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8938CA1E-F613-441C-BF5A-B2BA0894E39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表03" sheetId="4" r:id="rId1"/>
    <sheet name="表03総括(区)" sheetId="5" r:id="rId2"/>
    <sheet name="表03総括(都)" sheetId="6" r:id="rId3"/>
  </sheets>
  <definedNames>
    <definedName name="_xlnm.Print_Area" localSheetId="0">表03!$A$1:$Q$34</definedName>
    <definedName name="_xlnm.Print_Area" localSheetId="1">'表03総括(区)'!$A$1:$H$9</definedName>
    <definedName name="_xlnm.Print_Area" localSheetId="2">'表03総括(都)'!$A$1:$H$9</definedName>
    <definedName name="_xlnm.Print_Titles" localSheetId="0">表03!$A:$B,表03!$1:$8</definedName>
    <definedName name="_xlnm.Print_Titles" localSheetId="1">'表03総括(区)'!$A:$B,'表03総括(区)'!$1:$7</definedName>
    <definedName name="_xlnm.Print_Titles" localSheetId="2">'表03総括(都)'!$A:$B,'表03総括(都)'!$1:$7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6" l="1"/>
  <c r="J9" i="6"/>
  <c r="K9" i="6"/>
  <c r="I8" i="6"/>
  <c r="J8" i="6"/>
  <c r="K8" i="6"/>
  <c r="T32" i="4"/>
  <c r="T34" i="4" s="1"/>
  <c r="S32" i="4"/>
  <c r="S34" i="4" s="1"/>
  <c r="R32" i="4"/>
  <c r="R34" i="4" s="1"/>
  <c r="J9" i="5" l="1"/>
  <c r="I9" i="5"/>
  <c r="K9" i="5"/>
  <c r="K32" i="4"/>
  <c r="J32" i="4"/>
  <c r="I32" i="4"/>
  <c r="M32" i="4"/>
  <c r="D9" i="5" s="1"/>
  <c r="N32" i="4"/>
  <c r="E9" i="5" s="1"/>
  <c r="O32" i="4"/>
  <c r="O34" i="4" s="1"/>
  <c r="F9" i="6" s="1"/>
  <c r="P32" i="4"/>
  <c r="G9" i="5" s="1"/>
  <c r="Q32" i="4"/>
  <c r="H9" i="5" s="1"/>
  <c r="L32" i="4"/>
  <c r="C9" i="5" s="1"/>
  <c r="D32" i="4"/>
  <c r="D8" i="5" s="1"/>
  <c r="E32" i="4"/>
  <c r="E34" i="4" s="1"/>
  <c r="E8" i="6" s="1"/>
  <c r="F32" i="4"/>
  <c r="F8" i="5" s="1"/>
  <c r="G32" i="4"/>
  <c r="G34" i="4" s="1"/>
  <c r="G8" i="6" s="1"/>
  <c r="H32" i="4"/>
  <c r="H34" i="4" s="1"/>
  <c r="H8" i="6" s="1"/>
  <c r="C32" i="4"/>
  <c r="C34" i="4" s="1"/>
  <c r="C8" i="6" s="1"/>
  <c r="F34" i="4"/>
  <c r="F8" i="6" s="1"/>
  <c r="H8" i="5" l="1"/>
  <c r="G8" i="5"/>
  <c r="I34" i="4"/>
  <c r="I8" i="5"/>
  <c r="J34" i="4"/>
  <c r="J8" i="5"/>
  <c r="K34" i="4"/>
  <c r="K8" i="5"/>
  <c r="M34" i="4"/>
  <c r="D9" i="6" s="1"/>
  <c r="D34" i="4"/>
  <c r="D8" i="6" s="1"/>
  <c r="F9" i="5"/>
  <c r="P34" i="4"/>
  <c r="G9" i="6" s="1"/>
  <c r="E8" i="5"/>
  <c r="N34" i="4"/>
  <c r="E9" i="6" s="1"/>
  <c r="C8" i="5"/>
  <c r="Q34" i="4"/>
  <c r="H9" i="6" s="1"/>
  <c r="L34" i="4"/>
  <c r="C9" i="6" s="1"/>
</calcChain>
</file>

<file path=xl/sharedStrings.xml><?xml version="1.0" encoding="utf-8"?>
<sst xmlns="http://schemas.openxmlformats.org/spreadsheetml/2006/main" count="165" uniqueCount="75">
  <si>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</si>
  <si>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</si>
  <si>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</si>
  <si>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</si>
  <si>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</si>
  <si>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</si>
  <si>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行番号</t>
    <rPh sb="0" eb="3">
      <t>ギョウバンゴウ</t>
    </rPh>
    <phoneticPr fontId="3"/>
  </si>
  <si>
    <t>所得者区分</t>
    <rPh sb="0" eb="5">
      <t>ショトクシャクブン</t>
    </rPh>
    <phoneticPr fontId="3"/>
  </si>
  <si>
    <t>給与特徴に係る分</t>
    <rPh sb="0" eb="2">
      <t>キュウヨ</t>
    </rPh>
    <rPh sb="2" eb="4">
      <t>トクチョウ</t>
    </rPh>
    <rPh sb="5" eb="6">
      <t>カカ</t>
    </rPh>
    <rPh sb="7" eb="8">
      <t>ブン</t>
    </rPh>
    <phoneticPr fontId="3"/>
  </si>
  <si>
    <t>年金特徴に係る分</t>
    <rPh sb="0" eb="2">
      <t>ネンキン</t>
    </rPh>
    <rPh sb="2" eb="4">
      <t>トクチョウ</t>
    </rPh>
    <rPh sb="5" eb="6">
      <t>カカ</t>
    </rPh>
    <rPh sb="7" eb="8">
      <t>ブン</t>
    </rPh>
    <phoneticPr fontId="3"/>
  </si>
  <si>
    <t>　　　　   区  分
 団体名</t>
    <rPh sb="7" eb="8">
      <t>ク</t>
    </rPh>
    <rPh sb="10" eb="11">
      <t>ブン</t>
    </rPh>
    <rPh sb="15" eb="18">
      <t>ダンタイメイ</t>
    </rPh>
    <phoneticPr fontId="3"/>
  </si>
  <si>
    <t xml:space="preserve">
特別徴収義務者数</t>
    <rPh sb="1" eb="3">
      <t>トクベツ</t>
    </rPh>
    <rPh sb="3" eb="5">
      <t>チョウシュウ</t>
    </rPh>
    <rPh sb="5" eb="7">
      <t>ギム</t>
    </rPh>
    <rPh sb="7" eb="8">
      <t>シャ</t>
    </rPh>
    <rPh sb="8" eb="9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</si>
  <si>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</si>
  <si>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特別徴収税額
(B)＋(C)
(A)</t>
    <rPh sb="0" eb="2">
      <t>トクベツ</t>
    </rPh>
    <rPh sb="2" eb="4">
      <t>チョウシュウ</t>
    </rPh>
    <rPh sb="4" eb="6">
      <t>ゼイガク</t>
    </rPh>
    <phoneticPr fontId="3"/>
  </si>
  <si>
    <t>特別徴収税額の内訳</t>
    <rPh sb="0" eb="2">
      <t>トクベツ</t>
    </rPh>
    <rPh sb="2" eb="4">
      <t>チョウシュウ</t>
    </rPh>
    <rPh sb="4" eb="6">
      <t>ゼイガク</t>
    </rPh>
    <rPh sb="7" eb="9">
      <t>ウチワケ</t>
    </rPh>
    <phoneticPr fontId="3"/>
  </si>
  <si>
    <t>うち均等割のみ</t>
    <rPh sb="2" eb="4">
      <t>キントウ</t>
    </rPh>
    <rPh sb="4" eb="5">
      <t>ワリ</t>
    </rPh>
    <phoneticPr fontId="3"/>
  </si>
  <si>
    <t>所得割額
(B)</t>
    <rPh sb="0" eb="2">
      <t>ショトク</t>
    </rPh>
    <rPh sb="2" eb="3">
      <t>ワリ</t>
    </rPh>
    <rPh sb="3" eb="4">
      <t>ガク</t>
    </rPh>
    <phoneticPr fontId="3"/>
  </si>
  <si>
    <t>均等割額
(C)</t>
    <rPh sb="0" eb="2">
      <t>キントウ</t>
    </rPh>
    <rPh sb="2" eb="3">
      <t>ワリ</t>
    </rPh>
    <rPh sb="3" eb="4">
      <t>ガク</t>
    </rPh>
    <phoneticPr fontId="3"/>
  </si>
  <si>
    <t>(人)</t>
    <rPh sb="1" eb="2">
      <t>ヒト</t>
    </rPh>
    <phoneticPr fontId="3"/>
  </si>
  <si>
    <t>(千円)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</si>
  <si>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</si>
  <si>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</si>
  <si>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</si>
  <si>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</si>
  <si>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</si>
  <si>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</si>
  <si>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</si>
  <si>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</si>
  <si>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</si>
  <si>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</si>
  <si>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</si>
  <si>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</si>
  <si>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</si>
  <si>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</si>
  <si>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</si>
  <si>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</si>
  <si>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</si>
  <si>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</si>
  <si>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</si>
  <si>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</si>
  <si>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</si>
  <si>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</si>
  <si>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</si>
  <si>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</si>
  <si>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</si>
  <si>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</si>
  <si>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</si>
  <si>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</si>
  <si>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</si>
  <si>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</si>
  <si>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</si>
  <si>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</si>
  <si>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</si>
  <si>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給与徴収に係る分</t>
    <rPh sb="0" eb="4">
      <t>キュウヨチョウシュウ</t>
    </rPh>
    <rPh sb="5" eb="6">
      <t>カカ</t>
    </rPh>
    <rPh sb="7" eb="8">
      <t>ブン</t>
    </rPh>
    <phoneticPr fontId="3"/>
  </si>
  <si>
    <t>年金徴収に係る分</t>
    <rPh sb="0" eb="4">
      <t>ネンキンチョウシュウ</t>
    </rPh>
    <rPh sb="5" eb="6">
      <t>カカ</t>
    </rPh>
    <rPh sb="7" eb="8">
      <t>ブン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</si>
  <si>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</si>
  <si>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</si>
  <si>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</si>
  <si>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</si>
  <si>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</si>
  <si>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</si>
  <si>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</si>
  <si>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</si>
  <si>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【都　計】</t>
  </si>
  <si>
    <t>ｘｘ0</t>
    <phoneticPr fontId="3"/>
  </si>
  <si>
    <t>　　　　   区  分
  xx 所得者区分</t>
    <rPh sb="7" eb="8">
      <t>ク</t>
    </rPh>
    <rPh sb="10" eb="11">
      <t>ブン</t>
    </rPh>
    <rPh sb="19" eb="24">
      <t>ショトクシャクブン</t>
    </rPh>
    <phoneticPr fontId="3"/>
  </si>
  <si>
    <t>給与特徴に係る分</t>
    <phoneticPr fontId="2"/>
  </si>
  <si>
    <t>森林環境税</t>
    <rPh sb="0" eb="2">
      <t>シンリン</t>
    </rPh>
    <rPh sb="2" eb="5">
      <t>カンキョウゼイ</t>
    </rPh>
    <phoneticPr fontId="2"/>
  </si>
  <si>
    <t>特別徴収義務者数</t>
    <rPh sb="0" eb="2">
      <t>トクベツ</t>
    </rPh>
    <rPh sb="2" eb="4">
      <t>チョウシュウ</t>
    </rPh>
    <rPh sb="4" eb="6">
      <t>ギム</t>
    </rPh>
    <rPh sb="6" eb="7">
      <t>シャ</t>
    </rPh>
    <rPh sb="7" eb="8">
      <t>スウ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</si>
  <si>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</si>
  <si>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特別徴収額</t>
    <rPh sb="0" eb="2">
      <t>トクベツ</t>
    </rPh>
    <rPh sb="2" eb="4">
      <t>チョウシュウ</t>
    </rPh>
    <rPh sb="4" eb="5">
      <t>ガク</t>
    </rPh>
    <phoneticPr fontId="2"/>
  </si>
  <si>
    <t>(7)</t>
    <phoneticPr fontId="3"/>
  </si>
  <si>
    <t>(8)</t>
    <phoneticPr fontId="3"/>
  </si>
  <si>
    <t>(9)</t>
    <phoneticPr fontId="3"/>
  </si>
  <si>
    <t>年金特徴に係る分</t>
    <rPh sb="0" eb="2">
      <t>ネンキン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</si>
</sst>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>
      <alignment vertical="center"/>
    </xf>
    <xf numFmtId="49" fontId="4" fillId="0" borderId="0" xfId="1" applyNumberFormat="1" applyFont="1" applyAlignment="1">
      <alignment horizontal="center" vertical="center" wrapText="1"/>
    </xf>
    <xf numFmtId="49" fontId="2" fillId="0" borderId="0" xfId="4" applyNumberFormat="1" applyFont="1" applyAlignment="1">
      <alignment vertical="center" wrapText="1"/>
    </xf>
    <xf numFmtId="49" fontId="4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49" fontId="4" fillId="0" borderId="0" xfId="1" applyNumberFormat="1" applyFont="1" applyAlignment="1">
      <alignment vertical="center"/>
    </xf>
    <xf numFmtId="49" fontId="6" fillId="0" borderId="0" xfId="1" applyNumberFormat="1" applyFont="1" applyAlignment="1">
      <alignment horizontal="distributed" vertical="center" justifyLastLine="1"/>
    </xf>
    <xf numFmtId="0" fontId="4" fillId="0" borderId="0" xfId="1" applyFont="1"/>
    <xf numFmtId="49" fontId="4" fillId="0" borderId="1" xfId="1" applyNumberFormat="1" applyFont="1" applyBorder="1" applyAlignment="1">
      <alignment horizontal="distributed" vertical="center" wrapText="1" justifyLastLine="1"/>
    </xf>
    <xf numFmtId="49" fontId="4" fillId="0" borderId="2" xfId="1" applyNumberFormat="1" applyFont="1" applyBorder="1" applyAlignment="1">
      <alignment horizontal="distributed" vertical="center" wrapText="1" justifyLastLine="1"/>
    </xf>
    <xf numFmtId="0" fontId="6" fillId="0" borderId="3" xfId="1" applyFont="1" applyBorder="1" applyAlignment="1">
      <alignment horizontal="right" vertical="center" wrapText="1" justifyLastLine="1"/>
    </xf>
    <xf numFmtId="0" fontId="6" fillId="0" borderId="4" xfId="1" applyFont="1" applyBorder="1" applyAlignment="1">
      <alignment horizontal="right" vertical="center" wrapText="1" justifyLastLine="1"/>
    </xf>
    <xf numFmtId="0" fontId="6" fillId="0" borderId="5" xfId="1" applyFont="1" applyBorder="1" applyAlignment="1">
      <alignment horizontal="right" vertical="center" wrapText="1" justifyLastLine="1"/>
    </xf>
    <xf numFmtId="0" fontId="4" fillId="0" borderId="6" xfId="1" applyFont="1" applyBorder="1" applyAlignment="1">
      <alignment horizontal="right" vertical="center"/>
    </xf>
    <xf numFmtId="0" fontId="7" fillId="0" borderId="7" xfId="1" applyFont="1" applyBorder="1" applyAlignment="1">
      <alignment horizontal="left" vertical="center" wrapText="1"/>
    </xf>
    <xf numFmtId="0" fontId="4" fillId="1" borderId="8" xfId="1" applyFont="1" applyFill="1" applyBorder="1" applyAlignment="1">
      <alignment horizontal="right" vertical="center"/>
    </xf>
    <xf numFmtId="0" fontId="7" fillId="1" borderId="9" xfId="1" applyFont="1" applyFill="1" applyBorder="1" applyAlignment="1">
      <alignment horizontal="left" vertical="center" wrapText="1"/>
    </xf>
    <xf numFmtId="0" fontId="4" fillId="0" borderId="8" xfId="1" applyFont="1" applyBorder="1" applyAlignment="1">
      <alignment horizontal="right" vertical="center"/>
    </xf>
    <xf numFmtId="0" fontId="7" fillId="0" borderId="9" xfId="1" applyFont="1" applyBorder="1" applyAlignment="1">
      <alignment horizontal="left" vertical="center" wrapText="1"/>
    </xf>
    <xf numFmtId="0" fontId="4" fillId="1" borderId="10" xfId="1" applyFont="1" applyFill="1" applyBorder="1" applyAlignment="1">
      <alignment horizontal="right" vertical="center"/>
    </xf>
    <xf numFmtId="0" fontId="7" fillId="1" borderId="11" xfId="1" applyFont="1" applyFill="1" applyBorder="1" applyAlignment="1">
      <alignment horizontal="left" vertical="center" wrapText="1"/>
    </xf>
    <xf numFmtId="177" fontId="8" fillId="0" borderId="12" xfId="1" applyNumberFormat="1" applyFont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Border="1" applyAlignment="1">
      <alignment horizontal="right" vertical="center" shrinkToFit="1"/>
    </xf>
    <xf numFmtId="177" fontId="8" fillId="0" borderId="14" xfId="1" applyNumberFormat="1" applyFont="1" applyBorder="1" applyAlignment="1" applyProtection="1">
      <alignment horizontal="right" vertical="center" shrinkToFit="1"/>
      <protection locked="0"/>
    </xf>
    <xf numFmtId="177" fontId="8" fillId="0" borderId="15" xfId="1" applyNumberFormat="1" applyFont="1" applyBorder="1" applyAlignment="1" applyProtection="1">
      <alignment horizontal="right" vertical="center" shrinkToFit="1"/>
      <protection locked="0"/>
    </xf>
    <xf numFmtId="177" fontId="8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>
      <alignment horizontal="right" vertical="center" shrinkToFit="1"/>
    </xf>
    <xf numFmtId="177" fontId="8" fillId="1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1" applyNumberFormat="1" applyFont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Border="1" applyAlignment="1">
      <alignment horizontal="right" vertical="center" shrinkToFit="1"/>
    </xf>
    <xf numFmtId="177" fontId="8" fillId="0" borderId="18" xfId="1" applyNumberFormat="1" applyFont="1" applyBorder="1" applyAlignment="1" applyProtection="1">
      <alignment horizontal="right" vertical="center" shrinkToFit="1"/>
      <protection locked="0"/>
    </xf>
    <xf numFmtId="177" fontId="8" fillId="0" borderId="19" xfId="1" applyNumberFormat="1" applyFont="1" applyBorder="1" applyAlignment="1" applyProtection="1">
      <alignment horizontal="right" vertical="center" shrinkToFit="1"/>
      <protection locked="0"/>
    </xf>
    <xf numFmtId="177" fontId="8" fillId="1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9" xfId="1" applyNumberFormat="1" applyFont="1" applyBorder="1" applyAlignment="1" applyProtection="1">
      <alignment horizontal="right" vertical="center" shrinkToFit="1"/>
      <protection locked="0"/>
    </xf>
    <xf numFmtId="177" fontId="8" fillId="1" borderId="20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7" xfId="1" applyFont="1" applyBorder="1" applyAlignment="1">
      <alignment horizontal="left" vertical="center" wrapText="1"/>
    </xf>
    <xf numFmtId="0" fontId="6" fillId="2" borderId="11" xfId="1" applyFont="1" applyFill="1" applyBorder="1" applyAlignment="1">
      <alignment horizontal="left" vertical="center" wrapText="1"/>
    </xf>
    <xf numFmtId="177" fontId="9" fillId="0" borderId="12" xfId="1" applyNumberFormat="1" applyFont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Border="1" applyAlignment="1">
      <alignment horizontal="right" vertical="center" shrinkToFit="1"/>
    </xf>
    <xf numFmtId="177" fontId="9" fillId="0" borderId="14" xfId="1" applyNumberFormat="1" applyFont="1" applyBorder="1" applyAlignment="1" applyProtection="1">
      <alignment horizontal="right" vertical="center" shrinkToFit="1"/>
      <protection locked="0"/>
    </xf>
    <xf numFmtId="177" fontId="9" fillId="2" borderId="20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>
      <alignment horizontal="right" vertical="center" shrinkToFit="1"/>
    </xf>
    <xf numFmtId="177" fontId="9" fillId="2" borderId="22" xfId="1" applyNumberFormat="1" applyFont="1" applyFill="1" applyBorder="1" applyAlignment="1" applyProtection="1">
      <alignment horizontal="right" vertical="center" shrinkToFit="1"/>
      <protection locked="0"/>
    </xf>
    <xf numFmtId="178" fontId="6" fillId="0" borderId="6" xfId="1" applyNumberFormat="1" applyFont="1" applyBorder="1" applyAlignment="1">
      <alignment horizontal="right" vertical="center"/>
    </xf>
    <xf numFmtId="178" fontId="6" fillId="2" borderId="10" xfId="1" applyNumberFormat="1" applyFont="1" applyFill="1" applyBorder="1" applyAlignment="1">
      <alignment horizontal="right" vertical="center"/>
    </xf>
    <xf numFmtId="0" fontId="4" fillId="0" borderId="1" xfId="1" applyFont="1" applyBorder="1" applyAlignment="1">
      <alignment vertical="center" wrapText="1" justifyLastLine="1"/>
    </xf>
    <xf numFmtId="176" fontId="6" fillId="0" borderId="6" xfId="1" applyNumberFormat="1" applyFont="1" applyBorder="1" applyAlignment="1">
      <alignment horizontal="center" vertical="center" justifyLastLine="1"/>
    </xf>
    <xf numFmtId="176" fontId="6" fillId="0" borderId="24" xfId="1" applyNumberFormat="1" applyFont="1" applyBorder="1" applyAlignment="1">
      <alignment horizontal="center" vertical="center" justifyLastLine="1"/>
    </xf>
    <xf numFmtId="176" fontId="6" fillId="0" borderId="7" xfId="1" applyNumberFormat="1" applyFont="1" applyBorder="1" applyAlignment="1">
      <alignment horizontal="center" vertical="center" justifyLastLine="1"/>
    </xf>
    <xf numFmtId="49" fontId="6" fillId="0" borderId="10" xfId="1" applyNumberFormat="1" applyFont="1" applyBorder="1" applyAlignment="1">
      <alignment horizontal="distributed" vertical="center" justifyLastLine="1"/>
    </xf>
    <xf numFmtId="49" fontId="6" fillId="0" borderId="39" xfId="1" applyNumberFormat="1" applyFont="1" applyBorder="1" applyAlignment="1">
      <alignment horizontal="distributed" vertical="center" justifyLastLine="1"/>
    </xf>
    <xf numFmtId="49" fontId="6" fillId="0" borderId="11" xfId="1" applyNumberFormat="1" applyFont="1" applyBorder="1" applyAlignment="1">
      <alignment horizontal="distributed" vertical="center" justifyLastLine="1"/>
    </xf>
    <xf numFmtId="49" fontId="4" fillId="0" borderId="6" xfId="1" applyNumberFormat="1" applyFont="1" applyBorder="1" applyAlignment="1">
      <alignment horizontal="distributed" vertical="center" wrapText="1" justifyLastLine="1"/>
    </xf>
    <xf numFmtId="49" fontId="4" fillId="0" borderId="24" xfId="1" applyNumberFormat="1" applyFont="1" applyBorder="1" applyAlignment="1">
      <alignment horizontal="distributed" vertical="center" wrapText="1" justifyLastLine="1"/>
    </xf>
    <xf numFmtId="49" fontId="4" fillId="0" borderId="7" xfId="1" applyNumberFormat="1" applyFont="1" applyBorder="1" applyAlignment="1">
      <alignment horizontal="distributed" vertical="center" wrapText="1" justifyLastLine="1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 wrapText="1" justifyLastLine="1"/>
    </xf>
    <xf numFmtId="49" fontId="4" fillId="0" borderId="11" xfId="1" applyNumberFormat="1" applyFont="1" applyBorder="1" applyAlignment="1">
      <alignment horizontal="center" vertical="center" wrapText="1" justifyLastLine="1"/>
    </xf>
    <xf numFmtId="49" fontId="6" fillId="0" borderId="25" xfId="1" applyNumberFormat="1" applyFont="1" applyBorder="1" applyAlignment="1">
      <alignment horizontal="distributed" vertical="center" justifyLastLine="1"/>
    </xf>
    <xf numFmtId="49" fontId="4" fillId="0" borderId="26" xfId="1" applyNumberFormat="1" applyFont="1" applyBorder="1" applyAlignment="1">
      <alignment horizontal="distributed" vertical="center" wrapText="1" justifyLastLine="1"/>
    </xf>
    <xf numFmtId="0" fontId="1" fillId="0" borderId="1" xfId="1" applyBorder="1" applyAlignment="1">
      <alignment horizontal="distributed" vertical="center" wrapText="1" justifyLastLine="1"/>
    </xf>
    <xf numFmtId="49" fontId="4" fillId="0" borderId="14" xfId="1" applyNumberFormat="1" applyFont="1" applyBorder="1" applyAlignment="1">
      <alignment horizontal="distributed" vertical="center" wrapText="1" justifyLastLine="1"/>
    </xf>
    <xf numFmtId="49" fontId="4" fillId="0" borderId="27" xfId="1" applyNumberFormat="1" applyFont="1" applyBorder="1" applyAlignment="1">
      <alignment vertical="center" wrapText="1"/>
    </xf>
    <xf numFmtId="49" fontId="4" fillId="0" borderId="28" xfId="1" applyNumberFormat="1" applyFont="1" applyBorder="1" applyAlignment="1">
      <alignment vertical="center" wrapText="1"/>
    </xf>
    <xf numFmtId="49" fontId="4" fillId="0" borderId="29" xfId="1" applyNumberFormat="1" applyFont="1" applyBorder="1" applyAlignment="1">
      <alignment vertical="center" wrapText="1"/>
    </xf>
    <xf numFmtId="49" fontId="4" fillId="0" borderId="30" xfId="1" applyNumberFormat="1" applyFont="1" applyBorder="1" applyAlignment="1">
      <alignment vertical="center" wrapText="1"/>
    </xf>
    <xf numFmtId="49" fontId="4" fillId="0" borderId="31" xfId="1" applyNumberFormat="1" applyFont="1" applyBorder="1" applyAlignment="1">
      <alignment vertical="center" wrapText="1"/>
    </xf>
    <xf numFmtId="49" fontId="4" fillId="0" borderId="32" xfId="1" applyNumberFormat="1" applyFont="1" applyBorder="1" applyAlignment="1">
      <alignment vertical="center" wrapText="1"/>
    </xf>
    <xf numFmtId="49" fontId="4" fillId="0" borderId="33" xfId="1" applyNumberFormat="1" applyFont="1" applyBorder="1" applyAlignment="1">
      <alignment horizontal="distributed" vertical="center" wrapText="1" justifyLastLine="1"/>
    </xf>
    <xf numFmtId="0" fontId="1" fillId="0" borderId="34" xfId="1" applyBorder="1" applyAlignment="1">
      <alignment horizontal="distributed" vertical="center" wrapText="1" justifyLastLine="1"/>
    </xf>
    <xf numFmtId="176" fontId="6" fillId="0" borderId="35" xfId="1" applyNumberFormat="1" applyFont="1" applyBorder="1" applyAlignment="1">
      <alignment horizontal="center" vertical="center" justifyLastLine="1"/>
    </xf>
    <xf numFmtId="176" fontId="6" fillId="0" borderId="37" xfId="1" applyNumberFormat="1" applyFont="1" applyBorder="1" applyAlignment="1">
      <alignment horizontal="center" vertical="center" justifyLastLine="1"/>
    </xf>
    <xf numFmtId="176" fontId="6" fillId="0" borderId="36" xfId="1" applyNumberFormat="1" applyFont="1" applyBorder="1" applyAlignment="1">
      <alignment horizontal="center" vertical="center" justifyLastLine="1"/>
    </xf>
    <xf numFmtId="49" fontId="4" fillId="0" borderId="35" xfId="1" applyNumberFormat="1" applyFont="1" applyBorder="1" applyAlignment="1">
      <alignment horizontal="center" vertical="center"/>
    </xf>
    <xf numFmtId="49" fontId="4" fillId="0" borderId="36" xfId="1" applyNumberFormat="1" applyFont="1" applyBorder="1" applyAlignment="1">
      <alignment horizontal="center" vertical="center"/>
    </xf>
    <xf numFmtId="49" fontId="4" fillId="0" borderId="38" xfId="1" applyNumberFormat="1" applyFont="1" applyBorder="1" applyAlignment="1">
      <alignment horizontal="distributed" vertical="center" wrapText="1" justifyLastLine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平成14年地方公務員制度実態調査_レイアウト_14_71固定資産土地入力用_修正済み_課税状況調査市町村_0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3">
    <tabColor theme="8"/>
  </sheetPr>
  <dimension ref="A1:T34"/>
  <sheetViews>
    <sheetView zoomScale="80" zoomScaleNormal="80" zoomScaleSheetLayoutView="100" workbookViewId="0">
      <selection activeCell="J41" sqref="J41"/>
    </sheetView>
  </sheetViews>
  <sheetFormatPr defaultColWidth="1" defaultRowHeight="15" customHeight="1" x14ac:dyDescent="0.2"/>
  <cols>
    <col min="1" max="1" width="3" style="6" customWidth="1"/>
    <col min="2" max="2" width="12.88671875" style="6" customWidth="1"/>
    <col min="3" max="20" width="15" style="6" customWidth="1"/>
    <col min="21" max="21" width="1" style="6" customWidth="1"/>
    <col min="22" max="22" width="2.21875" style="6" bestFit="1" customWidth="1"/>
    <col min="23" max="16384" width="1" style="6"/>
  </cols>
  <sheetData>
    <row r="1" spans="1:20" s="1" customFormat="1" ht="14.4" x14ac:dyDescent="0.2">
      <c r="B1" s="2"/>
      <c r="C1" s="3"/>
      <c r="D1" s="4"/>
      <c r="E1" s="4"/>
      <c r="F1" s="4"/>
      <c r="G1" s="4"/>
      <c r="H1" s="4"/>
      <c r="I1" s="4"/>
      <c r="J1" s="4"/>
      <c r="K1" s="4"/>
      <c r="L1" s="5"/>
      <c r="M1" s="4"/>
      <c r="N1" s="4"/>
      <c r="O1" s="4"/>
      <c r="P1" s="4"/>
      <c r="Q1" s="4"/>
      <c r="R1" s="4"/>
      <c r="S1" s="4"/>
      <c r="T1" s="4"/>
    </row>
    <row r="2" spans="1:20" ht="13.5" customHeight="1" x14ac:dyDescent="0.2"/>
    <row r="3" spans="1:20" ht="13.5" customHeight="1" x14ac:dyDescent="0.2"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71</v>
      </c>
      <c r="J3" s="7" t="s">
        <v>72</v>
      </c>
      <c r="K3" s="7" t="s">
        <v>73</v>
      </c>
      <c r="L3" s="7" t="s">
        <v>0</v>
      </c>
      <c r="M3" s="7" t="s">
        <v>1</v>
      </c>
      <c r="N3" s="7" t="s">
        <v>2</v>
      </c>
      <c r="O3" s="7" t="s">
        <v>3</v>
      </c>
      <c r="P3" s="7" t="s">
        <v>4</v>
      </c>
      <c r="Q3" s="7" t="s">
        <v>5</v>
      </c>
      <c r="R3" s="7" t="s">
        <v>71</v>
      </c>
      <c r="S3" s="7" t="s">
        <v>72</v>
      </c>
      <c r="T3" s="7" t="s">
        <v>73</v>
      </c>
    </row>
    <row r="4" spans="1:20" ht="13.5" customHeight="1" x14ac:dyDescent="0.2">
      <c r="A4" s="66" t="s">
        <v>6</v>
      </c>
      <c r="B4" s="67"/>
      <c r="C4" s="58">
        <v>10</v>
      </c>
      <c r="D4" s="58"/>
      <c r="E4" s="58"/>
      <c r="F4" s="58"/>
      <c r="G4" s="58"/>
      <c r="H4" s="59"/>
      <c r="I4" s="57">
        <v>11</v>
      </c>
      <c r="J4" s="58"/>
      <c r="K4" s="59"/>
      <c r="L4" s="58">
        <v>20</v>
      </c>
      <c r="M4" s="58"/>
      <c r="N4" s="58"/>
      <c r="O4" s="58"/>
      <c r="P4" s="58"/>
      <c r="Q4" s="59"/>
      <c r="R4" s="57">
        <v>21</v>
      </c>
      <c r="S4" s="58"/>
      <c r="T4" s="59"/>
    </row>
    <row r="5" spans="1:20" ht="15" customHeight="1" x14ac:dyDescent="0.2">
      <c r="A5" s="68" t="s">
        <v>7</v>
      </c>
      <c r="B5" s="69"/>
      <c r="C5" s="70" t="s">
        <v>8</v>
      </c>
      <c r="D5" s="70"/>
      <c r="E5" s="70"/>
      <c r="F5" s="70"/>
      <c r="G5" s="70"/>
      <c r="H5" s="70"/>
      <c r="I5" s="60" t="s">
        <v>66</v>
      </c>
      <c r="J5" s="61"/>
      <c r="K5" s="62"/>
      <c r="L5" s="70" t="s">
        <v>9</v>
      </c>
      <c r="M5" s="70"/>
      <c r="N5" s="70"/>
      <c r="O5" s="70"/>
      <c r="P5" s="70"/>
      <c r="Q5" s="70"/>
      <c r="R5" s="60" t="s">
        <v>74</v>
      </c>
      <c r="S5" s="61"/>
      <c r="T5" s="62"/>
    </row>
    <row r="6" spans="1:20" s="8" customFormat="1" ht="24" customHeight="1" x14ac:dyDescent="0.15">
      <c r="A6" s="74" t="s">
        <v>10</v>
      </c>
      <c r="B6" s="75"/>
      <c r="C6" s="80" t="s">
        <v>11</v>
      </c>
      <c r="D6" s="71" t="s">
        <v>12</v>
      </c>
      <c r="E6" s="71"/>
      <c r="F6" s="71" t="s">
        <v>13</v>
      </c>
      <c r="G6" s="71" t="s">
        <v>14</v>
      </c>
      <c r="H6" s="73"/>
      <c r="I6" s="63" t="s">
        <v>67</v>
      </c>
      <c r="J6" s="64"/>
      <c r="K6" s="65"/>
      <c r="L6" s="80" t="s">
        <v>11</v>
      </c>
      <c r="M6" s="71" t="s">
        <v>12</v>
      </c>
      <c r="N6" s="71"/>
      <c r="O6" s="71" t="s">
        <v>13</v>
      </c>
      <c r="P6" s="71" t="s">
        <v>14</v>
      </c>
      <c r="Q6" s="73"/>
      <c r="R6" s="63" t="s">
        <v>67</v>
      </c>
      <c r="S6" s="64"/>
      <c r="T6" s="65"/>
    </row>
    <row r="7" spans="1:20" s="8" customFormat="1" ht="24" customHeight="1" x14ac:dyDescent="0.15">
      <c r="A7" s="76"/>
      <c r="B7" s="77"/>
      <c r="C7" s="81"/>
      <c r="D7" s="9" t="s">
        <v>12</v>
      </c>
      <c r="E7" s="9" t="s">
        <v>15</v>
      </c>
      <c r="F7" s="72"/>
      <c r="G7" s="9" t="s">
        <v>16</v>
      </c>
      <c r="H7" s="10" t="s">
        <v>17</v>
      </c>
      <c r="I7" s="56" t="s">
        <v>68</v>
      </c>
      <c r="J7" s="9" t="s">
        <v>69</v>
      </c>
      <c r="K7" s="10" t="s">
        <v>70</v>
      </c>
      <c r="L7" s="81"/>
      <c r="M7" s="9" t="s">
        <v>12</v>
      </c>
      <c r="N7" s="9" t="s">
        <v>15</v>
      </c>
      <c r="O7" s="72"/>
      <c r="P7" s="9" t="s">
        <v>16</v>
      </c>
      <c r="Q7" s="10" t="s">
        <v>17</v>
      </c>
      <c r="R7" s="56" t="s">
        <v>68</v>
      </c>
      <c r="S7" s="9" t="s">
        <v>69</v>
      </c>
      <c r="T7" s="10" t="s">
        <v>70</v>
      </c>
    </row>
    <row r="8" spans="1:20" s="8" customFormat="1" ht="12" customHeight="1" x14ac:dyDescent="0.15">
      <c r="A8" s="78"/>
      <c r="B8" s="79"/>
      <c r="C8" s="11" t="s">
        <v>18</v>
      </c>
      <c r="D8" s="12" t="s">
        <v>18</v>
      </c>
      <c r="E8" s="12" t="s">
        <v>18</v>
      </c>
      <c r="F8" s="12" t="s">
        <v>19</v>
      </c>
      <c r="G8" s="12" t="s">
        <v>19</v>
      </c>
      <c r="H8" s="13" t="s">
        <v>19</v>
      </c>
      <c r="I8" s="12" t="s">
        <v>18</v>
      </c>
      <c r="J8" s="12" t="s">
        <v>18</v>
      </c>
      <c r="K8" s="13" t="s">
        <v>19</v>
      </c>
      <c r="L8" s="11" t="s">
        <v>18</v>
      </c>
      <c r="M8" s="12" t="s">
        <v>18</v>
      </c>
      <c r="N8" s="12" t="s">
        <v>18</v>
      </c>
      <c r="O8" s="12" t="s">
        <v>19</v>
      </c>
      <c r="P8" s="12" t="s">
        <v>19</v>
      </c>
      <c r="Q8" s="13" t="s">
        <v>19</v>
      </c>
      <c r="R8" s="12" t="s">
        <v>18</v>
      </c>
      <c r="S8" s="12" t="s">
        <v>18</v>
      </c>
      <c r="T8" s="13" t="s">
        <v>19</v>
      </c>
    </row>
    <row r="9" spans="1:20" s="8" customFormat="1" ht="12.6" customHeight="1" x14ac:dyDescent="0.15">
      <c r="A9" s="14">
        <v>1</v>
      </c>
      <c r="B9" s="15" t="s">
        <v>20</v>
      </c>
      <c r="C9" s="22">
        <v>13912</v>
      </c>
      <c r="D9" s="23">
        <v>29519</v>
      </c>
      <c r="E9" s="23">
        <v>1076</v>
      </c>
      <c r="F9" s="24">
        <v>11902457</v>
      </c>
      <c r="G9" s="23">
        <v>11813972</v>
      </c>
      <c r="H9" s="25">
        <v>88485</v>
      </c>
      <c r="I9" s="24">
        <v>13912</v>
      </c>
      <c r="J9" s="23">
        <v>29519</v>
      </c>
      <c r="K9" s="25">
        <v>29519</v>
      </c>
      <c r="L9" s="26">
        <v>3</v>
      </c>
      <c r="M9" s="23">
        <v>3359</v>
      </c>
      <c r="N9" s="23">
        <v>1376</v>
      </c>
      <c r="O9" s="24">
        <v>94421</v>
      </c>
      <c r="P9" s="23">
        <v>86529</v>
      </c>
      <c r="Q9" s="25">
        <v>7892</v>
      </c>
      <c r="R9" s="24">
        <v>3</v>
      </c>
      <c r="S9" s="23">
        <v>2762</v>
      </c>
      <c r="T9" s="25">
        <v>2632</v>
      </c>
    </row>
    <row r="10" spans="1:20" s="8" customFormat="1" ht="12.6" customHeight="1" x14ac:dyDescent="0.15">
      <c r="A10" s="16">
        <v>2</v>
      </c>
      <c r="B10" s="17" t="s">
        <v>21</v>
      </c>
      <c r="C10" s="27">
        <v>28629</v>
      </c>
      <c r="D10" s="28">
        <v>79416</v>
      </c>
      <c r="E10" s="28">
        <v>1768</v>
      </c>
      <c r="F10" s="29">
        <v>24851299</v>
      </c>
      <c r="G10" s="28">
        <v>24613260</v>
      </c>
      <c r="H10" s="30">
        <v>238039</v>
      </c>
      <c r="I10" s="29">
        <v>28629</v>
      </c>
      <c r="J10" s="28">
        <v>79416</v>
      </c>
      <c r="K10" s="30">
        <v>79412</v>
      </c>
      <c r="L10" s="31">
        <v>4</v>
      </c>
      <c r="M10" s="28">
        <v>6840</v>
      </c>
      <c r="N10" s="28">
        <v>953</v>
      </c>
      <c r="O10" s="29">
        <v>336219</v>
      </c>
      <c r="P10" s="28">
        <v>321898</v>
      </c>
      <c r="Q10" s="30">
        <v>14321</v>
      </c>
      <c r="R10" s="29">
        <v>4</v>
      </c>
      <c r="S10" s="28">
        <v>5494</v>
      </c>
      <c r="T10" s="30">
        <v>4800</v>
      </c>
    </row>
    <row r="11" spans="1:20" s="8" customFormat="1" ht="12.6" customHeight="1" x14ac:dyDescent="0.15">
      <c r="A11" s="18">
        <v>3</v>
      </c>
      <c r="B11" s="19" t="s">
        <v>22</v>
      </c>
      <c r="C11" s="32">
        <v>37796</v>
      </c>
      <c r="D11" s="33">
        <v>103974</v>
      </c>
      <c r="E11" s="33">
        <v>2452</v>
      </c>
      <c r="F11" s="34">
        <v>50173140</v>
      </c>
      <c r="G11" s="33">
        <v>49861722</v>
      </c>
      <c r="H11" s="35">
        <v>311418</v>
      </c>
      <c r="I11" s="34">
        <v>37796</v>
      </c>
      <c r="J11" s="33">
        <v>103966</v>
      </c>
      <c r="K11" s="35">
        <v>103891</v>
      </c>
      <c r="L11" s="36">
        <v>6</v>
      </c>
      <c r="M11" s="33">
        <v>2657</v>
      </c>
      <c r="N11" s="33">
        <v>0</v>
      </c>
      <c r="O11" s="34">
        <v>97034</v>
      </c>
      <c r="P11" s="33">
        <v>89858</v>
      </c>
      <c r="Q11" s="35">
        <v>7176</v>
      </c>
      <c r="R11" s="34">
        <v>6</v>
      </c>
      <c r="S11" s="33">
        <v>2643</v>
      </c>
      <c r="T11" s="35">
        <v>2409</v>
      </c>
    </row>
    <row r="12" spans="1:20" s="8" customFormat="1" ht="12.6" customHeight="1" x14ac:dyDescent="0.15">
      <c r="A12" s="16">
        <v>4</v>
      </c>
      <c r="B12" s="17" t="s">
        <v>23</v>
      </c>
      <c r="C12" s="27">
        <v>44674</v>
      </c>
      <c r="D12" s="28">
        <v>130693</v>
      </c>
      <c r="E12" s="28">
        <v>3685</v>
      </c>
      <c r="F12" s="29">
        <v>31799987</v>
      </c>
      <c r="G12" s="28">
        <v>31407924</v>
      </c>
      <c r="H12" s="30">
        <v>392063</v>
      </c>
      <c r="I12" s="29">
        <v>44674</v>
      </c>
      <c r="J12" s="28">
        <v>130693</v>
      </c>
      <c r="K12" s="30">
        <v>130693</v>
      </c>
      <c r="L12" s="31">
        <v>5</v>
      </c>
      <c r="M12" s="28">
        <v>14495</v>
      </c>
      <c r="N12" s="28">
        <v>1481</v>
      </c>
      <c r="O12" s="29">
        <v>769320</v>
      </c>
      <c r="P12" s="28">
        <v>735592</v>
      </c>
      <c r="Q12" s="30">
        <v>33728</v>
      </c>
      <c r="R12" s="29">
        <v>5</v>
      </c>
      <c r="S12" s="28">
        <v>12381</v>
      </c>
      <c r="T12" s="30">
        <v>12381</v>
      </c>
    </row>
    <row r="13" spans="1:20" s="8" customFormat="1" ht="12.6" customHeight="1" x14ac:dyDescent="0.15">
      <c r="A13" s="18">
        <v>5</v>
      </c>
      <c r="B13" s="19" t="s">
        <v>24</v>
      </c>
      <c r="C13" s="32">
        <v>32613</v>
      </c>
      <c r="D13" s="33">
        <v>94922</v>
      </c>
      <c r="E13" s="33">
        <v>2288</v>
      </c>
      <c r="F13" s="34">
        <v>26707281</v>
      </c>
      <c r="G13" s="33">
        <v>26422515</v>
      </c>
      <c r="H13" s="35">
        <v>284766</v>
      </c>
      <c r="I13" s="34">
        <v>32613</v>
      </c>
      <c r="J13" s="33">
        <v>94922</v>
      </c>
      <c r="K13" s="35">
        <v>94922</v>
      </c>
      <c r="L13" s="36">
        <v>6</v>
      </c>
      <c r="M13" s="33">
        <v>12733</v>
      </c>
      <c r="N13" s="33">
        <v>3667</v>
      </c>
      <c r="O13" s="34">
        <v>418682</v>
      </c>
      <c r="P13" s="33">
        <v>389157</v>
      </c>
      <c r="Q13" s="35">
        <v>29525</v>
      </c>
      <c r="R13" s="34">
        <v>6</v>
      </c>
      <c r="S13" s="33">
        <v>10429</v>
      </c>
      <c r="T13" s="35">
        <v>10429</v>
      </c>
    </row>
    <row r="14" spans="1:20" s="8" customFormat="1" ht="12.6" customHeight="1" x14ac:dyDescent="0.15">
      <c r="A14" s="16">
        <v>6</v>
      </c>
      <c r="B14" s="17" t="s">
        <v>25</v>
      </c>
      <c r="C14" s="27">
        <v>36133</v>
      </c>
      <c r="D14" s="28">
        <v>91599</v>
      </c>
      <c r="E14" s="28">
        <v>2771</v>
      </c>
      <c r="F14" s="29">
        <v>17376691</v>
      </c>
      <c r="G14" s="28">
        <v>17102290</v>
      </c>
      <c r="H14" s="30">
        <v>274401</v>
      </c>
      <c r="I14" s="29">
        <v>36128</v>
      </c>
      <c r="J14" s="28">
        <v>91589</v>
      </c>
      <c r="K14" s="30">
        <v>91589</v>
      </c>
      <c r="L14" s="31">
        <v>4</v>
      </c>
      <c r="M14" s="28">
        <v>9949</v>
      </c>
      <c r="N14" s="28">
        <v>2691</v>
      </c>
      <c r="O14" s="29">
        <v>287897</v>
      </c>
      <c r="P14" s="28">
        <v>268854</v>
      </c>
      <c r="Q14" s="30">
        <v>19043</v>
      </c>
      <c r="R14" s="29">
        <v>4</v>
      </c>
      <c r="S14" s="28">
        <v>7264</v>
      </c>
      <c r="T14" s="30">
        <v>7264</v>
      </c>
    </row>
    <row r="15" spans="1:20" s="8" customFormat="1" ht="12.6" customHeight="1" x14ac:dyDescent="0.15">
      <c r="A15" s="18">
        <v>7</v>
      </c>
      <c r="B15" s="19" t="s">
        <v>26</v>
      </c>
      <c r="C15" s="32">
        <v>42804</v>
      </c>
      <c r="D15" s="33">
        <v>128473</v>
      </c>
      <c r="E15" s="33">
        <v>4027</v>
      </c>
      <c r="F15" s="34">
        <v>21053404</v>
      </c>
      <c r="G15" s="33">
        <v>20668656</v>
      </c>
      <c r="H15" s="35">
        <v>384748</v>
      </c>
      <c r="I15" s="34">
        <v>42804</v>
      </c>
      <c r="J15" s="33">
        <v>128473</v>
      </c>
      <c r="K15" s="35">
        <v>128473</v>
      </c>
      <c r="L15" s="36">
        <v>5</v>
      </c>
      <c r="M15" s="33">
        <v>14396</v>
      </c>
      <c r="N15" s="33">
        <v>3727</v>
      </c>
      <c r="O15" s="34">
        <v>357073</v>
      </c>
      <c r="P15" s="33">
        <v>327296</v>
      </c>
      <c r="Q15" s="35">
        <v>29777</v>
      </c>
      <c r="R15" s="34">
        <v>5</v>
      </c>
      <c r="S15" s="33">
        <v>10383</v>
      </c>
      <c r="T15" s="35">
        <v>10383</v>
      </c>
    </row>
    <row r="16" spans="1:20" s="8" customFormat="1" ht="12.6" customHeight="1" x14ac:dyDescent="0.15">
      <c r="A16" s="16">
        <v>8</v>
      </c>
      <c r="B16" s="17" t="s">
        <v>27</v>
      </c>
      <c r="C16" s="27">
        <v>61489</v>
      </c>
      <c r="D16" s="28">
        <v>228309</v>
      </c>
      <c r="E16" s="28">
        <v>6272</v>
      </c>
      <c r="F16" s="29">
        <v>46534960</v>
      </c>
      <c r="G16" s="28">
        <v>45851387</v>
      </c>
      <c r="H16" s="30">
        <v>683573</v>
      </c>
      <c r="I16" s="29">
        <v>59237</v>
      </c>
      <c r="J16" s="28">
        <v>228322</v>
      </c>
      <c r="K16" s="30">
        <v>228322</v>
      </c>
      <c r="L16" s="31">
        <v>9</v>
      </c>
      <c r="M16" s="28">
        <v>29992</v>
      </c>
      <c r="N16" s="28">
        <v>8121</v>
      </c>
      <c r="O16" s="29">
        <v>904325</v>
      </c>
      <c r="P16" s="28">
        <v>837172</v>
      </c>
      <c r="Q16" s="30">
        <v>67153</v>
      </c>
      <c r="R16" s="29">
        <v>9</v>
      </c>
      <c r="S16" s="28">
        <v>30405</v>
      </c>
      <c r="T16" s="30">
        <v>24064</v>
      </c>
    </row>
    <row r="17" spans="1:20" s="8" customFormat="1" ht="12.6" customHeight="1" x14ac:dyDescent="0.15">
      <c r="A17" s="18">
        <v>9</v>
      </c>
      <c r="B17" s="19" t="s">
        <v>28</v>
      </c>
      <c r="C17" s="32">
        <v>49616</v>
      </c>
      <c r="D17" s="33">
        <v>179332</v>
      </c>
      <c r="E17" s="33">
        <v>4572</v>
      </c>
      <c r="F17" s="34">
        <v>39448407</v>
      </c>
      <c r="G17" s="33">
        <v>38911349</v>
      </c>
      <c r="H17" s="35">
        <v>537058</v>
      </c>
      <c r="I17" s="34">
        <v>49616</v>
      </c>
      <c r="J17" s="33">
        <v>179328</v>
      </c>
      <c r="K17" s="35">
        <v>179240</v>
      </c>
      <c r="L17" s="36">
        <v>6</v>
      </c>
      <c r="M17" s="33">
        <v>15330</v>
      </c>
      <c r="N17" s="33">
        <v>1790</v>
      </c>
      <c r="O17" s="34">
        <v>693879</v>
      </c>
      <c r="P17" s="33">
        <v>659625</v>
      </c>
      <c r="Q17" s="35">
        <v>34254</v>
      </c>
      <c r="R17" s="34">
        <v>6</v>
      </c>
      <c r="S17" s="33">
        <v>11803</v>
      </c>
      <c r="T17" s="35">
        <v>11447</v>
      </c>
    </row>
    <row r="18" spans="1:20" s="8" customFormat="1" ht="12.6" customHeight="1" x14ac:dyDescent="0.15">
      <c r="A18" s="16">
        <v>10</v>
      </c>
      <c r="B18" s="17" t="s">
        <v>29</v>
      </c>
      <c r="C18" s="27">
        <v>42007</v>
      </c>
      <c r="D18" s="28">
        <v>115195</v>
      </c>
      <c r="E18" s="28">
        <v>2490</v>
      </c>
      <c r="F18" s="29">
        <v>33207971</v>
      </c>
      <c r="G18" s="28">
        <v>32862819</v>
      </c>
      <c r="H18" s="30">
        <v>345152</v>
      </c>
      <c r="I18" s="29">
        <v>40368</v>
      </c>
      <c r="J18" s="28">
        <v>115195</v>
      </c>
      <c r="K18" s="30">
        <v>115195</v>
      </c>
      <c r="L18" s="31">
        <v>6</v>
      </c>
      <c r="M18" s="28">
        <v>16123</v>
      </c>
      <c r="N18" s="28">
        <v>4746</v>
      </c>
      <c r="O18" s="29">
        <v>586002</v>
      </c>
      <c r="P18" s="28">
        <v>548615</v>
      </c>
      <c r="Q18" s="30">
        <v>37387</v>
      </c>
      <c r="R18" s="29">
        <v>6</v>
      </c>
      <c r="S18" s="28">
        <v>16142</v>
      </c>
      <c r="T18" s="30">
        <v>13407</v>
      </c>
    </row>
    <row r="19" spans="1:20" s="8" customFormat="1" ht="12.6" customHeight="1" x14ac:dyDescent="0.15">
      <c r="A19" s="18">
        <v>11</v>
      </c>
      <c r="B19" s="19" t="s">
        <v>30</v>
      </c>
      <c r="C19" s="32">
        <v>67585</v>
      </c>
      <c r="D19" s="33">
        <v>317361</v>
      </c>
      <c r="E19" s="33">
        <v>10524</v>
      </c>
      <c r="F19" s="34">
        <v>56471191</v>
      </c>
      <c r="G19" s="33">
        <v>55519162</v>
      </c>
      <c r="H19" s="35">
        <v>952029</v>
      </c>
      <c r="I19" s="34">
        <v>67585</v>
      </c>
      <c r="J19" s="33">
        <v>317359</v>
      </c>
      <c r="K19" s="35">
        <v>317359</v>
      </c>
      <c r="L19" s="36">
        <v>7</v>
      </c>
      <c r="M19" s="33">
        <v>46040</v>
      </c>
      <c r="N19" s="33">
        <v>13544</v>
      </c>
      <c r="O19" s="34">
        <v>1318204</v>
      </c>
      <c r="P19" s="33">
        <v>1215840</v>
      </c>
      <c r="Q19" s="35">
        <v>102364</v>
      </c>
      <c r="R19" s="34">
        <v>7</v>
      </c>
      <c r="S19" s="33">
        <v>36377</v>
      </c>
      <c r="T19" s="35">
        <v>36194</v>
      </c>
    </row>
    <row r="20" spans="1:20" s="8" customFormat="1" ht="12.6" customHeight="1" x14ac:dyDescent="0.15">
      <c r="A20" s="16">
        <v>12</v>
      </c>
      <c r="B20" s="17" t="s">
        <v>31</v>
      </c>
      <c r="C20" s="27">
        <v>84252</v>
      </c>
      <c r="D20" s="28">
        <v>354528</v>
      </c>
      <c r="E20" s="28">
        <v>10284</v>
      </c>
      <c r="F20" s="29">
        <v>87905266</v>
      </c>
      <c r="G20" s="28">
        <v>86843694</v>
      </c>
      <c r="H20" s="30">
        <v>1061572</v>
      </c>
      <c r="I20" s="29">
        <v>84252</v>
      </c>
      <c r="J20" s="28">
        <v>354516</v>
      </c>
      <c r="K20" s="30">
        <v>354353</v>
      </c>
      <c r="L20" s="31">
        <v>6</v>
      </c>
      <c r="M20" s="28">
        <v>13844</v>
      </c>
      <c r="N20" s="28">
        <v>1778</v>
      </c>
      <c r="O20" s="29">
        <v>505181</v>
      </c>
      <c r="P20" s="28">
        <v>467457</v>
      </c>
      <c r="Q20" s="30">
        <v>37724</v>
      </c>
      <c r="R20" s="29">
        <v>6</v>
      </c>
      <c r="S20" s="28">
        <v>13788</v>
      </c>
      <c r="T20" s="30">
        <v>12653</v>
      </c>
    </row>
    <row r="21" spans="1:20" s="8" customFormat="1" ht="12.6" customHeight="1" x14ac:dyDescent="0.15">
      <c r="A21" s="18">
        <v>13</v>
      </c>
      <c r="B21" s="19" t="s">
        <v>32</v>
      </c>
      <c r="C21" s="32">
        <v>36712</v>
      </c>
      <c r="D21" s="33">
        <v>91176</v>
      </c>
      <c r="E21" s="33">
        <v>2931</v>
      </c>
      <c r="F21" s="34">
        <v>30505184</v>
      </c>
      <c r="G21" s="33">
        <v>30231657</v>
      </c>
      <c r="H21" s="35">
        <v>273527</v>
      </c>
      <c r="I21" s="34">
        <v>36712</v>
      </c>
      <c r="J21" s="33">
        <v>91176</v>
      </c>
      <c r="K21" s="35">
        <v>91176</v>
      </c>
      <c r="L21" s="36">
        <v>6</v>
      </c>
      <c r="M21" s="33">
        <v>11418</v>
      </c>
      <c r="N21" s="33">
        <v>3446</v>
      </c>
      <c r="O21" s="34">
        <v>378932</v>
      </c>
      <c r="P21" s="33">
        <v>352668</v>
      </c>
      <c r="Q21" s="35">
        <v>26264</v>
      </c>
      <c r="R21" s="34">
        <v>6</v>
      </c>
      <c r="S21" s="33">
        <v>9315</v>
      </c>
      <c r="T21" s="35">
        <v>9315</v>
      </c>
    </row>
    <row r="22" spans="1:20" s="8" customFormat="1" ht="12.6" customHeight="1" x14ac:dyDescent="0.15">
      <c r="A22" s="16">
        <v>14</v>
      </c>
      <c r="B22" s="17" t="s">
        <v>33</v>
      </c>
      <c r="C22" s="27">
        <v>47880</v>
      </c>
      <c r="D22" s="28">
        <v>139004</v>
      </c>
      <c r="E22" s="28">
        <v>3321</v>
      </c>
      <c r="F22" s="29">
        <v>25655991</v>
      </c>
      <c r="G22" s="28">
        <v>25239403</v>
      </c>
      <c r="H22" s="30">
        <v>416588</v>
      </c>
      <c r="I22" s="29">
        <v>46164</v>
      </c>
      <c r="J22" s="28">
        <v>139004</v>
      </c>
      <c r="K22" s="30">
        <v>139004</v>
      </c>
      <c r="L22" s="31">
        <v>7</v>
      </c>
      <c r="M22" s="28">
        <v>17973</v>
      </c>
      <c r="N22" s="28">
        <v>5080</v>
      </c>
      <c r="O22" s="29">
        <v>611120</v>
      </c>
      <c r="P22" s="28">
        <v>569501</v>
      </c>
      <c r="Q22" s="30">
        <v>41619</v>
      </c>
      <c r="R22" s="29">
        <v>7</v>
      </c>
      <c r="S22" s="28">
        <v>17981</v>
      </c>
      <c r="T22" s="30">
        <v>17981</v>
      </c>
    </row>
    <row r="23" spans="1:20" s="8" customFormat="1" ht="12.6" customHeight="1" x14ac:dyDescent="0.15">
      <c r="A23" s="18">
        <v>15</v>
      </c>
      <c r="B23" s="19" t="s">
        <v>34</v>
      </c>
      <c r="C23" s="32">
        <v>65090</v>
      </c>
      <c r="D23" s="33">
        <v>231552</v>
      </c>
      <c r="E23" s="33">
        <v>5660</v>
      </c>
      <c r="F23" s="34">
        <v>47689600</v>
      </c>
      <c r="G23" s="33">
        <v>46995903</v>
      </c>
      <c r="H23" s="35">
        <v>693697</v>
      </c>
      <c r="I23" s="34">
        <v>62671</v>
      </c>
      <c r="J23" s="33">
        <v>231561</v>
      </c>
      <c r="K23" s="35">
        <v>231561</v>
      </c>
      <c r="L23" s="36">
        <v>8</v>
      </c>
      <c r="M23" s="33">
        <v>35543</v>
      </c>
      <c r="N23" s="33">
        <v>10114</v>
      </c>
      <c r="O23" s="34">
        <v>1327977</v>
      </c>
      <c r="P23" s="33">
        <v>1243686</v>
      </c>
      <c r="Q23" s="35">
        <v>84291</v>
      </c>
      <c r="R23" s="34">
        <v>8</v>
      </c>
      <c r="S23" s="33">
        <v>35556</v>
      </c>
      <c r="T23" s="35">
        <v>30101</v>
      </c>
    </row>
    <row r="24" spans="1:20" s="8" customFormat="1" ht="12.6" customHeight="1" x14ac:dyDescent="0.15">
      <c r="A24" s="16">
        <v>16</v>
      </c>
      <c r="B24" s="17" t="s">
        <v>35</v>
      </c>
      <c r="C24" s="27">
        <v>41979</v>
      </c>
      <c r="D24" s="28">
        <v>115923</v>
      </c>
      <c r="E24" s="28">
        <v>3470</v>
      </c>
      <c r="F24" s="29">
        <v>23023756</v>
      </c>
      <c r="G24" s="28">
        <v>22676473</v>
      </c>
      <c r="H24" s="30">
        <v>347283</v>
      </c>
      <c r="I24" s="29">
        <v>41974</v>
      </c>
      <c r="J24" s="28">
        <v>115911</v>
      </c>
      <c r="K24" s="30">
        <v>115911</v>
      </c>
      <c r="L24" s="31">
        <v>6</v>
      </c>
      <c r="M24" s="28">
        <v>16827</v>
      </c>
      <c r="N24" s="28">
        <v>2858</v>
      </c>
      <c r="O24" s="29">
        <v>707649</v>
      </c>
      <c r="P24" s="28">
        <v>669112</v>
      </c>
      <c r="Q24" s="30">
        <v>38537</v>
      </c>
      <c r="R24" s="29">
        <v>6</v>
      </c>
      <c r="S24" s="28">
        <v>13727</v>
      </c>
      <c r="T24" s="30">
        <v>12857</v>
      </c>
    </row>
    <row r="25" spans="1:20" s="8" customFormat="1" ht="12.6" customHeight="1" x14ac:dyDescent="0.15">
      <c r="A25" s="18">
        <v>17</v>
      </c>
      <c r="B25" s="19" t="s">
        <v>36</v>
      </c>
      <c r="C25" s="32">
        <v>48184</v>
      </c>
      <c r="D25" s="33">
        <v>144228</v>
      </c>
      <c r="E25" s="33">
        <v>4207</v>
      </c>
      <c r="F25" s="34">
        <v>23479175</v>
      </c>
      <c r="G25" s="33">
        <v>23047265</v>
      </c>
      <c r="H25" s="35">
        <v>431910</v>
      </c>
      <c r="I25" s="34">
        <v>46375</v>
      </c>
      <c r="J25" s="33">
        <v>144228</v>
      </c>
      <c r="K25" s="35">
        <v>144228</v>
      </c>
      <c r="L25" s="36">
        <v>8</v>
      </c>
      <c r="M25" s="33">
        <v>21520</v>
      </c>
      <c r="N25" s="33">
        <v>5987</v>
      </c>
      <c r="O25" s="34">
        <v>620328</v>
      </c>
      <c r="P25" s="33">
        <v>571030</v>
      </c>
      <c r="Q25" s="35">
        <v>49298</v>
      </c>
      <c r="R25" s="34">
        <v>8</v>
      </c>
      <c r="S25" s="33">
        <v>21528</v>
      </c>
      <c r="T25" s="35">
        <v>21528</v>
      </c>
    </row>
    <row r="26" spans="1:20" s="8" customFormat="1" ht="12.6" customHeight="1" x14ac:dyDescent="0.15">
      <c r="A26" s="16">
        <v>18</v>
      </c>
      <c r="B26" s="17" t="s">
        <v>37</v>
      </c>
      <c r="C26" s="27">
        <v>34470</v>
      </c>
      <c r="D26" s="28">
        <v>85723</v>
      </c>
      <c r="E26" s="28">
        <v>2772</v>
      </c>
      <c r="F26" s="29">
        <v>13945680</v>
      </c>
      <c r="G26" s="28">
        <v>13689046</v>
      </c>
      <c r="H26" s="30">
        <v>256634</v>
      </c>
      <c r="I26" s="29">
        <v>34651</v>
      </c>
      <c r="J26" s="28">
        <v>85723</v>
      </c>
      <c r="K26" s="30">
        <v>85723</v>
      </c>
      <c r="L26" s="31">
        <v>5</v>
      </c>
      <c r="M26" s="28">
        <v>11427</v>
      </c>
      <c r="N26" s="28">
        <v>2534</v>
      </c>
      <c r="O26" s="29">
        <v>297285</v>
      </c>
      <c r="P26" s="28">
        <v>270634</v>
      </c>
      <c r="Q26" s="30">
        <v>26651</v>
      </c>
      <c r="R26" s="29">
        <v>5</v>
      </c>
      <c r="S26" s="28">
        <v>11509</v>
      </c>
      <c r="T26" s="30">
        <v>9122</v>
      </c>
    </row>
    <row r="27" spans="1:20" s="8" customFormat="1" ht="12.6" customHeight="1" x14ac:dyDescent="0.15">
      <c r="A27" s="18">
        <v>19</v>
      </c>
      <c r="B27" s="19" t="s">
        <v>38</v>
      </c>
      <c r="C27" s="32">
        <v>60150</v>
      </c>
      <c r="D27" s="33">
        <v>225469</v>
      </c>
      <c r="E27" s="33">
        <v>7951</v>
      </c>
      <c r="F27" s="34">
        <v>34117915</v>
      </c>
      <c r="G27" s="33">
        <v>33443107</v>
      </c>
      <c r="H27" s="35">
        <v>674808</v>
      </c>
      <c r="I27" s="34">
        <v>60145</v>
      </c>
      <c r="J27" s="33">
        <v>225454</v>
      </c>
      <c r="K27" s="35">
        <v>225454</v>
      </c>
      <c r="L27" s="36">
        <v>7</v>
      </c>
      <c r="M27" s="33">
        <v>34675</v>
      </c>
      <c r="N27" s="33">
        <v>10375</v>
      </c>
      <c r="O27" s="34">
        <v>927115</v>
      </c>
      <c r="P27" s="33">
        <v>845436</v>
      </c>
      <c r="Q27" s="35">
        <v>81679</v>
      </c>
      <c r="R27" s="34">
        <v>7</v>
      </c>
      <c r="S27" s="33">
        <v>28644</v>
      </c>
      <c r="T27" s="35">
        <v>28644</v>
      </c>
    </row>
    <row r="28" spans="1:20" s="8" customFormat="1" ht="12.6" customHeight="1" x14ac:dyDescent="0.15">
      <c r="A28" s="16">
        <v>20</v>
      </c>
      <c r="B28" s="17" t="s">
        <v>39</v>
      </c>
      <c r="C28" s="27">
        <v>69590</v>
      </c>
      <c r="D28" s="28">
        <v>284899</v>
      </c>
      <c r="E28" s="28">
        <v>10376</v>
      </c>
      <c r="F28" s="29">
        <v>48539182</v>
      </c>
      <c r="G28" s="28">
        <v>47687209</v>
      </c>
      <c r="H28" s="30">
        <v>851973</v>
      </c>
      <c r="I28" s="29">
        <v>69590</v>
      </c>
      <c r="J28" s="28">
        <v>284878</v>
      </c>
      <c r="K28" s="30">
        <v>284693</v>
      </c>
      <c r="L28" s="31">
        <v>7</v>
      </c>
      <c r="M28" s="28">
        <v>55644</v>
      </c>
      <c r="N28" s="28">
        <v>15423</v>
      </c>
      <c r="O28" s="29">
        <v>2026649</v>
      </c>
      <c r="P28" s="28">
        <v>1891457</v>
      </c>
      <c r="Q28" s="30">
        <v>135192</v>
      </c>
      <c r="R28" s="29">
        <v>7</v>
      </c>
      <c r="S28" s="28">
        <v>48762</v>
      </c>
      <c r="T28" s="30">
        <v>45215</v>
      </c>
    </row>
    <row r="29" spans="1:20" s="8" customFormat="1" ht="12.6" customHeight="1" x14ac:dyDescent="0.15">
      <c r="A29" s="18">
        <v>21</v>
      </c>
      <c r="B29" s="19" t="s">
        <v>40</v>
      </c>
      <c r="C29" s="32">
        <v>73449</v>
      </c>
      <c r="D29" s="33">
        <v>261935</v>
      </c>
      <c r="E29" s="33">
        <v>10438</v>
      </c>
      <c r="F29" s="34">
        <v>35743415</v>
      </c>
      <c r="G29" s="33">
        <v>34960018</v>
      </c>
      <c r="H29" s="35">
        <v>783397</v>
      </c>
      <c r="I29" s="34">
        <v>70857</v>
      </c>
      <c r="J29" s="33">
        <v>261935</v>
      </c>
      <c r="K29" s="35">
        <v>261935</v>
      </c>
      <c r="L29" s="36">
        <v>8</v>
      </c>
      <c r="M29" s="33">
        <v>37246</v>
      </c>
      <c r="N29" s="33">
        <v>11451</v>
      </c>
      <c r="O29" s="34">
        <v>949096</v>
      </c>
      <c r="P29" s="33">
        <v>868717</v>
      </c>
      <c r="Q29" s="35">
        <v>80379</v>
      </c>
      <c r="R29" s="34">
        <v>8</v>
      </c>
      <c r="S29" s="33">
        <v>37321</v>
      </c>
      <c r="T29" s="35">
        <v>28968</v>
      </c>
    </row>
    <row r="30" spans="1:20" s="8" customFormat="1" ht="12.6" customHeight="1" x14ac:dyDescent="0.15">
      <c r="A30" s="16">
        <v>22</v>
      </c>
      <c r="B30" s="17" t="s">
        <v>41</v>
      </c>
      <c r="C30" s="27">
        <v>55054</v>
      </c>
      <c r="D30" s="28">
        <v>179251</v>
      </c>
      <c r="E30" s="28">
        <v>7772</v>
      </c>
      <c r="F30" s="29">
        <v>24787789</v>
      </c>
      <c r="G30" s="28">
        <v>24250056</v>
      </c>
      <c r="H30" s="30">
        <v>537733</v>
      </c>
      <c r="I30" s="29">
        <v>55054</v>
      </c>
      <c r="J30" s="28">
        <v>179251</v>
      </c>
      <c r="K30" s="30">
        <v>179251</v>
      </c>
      <c r="L30" s="31">
        <v>7</v>
      </c>
      <c r="M30" s="28">
        <v>26451</v>
      </c>
      <c r="N30" s="28">
        <v>8499</v>
      </c>
      <c r="O30" s="29">
        <v>660205</v>
      </c>
      <c r="P30" s="28">
        <v>598578</v>
      </c>
      <c r="Q30" s="30">
        <v>61627</v>
      </c>
      <c r="R30" s="29">
        <v>7</v>
      </c>
      <c r="S30" s="28">
        <v>21758</v>
      </c>
      <c r="T30" s="30">
        <v>21758</v>
      </c>
    </row>
    <row r="31" spans="1:20" s="8" customFormat="1" ht="12.6" customHeight="1" x14ac:dyDescent="0.15">
      <c r="A31" s="18">
        <v>23</v>
      </c>
      <c r="B31" s="19" t="s">
        <v>42</v>
      </c>
      <c r="C31" s="32">
        <v>67293</v>
      </c>
      <c r="D31" s="33">
        <v>267893</v>
      </c>
      <c r="E31" s="33">
        <v>11688</v>
      </c>
      <c r="F31" s="34">
        <v>39421294</v>
      </c>
      <c r="G31" s="33">
        <v>38620220</v>
      </c>
      <c r="H31" s="35">
        <v>801074</v>
      </c>
      <c r="I31" s="34">
        <v>67287</v>
      </c>
      <c r="J31" s="33">
        <v>267893</v>
      </c>
      <c r="K31" s="35">
        <v>267893</v>
      </c>
      <c r="L31" s="36">
        <v>6</v>
      </c>
      <c r="M31" s="33">
        <v>38865</v>
      </c>
      <c r="N31" s="33">
        <v>8086</v>
      </c>
      <c r="O31" s="34">
        <v>1243673</v>
      </c>
      <c r="P31" s="33">
        <v>1163146</v>
      </c>
      <c r="Q31" s="35">
        <v>80527</v>
      </c>
      <c r="R31" s="34">
        <v>6</v>
      </c>
      <c r="S31" s="33">
        <v>31218</v>
      </c>
      <c r="T31" s="35">
        <v>31218</v>
      </c>
    </row>
    <row r="32" spans="1:20" s="8" customFormat="1" ht="12.6" customHeight="1" x14ac:dyDescent="0.15">
      <c r="A32" s="16">
        <v>24</v>
      </c>
      <c r="B32" s="17" t="s">
        <v>43</v>
      </c>
      <c r="C32" s="27">
        <f t="shared" ref="C32:T32" si="0">SUM(C9:C31)</f>
        <v>1141361</v>
      </c>
      <c r="D32" s="27">
        <f t="shared" si="0"/>
        <v>3880374</v>
      </c>
      <c r="E32" s="27">
        <f t="shared" si="0"/>
        <v>122795</v>
      </c>
      <c r="F32" s="27">
        <f t="shared" si="0"/>
        <v>794341035</v>
      </c>
      <c r="G32" s="27">
        <f t="shared" si="0"/>
        <v>782719107</v>
      </c>
      <c r="H32" s="30">
        <f t="shared" si="0"/>
        <v>11621928</v>
      </c>
      <c r="I32" s="27">
        <f t="shared" ref="I32:K32" si="1">SUM(I9:I31)</f>
        <v>1129094</v>
      </c>
      <c r="J32" s="27">
        <f t="shared" si="1"/>
        <v>3880312</v>
      </c>
      <c r="K32" s="30">
        <f t="shared" si="1"/>
        <v>3879797</v>
      </c>
      <c r="L32" s="31">
        <f t="shared" si="0"/>
        <v>142</v>
      </c>
      <c r="M32" s="28">
        <f t="shared" si="0"/>
        <v>493347</v>
      </c>
      <c r="N32" s="28">
        <f t="shared" si="0"/>
        <v>127727</v>
      </c>
      <c r="O32" s="28">
        <f t="shared" si="0"/>
        <v>16118266</v>
      </c>
      <c r="P32" s="28">
        <f t="shared" si="0"/>
        <v>14991858</v>
      </c>
      <c r="Q32" s="37">
        <f t="shared" si="0"/>
        <v>1126408</v>
      </c>
      <c r="R32" s="27">
        <f t="shared" si="0"/>
        <v>142</v>
      </c>
      <c r="S32" s="27">
        <f t="shared" si="0"/>
        <v>437190</v>
      </c>
      <c r="T32" s="30">
        <f t="shared" si="0"/>
        <v>404770</v>
      </c>
    </row>
    <row r="33" spans="1:20" s="8" customFormat="1" ht="12.6" customHeight="1" x14ac:dyDescent="0.15">
      <c r="A33" s="18">
        <v>25</v>
      </c>
      <c r="B33" s="19" t="s">
        <v>44</v>
      </c>
      <c r="C33" s="32">
        <v>511460</v>
      </c>
      <c r="D33" s="33">
        <v>1525286</v>
      </c>
      <c r="E33" s="33">
        <v>70747</v>
      </c>
      <c r="F33" s="34">
        <v>236956455</v>
      </c>
      <c r="G33" s="33">
        <v>232383653</v>
      </c>
      <c r="H33" s="35">
        <v>4572802</v>
      </c>
      <c r="I33" s="34">
        <v>510165</v>
      </c>
      <c r="J33" s="33">
        <v>1525169</v>
      </c>
      <c r="K33" s="35">
        <v>1525108</v>
      </c>
      <c r="L33" s="36">
        <v>170</v>
      </c>
      <c r="M33" s="33">
        <v>340430</v>
      </c>
      <c r="N33" s="33">
        <v>76890</v>
      </c>
      <c r="O33" s="34">
        <v>11427108</v>
      </c>
      <c r="P33" s="33">
        <v>10613036</v>
      </c>
      <c r="Q33" s="38">
        <v>814072</v>
      </c>
      <c r="R33" s="34">
        <v>170</v>
      </c>
      <c r="S33" s="33">
        <v>291816</v>
      </c>
      <c r="T33" s="35">
        <v>282679</v>
      </c>
    </row>
    <row r="34" spans="1:20" s="8" customFormat="1" ht="12.6" customHeight="1" x14ac:dyDescent="0.15">
      <c r="A34" s="20">
        <v>26</v>
      </c>
      <c r="B34" s="21" t="s">
        <v>45</v>
      </c>
      <c r="C34" s="39">
        <f t="shared" ref="C34:T34" si="2">C32+C33</f>
        <v>1652821</v>
      </c>
      <c r="D34" s="39">
        <f t="shared" si="2"/>
        <v>5405660</v>
      </c>
      <c r="E34" s="39">
        <f t="shared" si="2"/>
        <v>193542</v>
      </c>
      <c r="F34" s="39">
        <f t="shared" si="2"/>
        <v>1031297490</v>
      </c>
      <c r="G34" s="39">
        <f t="shared" si="2"/>
        <v>1015102760</v>
      </c>
      <c r="H34" s="42">
        <f t="shared" si="2"/>
        <v>16194730</v>
      </c>
      <c r="I34" s="39">
        <f t="shared" ref="I34:K34" si="3">I32+I33</f>
        <v>1639259</v>
      </c>
      <c r="J34" s="39">
        <f t="shared" si="3"/>
        <v>5405481</v>
      </c>
      <c r="K34" s="42">
        <f t="shared" si="3"/>
        <v>5404905</v>
      </c>
      <c r="L34" s="43">
        <f t="shared" si="2"/>
        <v>312</v>
      </c>
      <c r="M34" s="40">
        <f t="shared" si="2"/>
        <v>833777</v>
      </c>
      <c r="N34" s="40">
        <f t="shared" si="2"/>
        <v>204617</v>
      </c>
      <c r="O34" s="40">
        <f t="shared" si="2"/>
        <v>27545374</v>
      </c>
      <c r="P34" s="40">
        <f t="shared" si="2"/>
        <v>25604894</v>
      </c>
      <c r="Q34" s="41">
        <f t="shared" si="2"/>
        <v>1940480</v>
      </c>
      <c r="R34" s="39">
        <f t="shared" si="2"/>
        <v>312</v>
      </c>
      <c r="S34" s="39">
        <f t="shared" si="2"/>
        <v>729006</v>
      </c>
      <c r="T34" s="42">
        <f t="shared" si="2"/>
        <v>687449</v>
      </c>
    </row>
  </sheetData>
  <mergeCells count="21">
    <mergeCell ref="D6:E6"/>
    <mergeCell ref="F6:F7"/>
    <mergeCell ref="G6:H6"/>
    <mergeCell ref="L6:L7"/>
    <mergeCell ref="I6:K6"/>
    <mergeCell ref="R4:T4"/>
    <mergeCell ref="R5:T5"/>
    <mergeCell ref="R6:T6"/>
    <mergeCell ref="A4:B4"/>
    <mergeCell ref="C4:H4"/>
    <mergeCell ref="L4:Q4"/>
    <mergeCell ref="A5:B5"/>
    <mergeCell ref="C5:H5"/>
    <mergeCell ref="L5:Q5"/>
    <mergeCell ref="I4:K4"/>
    <mergeCell ref="I5:K5"/>
    <mergeCell ref="M6:N6"/>
    <mergeCell ref="O6:O7"/>
    <mergeCell ref="P6:Q6"/>
    <mergeCell ref="A6:B8"/>
    <mergeCell ref="C6:C7"/>
  </mergeCells>
  <phoneticPr fontId="2"/>
  <dataValidations count="4">
    <dataValidation type="whole" allowBlank="1" showInputMessage="1" showErrorMessage="1" errorTitle="入力エラー" error="数値以外の入力または、11桁以上の入力は行えません。" sqref="FA9:FO34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" sqref="EL9:EZ34" xr:uid="{00000000-0002-0000-0000-000001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H9:DV34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HI9:HW34" xr:uid="{00000000-0002-0000-0000-000003000000}">
      <formula1>-9999999</formula1>
      <formula2>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colBreaks count="1" manualBreakCount="1">
    <brk id="11" max="33" man="1"/>
  </colBreaks>
  <ignoredErrors>
    <ignoredError sqref="L3:Q3 C3:H3" numberStoredAsText="1"/>
    <ignoredError sqref="L32:Q32 L34:Q34 C34:H34 C32:H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07">
    <tabColor theme="8"/>
  </sheetPr>
  <dimension ref="A1:K9"/>
  <sheetViews>
    <sheetView zoomScaleNormal="100" zoomScaleSheetLayoutView="100" workbookViewId="0">
      <selection activeCell="F22" sqref="F22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11" width="15" style="6" customWidth="1"/>
    <col min="12" max="16384" width="1" style="6"/>
  </cols>
  <sheetData>
    <row r="1" spans="1:11" s="1" customFormat="1" ht="28.5" customHeight="1" x14ac:dyDescent="0.2">
      <c r="B1" s="2"/>
      <c r="C1" s="3"/>
      <c r="D1" s="4"/>
      <c r="E1" s="4"/>
      <c r="F1" s="4"/>
      <c r="G1" s="4"/>
      <c r="H1" s="4"/>
      <c r="I1" s="4"/>
      <c r="J1" s="4"/>
      <c r="K1" s="4"/>
    </row>
    <row r="2" spans="1:11" ht="13.5" customHeight="1" x14ac:dyDescent="0.2"/>
    <row r="3" spans="1:11" ht="13.5" customHeight="1" x14ac:dyDescent="0.2">
      <c r="B3" s="6" t="s">
        <v>55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  <c r="I3" s="7" t="s">
        <v>71</v>
      </c>
      <c r="J3" s="7" t="s">
        <v>72</v>
      </c>
      <c r="K3" s="7" t="s">
        <v>73</v>
      </c>
    </row>
    <row r="4" spans="1:11" ht="13.5" customHeight="1" x14ac:dyDescent="0.2">
      <c r="A4" s="85" t="s">
        <v>6</v>
      </c>
      <c r="B4" s="86"/>
      <c r="C4" s="82" t="s">
        <v>64</v>
      </c>
      <c r="D4" s="83"/>
      <c r="E4" s="83"/>
      <c r="F4" s="83"/>
      <c r="G4" s="83"/>
      <c r="H4" s="83"/>
      <c r="I4" s="83"/>
      <c r="J4" s="83"/>
      <c r="K4" s="84"/>
    </row>
    <row r="5" spans="1:11" s="8" customFormat="1" ht="24" customHeight="1" x14ac:dyDescent="0.15">
      <c r="A5" s="76" t="s">
        <v>65</v>
      </c>
      <c r="B5" s="77"/>
      <c r="C5" s="80" t="s">
        <v>11</v>
      </c>
      <c r="D5" s="71" t="s">
        <v>12</v>
      </c>
      <c r="E5" s="71"/>
      <c r="F5" s="71" t="s">
        <v>13</v>
      </c>
      <c r="G5" s="71" t="s">
        <v>14</v>
      </c>
      <c r="H5" s="87"/>
      <c r="I5" s="63" t="s">
        <v>67</v>
      </c>
      <c r="J5" s="64"/>
      <c r="K5" s="65"/>
    </row>
    <row r="6" spans="1:11" s="8" customFormat="1" ht="24" customHeight="1" x14ac:dyDescent="0.15">
      <c r="A6" s="76"/>
      <c r="B6" s="77"/>
      <c r="C6" s="81"/>
      <c r="D6" s="9" t="s">
        <v>12</v>
      </c>
      <c r="E6" s="9" t="s">
        <v>15</v>
      </c>
      <c r="F6" s="72"/>
      <c r="G6" s="9" t="s">
        <v>16</v>
      </c>
      <c r="H6" s="10" t="s">
        <v>17</v>
      </c>
      <c r="I6" s="56" t="s">
        <v>68</v>
      </c>
      <c r="J6" s="9" t="s">
        <v>69</v>
      </c>
      <c r="K6" s="10" t="s">
        <v>70</v>
      </c>
    </row>
    <row r="7" spans="1:11" s="8" customFormat="1" ht="12" customHeight="1" x14ac:dyDescent="0.15">
      <c r="A7" s="78"/>
      <c r="B7" s="79"/>
      <c r="C7" s="11" t="s">
        <v>18</v>
      </c>
      <c r="D7" s="12" t="s">
        <v>18</v>
      </c>
      <c r="E7" s="12" t="s">
        <v>18</v>
      </c>
      <c r="F7" s="12" t="s">
        <v>52</v>
      </c>
      <c r="G7" s="12" t="s">
        <v>52</v>
      </c>
      <c r="H7" s="13" t="s">
        <v>52</v>
      </c>
      <c r="I7" s="12" t="s">
        <v>18</v>
      </c>
      <c r="J7" s="12" t="s">
        <v>18</v>
      </c>
      <c r="K7" s="13" t="s">
        <v>19</v>
      </c>
    </row>
    <row r="8" spans="1:11" s="8" customFormat="1" ht="13.5" customHeight="1" x14ac:dyDescent="0.15">
      <c r="A8" s="54">
        <v>1</v>
      </c>
      <c r="B8" s="44" t="s">
        <v>53</v>
      </c>
      <c r="C8" s="46">
        <f>表03!C32</f>
        <v>1141361</v>
      </c>
      <c r="D8" s="47">
        <f>表03!D32</f>
        <v>3880374</v>
      </c>
      <c r="E8" s="47">
        <f>表03!E32</f>
        <v>122795</v>
      </c>
      <c r="F8" s="48">
        <f>表03!F32</f>
        <v>794341035</v>
      </c>
      <c r="G8" s="47">
        <f>表03!G32</f>
        <v>782719107</v>
      </c>
      <c r="H8" s="49">
        <f>表03!H32</f>
        <v>11621928</v>
      </c>
      <c r="I8" s="48">
        <f>表03!I32</f>
        <v>1129094</v>
      </c>
      <c r="J8" s="47">
        <f>表03!J32</f>
        <v>3880312</v>
      </c>
      <c r="K8" s="49">
        <f>表03!K32</f>
        <v>3879797</v>
      </c>
    </row>
    <row r="9" spans="1:11" s="8" customFormat="1" ht="13.5" customHeight="1" x14ac:dyDescent="0.15">
      <c r="A9" s="55">
        <v>2</v>
      </c>
      <c r="B9" s="45" t="s">
        <v>54</v>
      </c>
      <c r="C9" s="50">
        <f>表03!L32</f>
        <v>142</v>
      </c>
      <c r="D9" s="51">
        <f>表03!M32</f>
        <v>493347</v>
      </c>
      <c r="E9" s="51">
        <f>表03!N32</f>
        <v>127727</v>
      </c>
      <c r="F9" s="52">
        <f>表03!O32</f>
        <v>16118266</v>
      </c>
      <c r="G9" s="51">
        <f>表03!P32</f>
        <v>14991858</v>
      </c>
      <c r="H9" s="53">
        <f>表03!Q32</f>
        <v>1126408</v>
      </c>
      <c r="I9" s="52">
        <f>表03!R32</f>
        <v>142</v>
      </c>
      <c r="J9" s="51">
        <f>表03!S32</f>
        <v>437190</v>
      </c>
      <c r="K9" s="53">
        <f>表03!T32</f>
        <v>404770</v>
      </c>
    </row>
  </sheetData>
  <mergeCells count="8">
    <mergeCell ref="C4:K4"/>
    <mergeCell ref="I5:K5"/>
    <mergeCell ref="A4:B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Z8:HN9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Y8:DM9" xr:uid="{00000000-0002-0000-0100-000001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EC8:EQ9" xr:uid="{00000000-0002-0000-0100-000002000000}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R8:FF9" xr:uid="{00000000-0002-0000-0100-000003000000}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ignoredErrors>
    <ignoredError sqref="C3:H3" numberStoredAsText="1"/>
    <ignoredError sqref="C8:H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08">
    <tabColor theme="8"/>
  </sheetPr>
  <dimension ref="A1:K9"/>
  <sheetViews>
    <sheetView tabSelected="1" zoomScaleNormal="100" zoomScaleSheetLayoutView="100" workbookViewId="0">
      <selection activeCell="H13" sqref="H13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11" width="15" style="6" customWidth="1"/>
    <col min="12" max="16384" width="1" style="6"/>
  </cols>
  <sheetData>
    <row r="1" spans="1:11" s="1" customFormat="1" ht="28.5" customHeight="1" x14ac:dyDescent="0.2">
      <c r="B1" s="2"/>
      <c r="C1" s="3"/>
      <c r="D1" s="4"/>
      <c r="E1" s="4"/>
      <c r="F1" s="4"/>
      <c r="G1" s="4"/>
      <c r="H1" s="4"/>
      <c r="I1" s="4"/>
      <c r="J1" s="4"/>
      <c r="K1" s="4"/>
    </row>
    <row r="2" spans="1:11" ht="13.5" customHeight="1" x14ac:dyDescent="0.2"/>
    <row r="3" spans="1:11" ht="13.5" customHeight="1" x14ac:dyDescent="0.2">
      <c r="B3" s="6" t="s">
        <v>63</v>
      </c>
      <c r="C3" s="7" t="s">
        <v>56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  <c r="I3" s="7" t="s">
        <v>71</v>
      </c>
      <c r="J3" s="7" t="s">
        <v>72</v>
      </c>
      <c r="K3" s="7" t="s">
        <v>73</v>
      </c>
    </row>
    <row r="4" spans="1:11" ht="13.5" customHeight="1" x14ac:dyDescent="0.2">
      <c r="A4" s="85" t="s">
        <v>6</v>
      </c>
      <c r="B4" s="86"/>
      <c r="C4" s="82" t="s">
        <v>64</v>
      </c>
      <c r="D4" s="83"/>
      <c r="E4" s="83"/>
      <c r="F4" s="83"/>
      <c r="G4" s="83"/>
      <c r="H4" s="83"/>
      <c r="I4" s="83"/>
      <c r="J4" s="83"/>
      <c r="K4" s="84"/>
    </row>
    <row r="5" spans="1:11" s="8" customFormat="1" ht="24" customHeight="1" x14ac:dyDescent="0.15">
      <c r="A5" s="76" t="s">
        <v>65</v>
      </c>
      <c r="B5" s="77"/>
      <c r="C5" s="80" t="s">
        <v>11</v>
      </c>
      <c r="D5" s="71" t="s">
        <v>12</v>
      </c>
      <c r="E5" s="71"/>
      <c r="F5" s="71" t="s">
        <v>13</v>
      </c>
      <c r="G5" s="71" t="s">
        <v>14</v>
      </c>
      <c r="H5" s="87"/>
      <c r="I5" s="63" t="s">
        <v>67</v>
      </c>
      <c r="J5" s="64"/>
      <c r="K5" s="65"/>
    </row>
    <row r="6" spans="1:11" s="8" customFormat="1" ht="24" customHeight="1" x14ac:dyDescent="0.15">
      <c r="A6" s="76"/>
      <c r="B6" s="77"/>
      <c r="C6" s="81"/>
      <c r="D6" s="9" t="s">
        <v>12</v>
      </c>
      <c r="E6" s="9" t="s">
        <v>15</v>
      </c>
      <c r="F6" s="72"/>
      <c r="G6" s="9" t="s">
        <v>16</v>
      </c>
      <c r="H6" s="10" t="s">
        <v>17</v>
      </c>
      <c r="I6" s="56" t="s">
        <v>68</v>
      </c>
      <c r="J6" s="9" t="s">
        <v>69</v>
      </c>
      <c r="K6" s="10" t="s">
        <v>70</v>
      </c>
    </row>
    <row r="7" spans="1:11" s="8" customFormat="1" ht="12" customHeight="1" x14ac:dyDescent="0.15">
      <c r="A7" s="78"/>
      <c r="B7" s="79"/>
      <c r="C7" s="11" t="s">
        <v>18</v>
      </c>
      <c r="D7" s="12" t="s">
        <v>18</v>
      </c>
      <c r="E7" s="12" t="s">
        <v>18</v>
      </c>
      <c r="F7" s="12" t="s">
        <v>62</v>
      </c>
      <c r="G7" s="12" t="s">
        <v>62</v>
      </c>
      <c r="H7" s="13" t="s">
        <v>62</v>
      </c>
      <c r="I7" s="12" t="s">
        <v>18</v>
      </c>
      <c r="J7" s="12" t="s">
        <v>18</v>
      </c>
      <c r="K7" s="13" t="s">
        <v>19</v>
      </c>
    </row>
    <row r="8" spans="1:11" s="8" customFormat="1" ht="13.5" customHeight="1" x14ac:dyDescent="0.15">
      <c r="A8" s="54">
        <v>1</v>
      </c>
      <c r="B8" s="44" t="s">
        <v>53</v>
      </c>
      <c r="C8" s="46">
        <f>表03!C34</f>
        <v>1652821</v>
      </c>
      <c r="D8" s="47">
        <f>表03!D34</f>
        <v>5405660</v>
      </c>
      <c r="E8" s="47">
        <f>表03!E34</f>
        <v>193542</v>
      </c>
      <c r="F8" s="48">
        <f>表03!F34</f>
        <v>1031297490</v>
      </c>
      <c r="G8" s="47">
        <f>表03!G34</f>
        <v>1015102760</v>
      </c>
      <c r="H8" s="49">
        <f>表03!H34</f>
        <v>16194730</v>
      </c>
      <c r="I8" s="49">
        <f>表03!I34</f>
        <v>1639259</v>
      </c>
      <c r="J8" s="49">
        <f>表03!J34</f>
        <v>5405481</v>
      </c>
      <c r="K8" s="49">
        <f>表03!K34</f>
        <v>5404905</v>
      </c>
    </row>
    <row r="9" spans="1:11" s="8" customFormat="1" ht="13.5" customHeight="1" x14ac:dyDescent="0.15">
      <c r="A9" s="55">
        <v>2</v>
      </c>
      <c r="B9" s="45" t="s">
        <v>54</v>
      </c>
      <c r="C9" s="50">
        <f>表03!L34</f>
        <v>312</v>
      </c>
      <c r="D9" s="51">
        <f>表03!M34</f>
        <v>833777</v>
      </c>
      <c r="E9" s="51">
        <f>表03!N34</f>
        <v>204617</v>
      </c>
      <c r="F9" s="52">
        <f>表03!O34</f>
        <v>27545374</v>
      </c>
      <c r="G9" s="51">
        <f>表03!P34</f>
        <v>25604894</v>
      </c>
      <c r="H9" s="53">
        <f>表03!Q34</f>
        <v>1940480</v>
      </c>
      <c r="I9" s="53">
        <f>表03!R34</f>
        <v>312</v>
      </c>
      <c r="J9" s="53">
        <f>表03!S34</f>
        <v>729006</v>
      </c>
      <c r="K9" s="53">
        <f>表03!T34</f>
        <v>687449</v>
      </c>
    </row>
  </sheetData>
  <mergeCells count="8">
    <mergeCell ref="I5:K5"/>
    <mergeCell ref="C4:K4"/>
    <mergeCell ref="A4:B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Z8:HN9" xr:uid="{00000000-0002-0000-0200-000000000000}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Y8:DM9" xr:uid="{00000000-0002-0000-0200-000001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EC8:EQ9" xr:uid="{00000000-0002-0000-0200-000002000000}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R8:FF9" xr:uid="{00000000-0002-0000-0200-000003000000}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令和５年度市町村民税の特別徴収義務者等に関する調</oddHeader>
  </headerFooter>
  <ignoredErrors>
    <ignoredError sqref="C3:H3" numberStoredAsText="1"/>
    <ignoredError sqref="C8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表03</vt:lpstr>
      <vt:lpstr>表03総括(区)</vt:lpstr>
      <vt:lpstr>表03総括(都)</vt:lpstr>
      <vt:lpstr>表03!Print_Area</vt:lpstr>
      <vt:lpstr>'表03総括(区)'!Print_Area</vt:lpstr>
      <vt:lpstr>'表03総括(都)'!Print_Area</vt:lpstr>
      <vt:lpstr>表03!Print_Titles</vt:lpstr>
      <vt:lpstr>'表03総括(区)'!Print_Titles</vt:lpstr>
      <vt:lpstr>'表03総括(都)'!Print_Titles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2023-03-07T00:50:19Z</cp:lastPrinted>
  <dcterms:created xsi:type="dcterms:W3CDTF">2012-09-13T10:52:56Z</dcterms:created>
  <dcterms:modified xsi:type="dcterms:W3CDTF">2025-03-21T05:53:47Z</dcterms:modified>
</cp:coreProperties>
</file>