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６年度\070331 HP更新\01 掲載用データ\"/>
    </mc:Choice>
  </mc:AlternateContent>
  <xr:revisionPtr revIDLastSave="0" documentId="13_ncr:1_{BB3A8E1B-C6B5-4FD2-BB95-54B91B69FCEB}" xr6:coauthVersionLast="47" xr6:coauthVersionMax="47" xr10:uidLastSave="{00000000-0000-0000-0000-000000000000}"/>
  <bookViews>
    <workbookView xWindow="-120" yWindow="-16320" windowWidth="29040" windowHeight="15720" xr2:uid="{00000000-000D-0000-FFFF-FFFF00000000}"/>
  </bookViews>
  <sheets>
    <sheet name="表14" sheetId="4" r:id="rId1"/>
    <sheet name="表14総括(区)" sheetId="5" r:id="rId2"/>
    <sheet name="表14総括(都)" sheetId="6" r:id="rId3"/>
  </sheets>
  <definedNames>
    <definedName name="_xlnm.Print_Area" localSheetId="0">表14!$A$1:$DJ$37</definedName>
    <definedName name="_xlnm.Print_Area" localSheetId="2">'表14総括(都)'!$A$1:$J$24</definedName>
    <definedName name="_xlnm.Print_Titles" localSheetId="0">表14!$A:$B,表14!$1:$11</definedName>
    <definedName name="_xlnm.Print_Titles" localSheetId="1">'表14総括(区)'!$A:$B,'表14総括(区)'!$1:$10</definedName>
    <definedName name="_xlnm.Print_Titles" localSheetId="2">'表14総括(都)'!$A:$B,'表14総括(都)'!$1:$10</definedName>
    <definedName name="宅地・山林" localSheetId="1">#REF!</definedName>
    <definedName name="宅地・山林" localSheetId="2">#REF!</definedName>
    <definedName name="宅地・山林">#REF!</definedName>
    <definedName name="田・畑" localSheetId="1">#REF!</definedName>
    <definedName name="田・畑" localSheetId="2">#REF!</definedName>
    <definedName name="田・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G35" i="4" l="1"/>
  <c r="BG37" i="4" s="1"/>
  <c r="C18" i="6" s="1"/>
  <c r="BH35" i="4"/>
  <c r="BH37" i="4" s="1"/>
  <c r="D18" i="6" s="1"/>
  <c r="BI35" i="4"/>
  <c r="BI37" i="4" s="1"/>
  <c r="E18" i="6" s="1"/>
  <c r="BJ35" i="4"/>
  <c r="F18" i="5" s="1"/>
  <c r="BK35" i="4"/>
  <c r="BK37" i="4" s="1"/>
  <c r="G18" i="6" s="1"/>
  <c r="BL35" i="4"/>
  <c r="BM35" i="4"/>
  <c r="BN35" i="4"/>
  <c r="BN37" i="4" s="1"/>
  <c r="J18" i="6" s="1"/>
  <c r="I35" i="4"/>
  <c r="Q35" i="4"/>
  <c r="Y35" i="4"/>
  <c r="Y37" i="4" s="1"/>
  <c r="I13" i="6" s="1"/>
  <c r="AG35" i="4"/>
  <c r="AO35" i="4"/>
  <c r="AW35" i="4"/>
  <c r="BE35" i="4"/>
  <c r="I17" i="5" s="1"/>
  <c r="BU35" i="4"/>
  <c r="BU37" i="4" s="1"/>
  <c r="I19" i="6" s="1"/>
  <c r="CC35" i="4"/>
  <c r="CC37" i="4" s="1"/>
  <c r="I20" i="6" s="1"/>
  <c r="CL35" i="4"/>
  <c r="CL37" i="4" s="1"/>
  <c r="J21" i="6" s="1"/>
  <c r="CK35" i="4"/>
  <c r="I21" i="5" s="1"/>
  <c r="CS35" i="4"/>
  <c r="I22" i="5" s="1"/>
  <c r="DI35" i="4"/>
  <c r="DA35" i="4"/>
  <c r="DA37" i="4" s="1"/>
  <c r="I23" i="6" s="1"/>
  <c r="I20" i="5"/>
  <c r="CM35" i="4"/>
  <c r="CM37" i="4" s="1"/>
  <c r="C22" i="6" s="1"/>
  <c r="CN35" i="4"/>
  <c r="D22" i="5" s="1"/>
  <c r="CO35" i="4"/>
  <c r="CO37" i="4" s="1"/>
  <c r="E22" i="6" s="1"/>
  <c r="CP35" i="4"/>
  <c r="CP37" i="4" s="1"/>
  <c r="F22" i="6" s="1"/>
  <c r="CQ35" i="4"/>
  <c r="G22" i="5" s="1"/>
  <c r="CR35" i="4"/>
  <c r="H22" i="5" s="1"/>
  <c r="CT35" i="4"/>
  <c r="CT37" i="4" s="1"/>
  <c r="J22" i="6" s="1"/>
  <c r="D35" i="4"/>
  <c r="D11" i="5" s="1"/>
  <c r="E35" i="4"/>
  <c r="E11" i="5" s="1"/>
  <c r="F35" i="4"/>
  <c r="F37" i="4" s="1"/>
  <c r="F11" i="6" s="1"/>
  <c r="G35" i="4"/>
  <c r="H35" i="4"/>
  <c r="J35" i="4"/>
  <c r="J11" i="5" s="1"/>
  <c r="K35" i="4"/>
  <c r="C12" i="5" s="1"/>
  <c r="L35" i="4"/>
  <c r="L37" i="4" s="1"/>
  <c r="D12" i="6" s="1"/>
  <c r="M35" i="4"/>
  <c r="M37" i="4" s="1"/>
  <c r="E12" i="6" s="1"/>
  <c r="N35" i="4"/>
  <c r="N37" i="4" s="1"/>
  <c r="F12" i="6" s="1"/>
  <c r="O35" i="4"/>
  <c r="O37" i="4" s="1"/>
  <c r="G12" i="6" s="1"/>
  <c r="P35" i="4"/>
  <c r="H12" i="5" s="1"/>
  <c r="R35" i="4"/>
  <c r="R37" i="4"/>
  <c r="J12" i="6" s="1"/>
  <c r="S35" i="4"/>
  <c r="C13" i="5" s="1"/>
  <c r="T35" i="4"/>
  <c r="D13" i="5" s="1"/>
  <c r="U35" i="4"/>
  <c r="U37" i="4" s="1"/>
  <c r="E13" i="6" s="1"/>
  <c r="V35" i="4"/>
  <c r="V37" i="4"/>
  <c r="F13" i="6" s="1"/>
  <c r="W35" i="4"/>
  <c r="G13" i="5" s="1"/>
  <c r="X35" i="4"/>
  <c r="H13" i="5" s="1"/>
  <c r="Z35" i="4"/>
  <c r="Z37" i="4" s="1"/>
  <c r="J13" i="6" s="1"/>
  <c r="AA35" i="4"/>
  <c r="C14" i="5" s="1"/>
  <c r="AB35" i="4"/>
  <c r="AB37" i="4" s="1"/>
  <c r="D14" i="6" s="1"/>
  <c r="AC35" i="4"/>
  <c r="E14" i="5" s="1"/>
  <c r="AD35" i="4"/>
  <c r="F14" i="5" s="1"/>
  <c r="AE35" i="4"/>
  <c r="G14" i="5" s="1"/>
  <c r="AF35" i="4"/>
  <c r="H14" i="5" s="1"/>
  <c r="AH35" i="4"/>
  <c r="J14" i="5" s="1"/>
  <c r="AI35" i="4"/>
  <c r="AI37" i="4" s="1"/>
  <c r="C15" i="6" s="1"/>
  <c r="AJ35" i="4"/>
  <c r="AJ37" i="4" s="1"/>
  <c r="D15" i="6" s="1"/>
  <c r="AK35" i="4"/>
  <c r="E15" i="5" s="1"/>
  <c r="AL35" i="4"/>
  <c r="F15" i="5" s="1"/>
  <c r="AM35" i="4"/>
  <c r="AM37" i="4" s="1"/>
  <c r="G15" i="6" s="1"/>
  <c r="AN35" i="4"/>
  <c r="AN37" i="4" s="1"/>
  <c r="H15" i="6" s="1"/>
  <c r="AP35" i="4"/>
  <c r="J15" i="5" s="1"/>
  <c r="AQ35" i="4"/>
  <c r="C16" i="5" s="1"/>
  <c r="AR35" i="4"/>
  <c r="AR37" i="4" s="1"/>
  <c r="D16" i="6" s="1"/>
  <c r="AS35" i="4"/>
  <c r="E16" i="5" s="1"/>
  <c r="AT35" i="4"/>
  <c r="AT37" i="4" s="1"/>
  <c r="F16" i="6" s="1"/>
  <c r="AU35" i="4"/>
  <c r="AU37" i="4" s="1"/>
  <c r="G16" i="6" s="1"/>
  <c r="AV35" i="4"/>
  <c r="H16" i="5" s="1"/>
  <c r="AX35" i="4"/>
  <c r="J16" i="5" s="1"/>
  <c r="AY35" i="4"/>
  <c r="AY37" i="4" s="1"/>
  <c r="C17" i="6" s="1"/>
  <c r="AZ35" i="4"/>
  <c r="D17" i="5" s="1"/>
  <c r="BA35" i="4"/>
  <c r="BA37" i="4" s="1"/>
  <c r="E17" i="6"/>
  <c r="BB35" i="4"/>
  <c r="F17" i="5" s="1"/>
  <c r="BC35" i="4"/>
  <c r="BC37" i="4" s="1"/>
  <c r="G17" i="6"/>
  <c r="BD35" i="4"/>
  <c r="H17" i="5" s="1"/>
  <c r="BF35" i="4"/>
  <c r="BF37" i="4" s="1"/>
  <c r="J17" i="6" s="1"/>
  <c r="E18" i="5"/>
  <c r="BO35" i="4"/>
  <c r="BO37" i="4" s="1"/>
  <c r="C19" i="6" s="1"/>
  <c r="BP35" i="4"/>
  <c r="D19" i="5" s="1"/>
  <c r="BQ35" i="4"/>
  <c r="E19" i="5" s="1"/>
  <c r="BR35" i="4"/>
  <c r="F19" i="5" s="1"/>
  <c r="BS35" i="4"/>
  <c r="BS37" i="4" s="1"/>
  <c r="G19" i="6" s="1"/>
  <c r="BT35" i="4"/>
  <c r="BT37" i="4" s="1"/>
  <c r="H19" i="6" s="1"/>
  <c r="BV35" i="4"/>
  <c r="BV37" i="4" s="1"/>
  <c r="J19" i="6" s="1"/>
  <c r="BW35" i="4"/>
  <c r="C20" i="5" s="1"/>
  <c r="BX35" i="4"/>
  <c r="BX37" i="4" s="1"/>
  <c r="D20" i="6" s="1"/>
  <c r="BY35" i="4"/>
  <c r="BY37" i="4" s="1"/>
  <c r="E20" i="6" s="1"/>
  <c r="BZ35" i="4"/>
  <c r="F20" i="5" s="1"/>
  <c r="CA35" i="4"/>
  <c r="G20" i="5" s="1"/>
  <c r="CB35" i="4"/>
  <c r="H20" i="5" s="1"/>
  <c r="CD35" i="4"/>
  <c r="J20" i="5" s="1"/>
  <c r="CE35" i="4"/>
  <c r="C21" i="5" s="1"/>
  <c r="CF35" i="4"/>
  <c r="D21" i="5" s="1"/>
  <c r="CG35" i="4"/>
  <c r="CG37" i="4" s="1"/>
  <c r="E21" i="6" s="1"/>
  <c r="CH35" i="4"/>
  <c r="F21" i="5" s="1"/>
  <c r="CI35" i="4"/>
  <c r="CI37" i="4" s="1"/>
  <c r="G21" i="6" s="1"/>
  <c r="CJ35" i="4"/>
  <c r="H21" i="5" s="1"/>
  <c r="CJ37" i="4"/>
  <c r="H21" i="6" s="1"/>
  <c r="CU35" i="4"/>
  <c r="C23" i="5" s="1"/>
  <c r="CV35" i="4"/>
  <c r="D23" i="5" s="1"/>
  <c r="CW35" i="4"/>
  <c r="E23" i="5" s="1"/>
  <c r="CX35" i="4"/>
  <c r="F23" i="5" s="1"/>
  <c r="CY35" i="4"/>
  <c r="G23" i="5" s="1"/>
  <c r="CZ35" i="4"/>
  <c r="H23" i="5" s="1"/>
  <c r="DB35" i="4"/>
  <c r="DB37" i="4" s="1"/>
  <c r="J23" i="6" s="1"/>
  <c r="DC35" i="4"/>
  <c r="C24" i="5" s="1"/>
  <c r="DD35" i="4"/>
  <c r="D24" i="5"/>
  <c r="DE35" i="4"/>
  <c r="DE37" i="4" s="1"/>
  <c r="E24" i="6" s="1"/>
  <c r="DF35" i="4"/>
  <c r="DF37" i="4" s="1"/>
  <c r="F24" i="6" s="1"/>
  <c r="DG35" i="4"/>
  <c r="DG37" i="4" s="1"/>
  <c r="G24" i="6" s="1"/>
  <c r="DH35" i="4"/>
  <c r="H24" i="5" s="1"/>
  <c r="DJ35" i="4"/>
  <c r="DJ37" i="4" s="1"/>
  <c r="J24" i="6" s="1"/>
  <c r="C35" i="4"/>
  <c r="C11" i="5" s="1"/>
  <c r="K4" i="4"/>
  <c r="S4" i="4"/>
  <c r="AA4" i="4" s="1"/>
  <c r="AI4" i="4" s="1"/>
  <c r="AQ4" i="4" s="1"/>
  <c r="AY4" i="4" s="1"/>
  <c r="BG4" i="4" s="1"/>
  <c r="BO4" i="4" s="1"/>
  <c r="BW4" i="4" s="1"/>
  <c r="CE4" i="4" s="1"/>
  <c r="CM4" i="4" s="1"/>
  <c r="CU4" i="4" s="1"/>
  <c r="DC4" i="4" s="1"/>
  <c r="AH37" i="4"/>
  <c r="J14" i="6" s="1"/>
  <c r="E17" i="5"/>
  <c r="CU37" i="4"/>
  <c r="C23" i="6" s="1"/>
  <c r="F12" i="5"/>
  <c r="E21" i="5"/>
  <c r="J21" i="5"/>
  <c r="BP37" i="4"/>
  <c r="D19" i="6" s="1"/>
  <c r="AC37" i="4"/>
  <c r="E14" i="6" s="1"/>
  <c r="AE37" i="4"/>
  <c r="G14" i="6" s="1"/>
  <c r="W37" i="4"/>
  <c r="G13" i="6" s="1"/>
  <c r="J37" i="4"/>
  <c r="J11" i="6" s="1"/>
  <c r="C15" i="5"/>
  <c r="G12" i="5"/>
  <c r="J23" i="5"/>
  <c r="H19" i="5"/>
  <c r="CQ37" i="4"/>
  <c r="G22" i="6" s="1"/>
  <c r="C37" i="4"/>
  <c r="C11" i="6" s="1"/>
  <c r="DD37" i="4"/>
  <c r="D24" i="6" s="1"/>
  <c r="C18" i="5"/>
  <c r="DH37" i="4"/>
  <c r="H24" i="6" s="1"/>
  <c r="BE37" i="4"/>
  <c r="I17" i="6" s="1"/>
  <c r="I13" i="5"/>
  <c r="P37" i="4"/>
  <c r="H12" i="6" s="1"/>
  <c r="D16" i="5"/>
  <c r="CR37" i="4"/>
  <c r="H22" i="6" s="1"/>
  <c r="J12" i="5"/>
  <c r="F13" i="5"/>
  <c r="J24" i="5"/>
  <c r="H37" i="4"/>
  <c r="H11" i="6" s="1"/>
  <c r="H11" i="5"/>
  <c r="G37" i="4"/>
  <c r="G11" i="6" s="1"/>
  <c r="G11" i="5"/>
  <c r="J22" i="5"/>
  <c r="I16" i="5"/>
  <c r="AW37" i="4"/>
  <c r="I16" i="6" s="1"/>
  <c r="I14" i="5"/>
  <c r="AG37" i="4"/>
  <c r="I14" i="6" s="1"/>
  <c r="I12" i="5"/>
  <c r="Q37" i="4"/>
  <c r="I12" i="6" s="1"/>
  <c r="E24" i="5" l="1"/>
  <c r="DC37" i="4"/>
  <c r="C24" i="6" s="1"/>
  <c r="F24" i="5"/>
  <c r="CV37" i="4"/>
  <c r="D23" i="6" s="1"/>
  <c r="CW37" i="4"/>
  <c r="E23" i="6" s="1"/>
  <c r="CN37" i="4"/>
  <c r="D22" i="6" s="1"/>
  <c r="C22" i="5"/>
  <c r="CF37" i="4"/>
  <c r="D21" i="6" s="1"/>
  <c r="CK37" i="4"/>
  <c r="I21" i="6" s="1"/>
  <c r="D20" i="5"/>
  <c r="BQ37" i="4"/>
  <c r="E19" i="6" s="1"/>
  <c r="G19" i="5"/>
  <c r="BJ37" i="4"/>
  <c r="F18" i="6" s="1"/>
  <c r="J18" i="5"/>
  <c r="G18" i="5"/>
  <c r="AZ37" i="4"/>
  <c r="D17" i="6" s="1"/>
  <c r="BD37" i="4"/>
  <c r="H17" i="6" s="1"/>
  <c r="G17" i="5"/>
  <c r="J17" i="5"/>
  <c r="G16" i="5"/>
  <c r="AL37" i="4"/>
  <c r="F15" i="6" s="1"/>
  <c r="G15" i="5"/>
  <c r="AP37" i="4"/>
  <c r="J15" i="6" s="1"/>
  <c r="E13" i="5"/>
  <c r="E12" i="5"/>
  <c r="D12" i="5"/>
  <c r="D37" i="4"/>
  <c r="D11" i="6" s="1"/>
  <c r="AV37" i="4"/>
  <c r="H16" i="6" s="1"/>
  <c r="C17" i="5"/>
  <c r="J13" i="5"/>
  <c r="CZ37" i="4"/>
  <c r="H23" i="6" s="1"/>
  <c r="H15" i="5"/>
  <c r="K37" i="4"/>
  <c r="C12" i="6" s="1"/>
  <c r="CS37" i="4"/>
  <c r="I22" i="6" s="1"/>
  <c r="BB37" i="4"/>
  <c r="F17" i="6" s="1"/>
  <c r="AQ37" i="4"/>
  <c r="C16" i="6" s="1"/>
  <c r="F16" i="5"/>
  <c r="G21" i="5"/>
  <c r="BZ37" i="4"/>
  <c r="F20" i="6" s="1"/>
  <c r="C19" i="5"/>
  <c r="BW37" i="4"/>
  <c r="C20" i="6" s="1"/>
  <c r="G24" i="5"/>
  <c r="CE37" i="4"/>
  <c r="C21" i="6" s="1"/>
  <c r="F11" i="5"/>
  <c r="AA37" i="4"/>
  <c r="C14" i="6" s="1"/>
  <c r="S37" i="4"/>
  <c r="C13" i="6" s="1"/>
  <c r="E22" i="5"/>
  <c r="CX37" i="4"/>
  <c r="F23" i="6" s="1"/>
  <c r="I23" i="5"/>
  <c r="CH37" i="4"/>
  <c r="F21" i="6" s="1"/>
  <c r="CD37" i="4"/>
  <c r="J20" i="6" s="1"/>
  <c r="CA37" i="4"/>
  <c r="G20" i="6" s="1"/>
  <c r="CB37" i="4"/>
  <c r="H20" i="6" s="1"/>
  <c r="BR37" i="4"/>
  <c r="F19" i="6" s="1"/>
  <c r="AX37" i="4"/>
  <c r="J16" i="6" s="1"/>
  <c r="AS37" i="4"/>
  <c r="E16" i="6" s="1"/>
  <c r="D15" i="5"/>
  <c r="D14" i="5"/>
  <c r="I15" i="5"/>
  <c r="AO37" i="4"/>
  <c r="I15" i="6" s="1"/>
  <c r="I37" i="4"/>
  <c r="I11" i="6" s="1"/>
  <c r="I11" i="5"/>
  <c r="I18" i="5"/>
  <c r="BM37" i="4"/>
  <c r="I18" i="6" s="1"/>
  <c r="I19" i="5"/>
  <c r="E37" i="4"/>
  <c r="E11" i="6" s="1"/>
  <c r="T37" i="4"/>
  <c r="D13" i="6" s="1"/>
  <c r="F22" i="5"/>
  <c r="AF37" i="4"/>
  <c r="H14" i="6" s="1"/>
  <c r="X37" i="4"/>
  <c r="H13" i="6" s="1"/>
  <c r="AK37" i="4"/>
  <c r="E15" i="6" s="1"/>
  <c r="AD37" i="4"/>
  <c r="F14" i="6" s="1"/>
  <c r="J19" i="5"/>
  <c r="E20" i="5"/>
  <c r="D18" i="5"/>
  <c r="CY37" i="4"/>
  <c r="G23" i="6" s="1"/>
  <c r="DI37" i="4"/>
  <c r="I24" i="6" s="1"/>
  <c r="I24" i="5"/>
  <c r="BL37" i="4"/>
  <c r="H18" i="6" s="1"/>
  <c r="H18" i="5"/>
</calcChain>
</file>

<file path=xl/sharedStrings.xml><?xml version="1.0" encoding="utf-8"?>
<sst xmlns="http://schemas.openxmlformats.org/spreadsheetml/2006/main" count="575" uniqueCount="116">
  <si>
    <t>(1)</t>
    <phoneticPr fontId="4"/>
  </si>
  <si>
    <t>(2)</t>
    <phoneticPr fontId="4"/>
  </si>
  <si>
    <t>(3)</t>
    <phoneticPr fontId="4"/>
  </si>
  <si>
    <t>(4)</t>
    <phoneticPr fontId="4"/>
  </si>
  <si>
    <t>(5)</t>
    <phoneticPr fontId="4"/>
  </si>
  <si>
    <t>(6)</t>
    <phoneticPr fontId="4"/>
  </si>
  <si>
    <t>行番号</t>
    <rPh sb="0" eb="3">
      <t>ギョウバンゴウ</t>
    </rPh>
    <phoneticPr fontId="4"/>
  </si>
  <si>
    <t>給与収入金額の段階</t>
    <rPh sb="0" eb="6">
      <t>キュウヨシュウニュウキンガク</t>
    </rPh>
    <rPh sb="7" eb="9">
      <t>ダンカイ</t>
    </rPh>
    <phoneticPr fontId="4"/>
  </si>
  <si>
    <t>１００万円以下の金額</t>
  </si>
  <si>
    <t>１００万円を超え１１０万円以下</t>
  </si>
  <si>
    <t>１１０万円を超え１２０万円以下</t>
  </si>
  <si>
    <t>１２０万円を超え１３０万円以下</t>
  </si>
  <si>
    <t>１３０万円を超え１４０万円以下</t>
  </si>
  <si>
    <t>１４０万円を超え１５０万円以下</t>
  </si>
  <si>
    <t>１５０万円を超え２００万円以下</t>
  </si>
  <si>
    <t>２００万円を超え３００万円以下</t>
  </si>
  <si>
    <t>３００万円を超え５００万円以下</t>
  </si>
  <si>
    <t>５００万円を超え７００万円以下</t>
  </si>
  <si>
    <t>７００万円を超え１，０００万円以下</t>
  </si>
  <si>
    <t>１，０００万円を超え２，０００万円以下</t>
  </si>
  <si>
    <t>２，０００万円を超える金額</t>
  </si>
  <si>
    <t>合計</t>
  </si>
  <si>
    <t>　　　　　　区　分
　団体名</t>
    <rPh sb="6" eb="7">
      <t>ク</t>
    </rPh>
    <rPh sb="8" eb="9">
      <t>ブン</t>
    </rPh>
    <rPh sb="15" eb="17">
      <t>ダンタイ</t>
    </rPh>
    <rPh sb="17" eb="18">
      <t>メイ</t>
    </rPh>
    <phoneticPr fontId="4"/>
  </si>
  <si>
    <t>納税義務者数</t>
    <rPh sb="0" eb="2">
      <t>ノウゼイ</t>
    </rPh>
    <rPh sb="2" eb="5">
      <t>ギムシャ</t>
    </rPh>
    <rPh sb="5" eb="6">
      <t>スウ</t>
    </rPh>
    <phoneticPr fontId="4"/>
  </si>
  <si>
    <t xml:space="preserve">
給与所得に
係る収入金額</t>
    <rPh sb="2" eb="4">
      <t>キュウヨ</t>
    </rPh>
    <rPh sb="4" eb="6">
      <t>ショトク</t>
    </rPh>
    <rPh sb="8" eb="9">
      <t>カカワ</t>
    </rPh>
    <rPh sb="10" eb="12">
      <t>シュウニュウ</t>
    </rPh>
    <rPh sb="12" eb="14">
      <t>キンガク</t>
    </rPh>
    <phoneticPr fontId="4"/>
  </si>
  <si>
    <t xml:space="preserve">
給与所得控除額</t>
    <rPh sb="2" eb="4">
      <t>キュウヨ</t>
    </rPh>
    <rPh sb="4" eb="6">
      <t>ショトク</t>
    </rPh>
    <rPh sb="6" eb="8">
      <t>コウジョ</t>
    </rPh>
    <rPh sb="8" eb="9">
      <t>ガク</t>
    </rPh>
    <phoneticPr fontId="4"/>
  </si>
  <si>
    <t xml:space="preserve">
特定支出控除額</t>
    <rPh sb="2" eb="4">
      <t>トクテイ</t>
    </rPh>
    <rPh sb="4" eb="6">
      <t>シシュツ</t>
    </rPh>
    <rPh sb="6" eb="8">
      <t>コウジョ</t>
    </rPh>
    <rPh sb="8" eb="9">
      <t>ガク</t>
    </rPh>
    <phoneticPr fontId="4"/>
  </si>
  <si>
    <t xml:space="preserve">
給与所得金額</t>
    <rPh sb="2" eb="4">
      <t>キュウヨ</t>
    </rPh>
    <rPh sb="4" eb="6">
      <t>ショトク</t>
    </rPh>
    <rPh sb="6" eb="8">
      <t>キンガク</t>
    </rPh>
    <phoneticPr fontId="4"/>
  </si>
  <si>
    <t>所得税の納税義務</t>
    <rPh sb="0" eb="3">
      <t>ショトクゼイ</t>
    </rPh>
    <rPh sb="4" eb="6">
      <t>ノウゼイ</t>
    </rPh>
    <rPh sb="6" eb="8">
      <t>ギム</t>
    </rPh>
    <phoneticPr fontId="4"/>
  </si>
  <si>
    <t xml:space="preserve">
計</t>
    <rPh sb="1" eb="2">
      <t>ケイ</t>
    </rPh>
    <phoneticPr fontId="4"/>
  </si>
  <si>
    <t>あり</t>
    <phoneticPr fontId="4"/>
  </si>
  <si>
    <t>なし</t>
    <phoneticPr fontId="4"/>
  </si>
  <si>
    <t>（a）</t>
    <phoneticPr fontId="4"/>
  </si>
  <si>
    <t>（b）</t>
    <phoneticPr fontId="4"/>
  </si>
  <si>
    <t>（c）</t>
    <phoneticPr fontId="4"/>
  </si>
  <si>
    <t>(a) - (b) - (c)</t>
    <phoneticPr fontId="4"/>
  </si>
  <si>
    <t>（人）</t>
    <phoneticPr fontId="4"/>
  </si>
  <si>
    <t>（千円）</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</si>
  <si>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</si>
  <si>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</si>
  <si>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</si>
  <si>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</si>
  <si>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</si>
  <si>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</si>
  <si>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</si>
  <si>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</si>
  <si>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</si>
  <si>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</si>
  <si>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</si>
  <si>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</si>
  <si>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</si>
  <si>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</si>
  <si>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</si>
  <si>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</si>
  <si>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</si>
  <si>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</si>
  <si>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</si>
  <si>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</si>
  <si>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</si>
  <si>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</si>
  <si>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</si>
  <si>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</si>
  <si>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</si>
  <si>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</si>
  <si>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4"/>
  </si>
  <si>
    <t>(2)</t>
    <phoneticPr fontId="4"/>
  </si>
  <si>
    <t>(3)</t>
    <phoneticPr fontId="4"/>
  </si>
  <si>
    <t>(4)</t>
    <phoneticPr fontId="4"/>
  </si>
  <si>
    <t>(5)</t>
    <phoneticPr fontId="4"/>
  </si>
  <si>
    <t>(6)</t>
    <phoneticPr fontId="4"/>
  </si>
  <si>
    <t>あり</t>
    <phoneticPr fontId="4"/>
  </si>
  <si>
    <t>なし</t>
    <phoneticPr fontId="4"/>
  </si>
  <si>
    <t>（a）</t>
    <phoneticPr fontId="4"/>
  </si>
  <si>
    <t>（b）</t>
    <phoneticPr fontId="4"/>
  </si>
  <si>
    <t>（c）</t>
    <phoneticPr fontId="4"/>
  </si>
  <si>
    <t>（人）</t>
    <phoneticPr fontId="4"/>
  </si>
  <si>
    <t>（千円）</t>
    <phoneticPr fontId="4"/>
  </si>
  <si>
    <t>100万円以下の金額</t>
    <rPh sb="3" eb="5">
      <t>マンエン</t>
    </rPh>
    <rPh sb="5" eb="7">
      <t>イカ</t>
    </rPh>
    <rPh sb="8" eb="10">
      <t>キンガク</t>
    </rPh>
    <phoneticPr fontId="1"/>
  </si>
  <si>
    <t>100万円を超え110万円以下</t>
    <rPh sb="3" eb="5">
      <t>マンエン</t>
    </rPh>
    <rPh sb="6" eb="7">
      <t>コ</t>
    </rPh>
    <rPh sb="11" eb="13">
      <t>マンエン</t>
    </rPh>
    <rPh sb="13" eb="15">
      <t>イカ</t>
    </rPh>
    <phoneticPr fontId="1"/>
  </si>
  <si>
    <t>110万円〃120万円〃</t>
    <rPh sb="3" eb="5">
      <t>マンエン</t>
    </rPh>
    <rPh sb="9" eb="11">
      <t>マンエン</t>
    </rPh>
    <phoneticPr fontId="1"/>
  </si>
  <si>
    <t>120万円〃130万円〃</t>
    <rPh sb="3" eb="5">
      <t>マンエン</t>
    </rPh>
    <rPh sb="9" eb="11">
      <t>マンエン</t>
    </rPh>
    <phoneticPr fontId="1"/>
  </si>
  <si>
    <t>130万円〃140万円〃</t>
    <rPh sb="3" eb="5">
      <t>マンエン</t>
    </rPh>
    <rPh sb="9" eb="11">
      <t>マンエン</t>
    </rPh>
    <phoneticPr fontId="1"/>
  </si>
  <si>
    <t>140万円〃150万円〃</t>
    <rPh sb="3" eb="5">
      <t>マンエン</t>
    </rPh>
    <rPh sb="9" eb="11">
      <t>マンエン</t>
    </rPh>
    <phoneticPr fontId="1"/>
  </si>
  <si>
    <t>150万円〃200万円〃</t>
    <rPh sb="3" eb="5">
      <t>マンエン</t>
    </rPh>
    <rPh sb="9" eb="11">
      <t>マンエン</t>
    </rPh>
    <phoneticPr fontId="1"/>
  </si>
  <si>
    <t>200万円〃300万円〃</t>
    <rPh sb="3" eb="5">
      <t>マンエン</t>
    </rPh>
    <rPh sb="9" eb="11">
      <t>マンエン</t>
    </rPh>
    <phoneticPr fontId="1"/>
  </si>
  <si>
    <t>300万円〃500万円〃</t>
    <rPh sb="3" eb="5">
      <t>マンエン</t>
    </rPh>
    <rPh sb="9" eb="11">
      <t>マンエン</t>
    </rPh>
    <phoneticPr fontId="1"/>
  </si>
  <si>
    <t>500万円〃700万円〃</t>
    <rPh sb="3" eb="5">
      <t>マンエン</t>
    </rPh>
    <rPh sb="9" eb="11">
      <t>マンエン</t>
    </rPh>
    <phoneticPr fontId="1"/>
  </si>
  <si>
    <t>700万円〃1,000万円〃</t>
    <rPh sb="3" eb="5">
      <t>マンエン</t>
    </rPh>
    <rPh sb="11" eb="13">
      <t>マンエン</t>
    </rPh>
    <phoneticPr fontId="1"/>
  </si>
  <si>
    <t>1,000万円〃2,000万円〃</t>
    <rPh sb="5" eb="7">
      <t>マンエン</t>
    </rPh>
    <rPh sb="13" eb="15">
      <t>マンエン</t>
    </rPh>
    <phoneticPr fontId="1"/>
  </si>
  <si>
    <t>2,000万円を超える金額</t>
    <rPh sb="5" eb="7">
      <t>マンエン</t>
    </rPh>
    <rPh sb="8" eb="9">
      <t>コ</t>
    </rPh>
    <rPh sb="11" eb="13">
      <t>キンガク</t>
    </rPh>
    <phoneticPr fontId="1"/>
  </si>
  <si>
    <t>合計</t>
    <rPh sb="0" eb="2">
      <t>ゴウケイ</t>
    </rPh>
    <phoneticPr fontId="1"/>
  </si>
  <si>
    <t>【区　計】</t>
  </si>
  <si>
    <t>(1)</t>
    <phoneticPr fontId="4"/>
  </si>
  <si>
    <t>(2)</t>
    <phoneticPr fontId="4"/>
  </si>
  <si>
    <t>(3)</t>
    <phoneticPr fontId="4"/>
  </si>
  <si>
    <t>(4)</t>
    <phoneticPr fontId="4"/>
  </si>
  <si>
    <t>(5)</t>
    <phoneticPr fontId="4"/>
  </si>
  <si>
    <t>(6)</t>
    <phoneticPr fontId="4"/>
  </si>
  <si>
    <t>あり</t>
    <phoneticPr fontId="4"/>
  </si>
  <si>
    <t>なし</t>
    <phoneticPr fontId="4"/>
  </si>
  <si>
    <t>（a）</t>
    <phoneticPr fontId="4"/>
  </si>
  <si>
    <t>（b）</t>
    <phoneticPr fontId="4"/>
  </si>
  <si>
    <t>（c）</t>
    <phoneticPr fontId="4"/>
  </si>
  <si>
    <t>（人）</t>
    <phoneticPr fontId="4"/>
  </si>
  <si>
    <t>（千円）</t>
    <phoneticPr fontId="4"/>
  </si>
  <si>
    <t>【都　計】</t>
  </si>
  <si>
    <t>ｘｘ0</t>
    <phoneticPr fontId="3"/>
  </si>
  <si>
    <t>　　　　　　　　　　区　分
　xx 給与収入金額の段階別</t>
    <rPh sb="10" eb="11">
      <t>ク</t>
    </rPh>
    <rPh sb="12" eb="13">
      <t>ブン</t>
    </rPh>
    <rPh sb="23" eb="25">
      <t>キュウヨ</t>
    </rPh>
    <rPh sb="25" eb="27">
      <t>シュウニュウ</t>
    </rPh>
    <rPh sb="27" eb="29">
      <t>キンガク</t>
    </rPh>
    <rPh sb="30" eb="32">
      <t>ダンカイ</t>
    </rPh>
    <rPh sb="32" eb="33">
      <t>ベツ</t>
    </rPh>
    <phoneticPr fontId="4"/>
  </si>
  <si>
    <t>(7)</t>
  </si>
  <si>
    <t xml:space="preserve">
所得金額調整控除額</t>
    <rPh sb="2" eb="4">
      <t>ショトク</t>
    </rPh>
    <rPh sb="4" eb="6">
      <t>キンガク</t>
    </rPh>
    <rPh sb="6" eb="8">
      <t>チョウセイ</t>
    </rPh>
    <rPh sb="8" eb="10">
      <t>コウジョ</t>
    </rPh>
    <rPh sb="10" eb="11">
      <t>ガク</t>
    </rPh>
    <phoneticPr fontId="3"/>
  </si>
  <si>
    <t>（ｄ）</t>
    <phoneticPr fontId="3"/>
  </si>
  <si>
    <t>（千円）</t>
    <phoneticPr fontId="3"/>
  </si>
  <si>
    <t>(8)</t>
  </si>
  <si>
    <t>(a) - (b) - (c) - (ｄ)</t>
  </si>
  <si>
    <t>（ｄ）</t>
  </si>
  <si>
    <t>（千円）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</si>
</sst>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Arial"/>
      <family val="2"/>
    </font>
    <font>
      <sz val="8"/>
      <name val="Arial"/>
      <family val="2"/>
    </font>
    <font>
      <sz val="11"/>
      <color theme="1"/>
      <name val="ＭＳ Ｐゴシック"/>
      <family val="3"/>
      <charset val="128"/>
      <scheme val="minor"/>
    </font>
  </fonts>
  <fills count="3">
    <fill>
      <patternFill patternType="none"/>
    </fill>
    <fill>
      <patternFill patternType="gray125"/>
    </fill>
    <fill>
      <patternFill patternType="gray0625"/>
    </fill>
  </fills>
  <borders count="46">
    <border>
      <left/>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thin">
        <color indexed="64"/>
      </right>
      <top style="thin">
        <color indexed="64"/>
      </top>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diagonal/>
    </border>
  </borders>
  <cellStyleXfs count="4">
    <xf numFmtId="0" fontId="0" fillId="0" borderId="0">
      <alignment vertical="center"/>
    </xf>
    <xf numFmtId="0" fontId="9" fillId="0" borderId="0">
      <alignment vertical="center"/>
    </xf>
    <xf numFmtId="0" fontId="2" fillId="0" borderId="0"/>
    <xf numFmtId="0" fontId="2" fillId="0" borderId="0"/>
  </cellStyleXfs>
  <cellXfs count="101">
    <xf numFmtId="0" fontId="0" fillId="0" borderId="0" xfId="0">
      <alignment vertical="center"/>
    </xf>
    <xf numFmtId="49" fontId="5" fillId="0" borderId="0" xfId="2" applyNumberFormat="1" applyFont="1" applyAlignment="1">
      <alignment vertical="center"/>
    </xf>
    <xf numFmtId="49" fontId="6" fillId="0" borderId="0" xfId="2" applyNumberFormat="1" applyFont="1" applyAlignment="1">
      <alignment horizontal="distributed" vertical="center" justifyLastLine="1"/>
    </xf>
    <xf numFmtId="0" fontId="5" fillId="0" borderId="1" xfId="2" applyFont="1" applyBorder="1" applyAlignment="1">
      <alignment horizontal="right" vertical="center" justifyLastLine="1"/>
    </xf>
    <xf numFmtId="0" fontId="5" fillId="0" borderId="2" xfId="2" applyFont="1" applyBorder="1" applyAlignment="1">
      <alignment horizontal="center" vertical="center" justifyLastLine="1"/>
    </xf>
    <xf numFmtId="49" fontId="6" fillId="0" borderId="3" xfId="2" applyNumberFormat="1" applyFont="1" applyBorder="1" applyAlignment="1">
      <alignment horizontal="center" vertical="center" wrapText="1" justifyLastLine="1"/>
    </xf>
    <xf numFmtId="49" fontId="6" fillId="0" borderId="4" xfId="2" applyNumberFormat="1" applyFont="1" applyBorder="1" applyAlignment="1">
      <alignment horizontal="center" vertical="center" wrapText="1" justifyLastLine="1"/>
    </xf>
    <xf numFmtId="49" fontId="6" fillId="0" borderId="5" xfId="2" applyNumberFormat="1" applyFont="1" applyBorder="1" applyAlignment="1">
      <alignment horizontal="center" vertical="center" wrapText="1" justifyLastLine="1"/>
    </xf>
    <xf numFmtId="0" fontId="5" fillId="0" borderId="6" xfId="2" applyFont="1" applyBorder="1" applyAlignment="1">
      <alignment vertical="center" wrapText="1"/>
    </xf>
    <xf numFmtId="0" fontId="5" fillId="0" borderId="7" xfId="2" applyFont="1" applyBorder="1" applyAlignment="1">
      <alignment vertical="center" wrapText="1"/>
    </xf>
    <xf numFmtId="0" fontId="5" fillId="1" borderId="8" xfId="2" applyFont="1" applyFill="1" applyBorder="1" applyAlignment="1">
      <alignment vertical="center" wrapText="1"/>
    </xf>
    <xf numFmtId="0" fontId="5" fillId="1" borderId="9" xfId="2" applyFont="1" applyFill="1" applyBorder="1" applyAlignment="1">
      <alignment vertical="center" wrapText="1"/>
    </xf>
    <xf numFmtId="0" fontId="5" fillId="0" borderId="8" xfId="2" applyFont="1" applyBorder="1" applyAlignment="1">
      <alignment vertical="center" wrapText="1"/>
    </xf>
    <xf numFmtId="0" fontId="5" fillId="0" borderId="9" xfId="2" applyFont="1" applyBorder="1" applyAlignment="1">
      <alignment vertical="center" wrapText="1"/>
    </xf>
    <xf numFmtId="0" fontId="5" fillId="1" borderId="10" xfId="2" applyFont="1" applyFill="1" applyBorder="1" applyAlignment="1">
      <alignment vertical="center" wrapText="1"/>
    </xf>
    <xf numFmtId="0" fontId="5" fillId="1" borderId="11" xfId="2" applyFont="1" applyFill="1" applyBorder="1" applyAlignment="1">
      <alignment vertical="center" wrapText="1"/>
    </xf>
    <xf numFmtId="0" fontId="6" fillId="0" borderId="7" xfId="2" applyFont="1" applyBorder="1" applyAlignment="1">
      <alignment vertical="center" wrapText="1"/>
    </xf>
    <xf numFmtId="0" fontId="6" fillId="2" borderId="8" xfId="2" applyFont="1" applyFill="1" applyBorder="1" applyAlignment="1">
      <alignment vertical="center" wrapText="1"/>
    </xf>
    <xf numFmtId="0" fontId="6" fillId="2" borderId="9" xfId="2" applyFont="1" applyFill="1" applyBorder="1" applyAlignment="1">
      <alignment vertical="center" wrapText="1"/>
    </xf>
    <xf numFmtId="0" fontId="6" fillId="0" borderId="8" xfId="2" applyFont="1" applyBorder="1" applyAlignment="1">
      <alignment vertical="center" wrapText="1"/>
    </xf>
    <xf numFmtId="0" fontId="6" fillId="0" borderId="9" xfId="2" applyFont="1" applyBorder="1" applyAlignment="1">
      <alignment vertical="center" wrapText="1"/>
    </xf>
    <xf numFmtId="0" fontId="6" fillId="2" borderId="10" xfId="2" applyFont="1" applyFill="1" applyBorder="1" applyAlignment="1">
      <alignment vertical="center" wrapText="1"/>
    </xf>
    <xf numFmtId="0" fontId="6" fillId="2" borderId="11" xfId="2" applyFont="1" applyFill="1" applyBorder="1" applyAlignment="1">
      <alignment vertical="center" wrapText="1"/>
    </xf>
    <xf numFmtId="177" fontId="7" fillId="0" borderId="12" xfId="2" applyNumberFormat="1" applyFont="1" applyBorder="1" applyAlignment="1" applyProtection="1">
      <alignment horizontal="right" vertical="center" shrinkToFit="1"/>
      <protection locked="0"/>
    </xf>
    <xf numFmtId="177" fontId="7" fillId="0" borderId="13" xfId="2" applyNumberFormat="1" applyFont="1" applyBorder="1" applyAlignment="1" applyProtection="1">
      <alignment horizontal="right" vertical="center" shrinkToFit="1"/>
      <protection locked="0"/>
    </xf>
    <xf numFmtId="177" fontId="7" fillId="0" borderId="13" xfId="2" applyNumberFormat="1" applyFont="1" applyBorder="1" applyAlignment="1">
      <alignment horizontal="right" vertical="center" shrinkToFit="1"/>
    </xf>
    <xf numFmtId="177" fontId="7" fillId="0" borderId="14" xfId="2" applyNumberFormat="1" applyFont="1" applyBorder="1" applyAlignment="1">
      <alignment horizontal="right" vertical="center" shrinkToFit="1"/>
    </xf>
    <xf numFmtId="177" fontId="7" fillId="0" borderId="15" xfId="2" applyNumberFormat="1" applyFont="1" applyBorder="1" applyAlignment="1" applyProtection="1">
      <alignment horizontal="right" vertical="center" shrinkToFit="1"/>
      <protection locked="0"/>
    </xf>
    <xf numFmtId="177" fontId="7" fillId="1" borderId="16" xfId="2" applyNumberFormat="1" applyFont="1" applyFill="1" applyBorder="1" applyAlignment="1" applyProtection="1">
      <alignment horizontal="right" vertical="center" shrinkToFit="1"/>
      <protection locked="0"/>
    </xf>
    <xf numFmtId="177" fontId="7" fillId="1" borderId="17" xfId="2" applyNumberFormat="1" applyFont="1" applyFill="1" applyBorder="1" applyAlignment="1" applyProtection="1">
      <alignment horizontal="right" vertical="center" shrinkToFit="1"/>
      <protection locked="0"/>
    </xf>
    <xf numFmtId="177" fontId="7" fillId="1" borderId="17" xfId="2" applyNumberFormat="1" applyFont="1" applyFill="1" applyBorder="1" applyAlignment="1">
      <alignment horizontal="right" vertical="center" shrinkToFit="1"/>
    </xf>
    <xf numFmtId="177" fontId="7" fillId="1" borderId="18" xfId="2" applyNumberFormat="1" applyFont="1" applyFill="1" applyBorder="1" applyAlignment="1">
      <alignment horizontal="right" vertical="center" shrinkToFit="1"/>
    </xf>
    <xf numFmtId="177" fontId="7" fillId="1" borderId="19" xfId="2" applyNumberFormat="1" applyFont="1" applyFill="1" applyBorder="1" applyAlignment="1" applyProtection="1">
      <alignment horizontal="right" vertical="center" shrinkToFit="1"/>
      <protection locked="0"/>
    </xf>
    <xf numFmtId="177" fontId="7" fillId="0" borderId="16" xfId="2" applyNumberFormat="1" applyFont="1" applyBorder="1" applyAlignment="1" applyProtection="1">
      <alignment horizontal="right" vertical="center" shrinkToFit="1"/>
      <protection locked="0"/>
    </xf>
    <xf numFmtId="177" fontId="7" fillId="0" borderId="17" xfId="2" applyNumberFormat="1" applyFont="1" applyBorder="1" applyAlignment="1" applyProtection="1">
      <alignment horizontal="right" vertical="center" shrinkToFit="1"/>
      <protection locked="0"/>
    </xf>
    <xf numFmtId="177" fontId="7" fillId="0" borderId="17" xfId="2" applyNumberFormat="1" applyFont="1" applyBorder="1" applyAlignment="1">
      <alignment horizontal="right" vertical="center" shrinkToFit="1"/>
    </xf>
    <xf numFmtId="177" fontId="7" fillId="0" borderId="18" xfId="2" applyNumberFormat="1" applyFont="1" applyBorder="1" applyAlignment="1">
      <alignment horizontal="right" vertical="center" shrinkToFit="1"/>
    </xf>
    <xf numFmtId="177" fontId="7" fillId="0" borderId="19" xfId="2" applyNumberFormat="1" applyFont="1" applyBorder="1" applyAlignment="1" applyProtection="1">
      <alignment horizontal="right" vertical="center" shrinkToFit="1"/>
      <protection locked="0"/>
    </xf>
    <xf numFmtId="177" fontId="7" fillId="1" borderId="20" xfId="2" applyNumberFormat="1" applyFont="1" applyFill="1" applyBorder="1" applyAlignment="1" applyProtection="1">
      <alignment horizontal="right" vertical="center" shrinkToFit="1"/>
      <protection locked="0"/>
    </xf>
    <xf numFmtId="177" fontId="7" fillId="1" borderId="21" xfId="2" applyNumberFormat="1" applyFont="1" applyFill="1" applyBorder="1" applyAlignment="1" applyProtection="1">
      <alignment horizontal="right" vertical="center" shrinkToFit="1"/>
      <protection locked="0"/>
    </xf>
    <xf numFmtId="177" fontId="7" fillId="1" borderId="21" xfId="2" applyNumberFormat="1" applyFont="1" applyFill="1" applyBorder="1" applyAlignment="1">
      <alignment horizontal="right" vertical="center" shrinkToFit="1"/>
    </xf>
    <xf numFmtId="177" fontId="7" fillId="1" borderId="22" xfId="2" applyNumberFormat="1" applyFont="1" applyFill="1" applyBorder="1" applyAlignment="1">
      <alignment horizontal="right" vertical="center" shrinkToFit="1"/>
    </xf>
    <xf numFmtId="177" fontId="7" fillId="1" borderId="23" xfId="2" applyNumberFormat="1" applyFont="1" applyFill="1" applyBorder="1" applyAlignment="1" applyProtection="1">
      <alignment horizontal="right" vertical="center" shrinkToFit="1"/>
      <protection locked="0"/>
    </xf>
    <xf numFmtId="177" fontId="8" fillId="0" borderId="12" xfId="2" applyNumberFormat="1" applyFont="1" applyBorder="1" applyAlignment="1" applyProtection="1">
      <alignment horizontal="right" vertical="center" shrinkToFit="1"/>
      <protection locked="0"/>
    </xf>
    <xf numFmtId="177" fontId="8" fillId="0" borderId="13" xfId="2" applyNumberFormat="1" applyFont="1" applyBorder="1" applyAlignment="1" applyProtection="1">
      <alignment horizontal="right" vertical="center" shrinkToFit="1"/>
      <protection locked="0"/>
    </xf>
    <xf numFmtId="177" fontId="8" fillId="0" borderId="13" xfId="2" applyNumberFormat="1" applyFont="1" applyBorder="1" applyAlignment="1">
      <alignment horizontal="right" vertical="center" shrinkToFit="1"/>
    </xf>
    <xf numFmtId="177" fontId="8" fillId="0" borderId="14" xfId="2" applyNumberFormat="1" applyFont="1" applyBorder="1" applyAlignment="1">
      <alignment horizontal="right" vertical="center" shrinkToFit="1"/>
    </xf>
    <xf numFmtId="177" fontId="8" fillId="2" borderId="16" xfId="2" applyNumberFormat="1" applyFont="1" applyFill="1" applyBorder="1" applyAlignment="1" applyProtection="1">
      <alignment horizontal="right" vertical="center" shrinkToFit="1"/>
      <protection locked="0"/>
    </xf>
    <xf numFmtId="177" fontId="8" fillId="2" borderId="17" xfId="2" applyNumberFormat="1" applyFont="1" applyFill="1" applyBorder="1" applyAlignment="1" applyProtection="1">
      <alignment horizontal="right" vertical="center" shrinkToFit="1"/>
      <protection locked="0"/>
    </xf>
    <xf numFmtId="177" fontId="8" fillId="2" borderId="17" xfId="2" applyNumberFormat="1" applyFont="1" applyFill="1" applyBorder="1" applyAlignment="1">
      <alignment horizontal="right" vertical="center" shrinkToFit="1"/>
    </xf>
    <xf numFmtId="177" fontId="8" fillId="2" borderId="18" xfId="2" applyNumberFormat="1" applyFont="1" applyFill="1" applyBorder="1" applyAlignment="1">
      <alignment horizontal="right" vertical="center" shrinkToFit="1"/>
    </xf>
    <xf numFmtId="177" fontId="8" fillId="0" borderId="16" xfId="2" applyNumberFormat="1" applyFont="1" applyBorder="1" applyAlignment="1" applyProtection="1">
      <alignment horizontal="right" vertical="center" shrinkToFit="1"/>
      <protection locked="0"/>
    </xf>
    <xf numFmtId="177" fontId="8" fillId="0" borderId="17" xfId="2" applyNumberFormat="1" applyFont="1" applyBorder="1" applyAlignment="1" applyProtection="1">
      <alignment horizontal="right" vertical="center" shrinkToFit="1"/>
      <protection locked="0"/>
    </xf>
    <xf numFmtId="177" fontId="8" fillId="0" borderId="17" xfId="2" applyNumberFormat="1" applyFont="1" applyBorder="1" applyAlignment="1">
      <alignment horizontal="right" vertical="center" shrinkToFit="1"/>
    </xf>
    <xf numFmtId="177" fontId="8" fillId="0" borderId="18" xfId="2" applyNumberFormat="1" applyFont="1" applyBorder="1" applyAlignment="1">
      <alignment horizontal="right" vertical="center" shrinkToFit="1"/>
    </xf>
    <xf numFmtId="177" fontId="8" fillId="2" borderId="20" xfId="2" applyNumberFormat="1" applyFont="1" applyFill="1" applyBorder="1" applyAlignment="1" applyProtection="1">
      <alignment horizontal="right" vertical="center" shrinkToFit="1"/>
      <protection locked="0"/>
    </xf>
    <xf numFmtId="177" fontId="8" fillId="2" borderId="21" xfId="2" applyNumberFormat="1" applyFont="1" applyFill="1" applyBorder="1" applyAlignment="1" applyProtection="1">
      <alignment horizontal="right" vertical="center" shrinkToFit="1"/>
      <protection locked="0"/>
    </xf>
    <xf numFmtId="177" fontId="8" fillId="2" borderId="21" xfId="2" applyNumberFormat="1" applyFont="1" applyFill="1" applyBorder="1" applyAlignment="1">
      <alignment horizontal="right" vertical="center" shrinkToFit="1"/>
    </xf>
    <xf numFmtId="177" fontId="8" fillId="2" borderId="22" xfId="2" applyNumberFormat="1" applyFont="1" applyFill="1" applyBorder="1" applyAlignment="1">
      <alignment horizontal="right" vertical="center" shrinkToFit="1"/>
    </xf>
    <xf numFmtId="178" fontId="6" fillId="0" borderId="6" xfId="2" applyNumberFormat="1" applyFont="1" applyBorder="1" applyAlignment="1">
      <alignment vertical="center" wrapText="1"/>
    </xf>
    <xf numFmtId="178" fontId="6" fillId="2" borderId="8" xfId="2" applyNumberFormat="1" applyFont="1" applyFill="1" applyBorder="1" applyAlignment="1">
      <alignment vertical="center" wrapText="1"/>
    </xf>
    <xf numFmtId="178" fontId="6" fillId="0" borderId="8" xfId="2" applyNumberFormat="1" applyFont="1" applyBorder="1" applyAlignment="1">
      <alignment vertical="center" wrapText="1"/>
    </xf>
    <xf numFmtId="0" fontId="5" fillId="0" borderId="24" xfId="2" applyFont="1" applyBorder="1" applyAlignment="1">
      <alignment horizontal="right" vertical="center" justifyLastLine="1"/>
    </xf>
    <xf numFmtId="49" fontId="6" fillId="0" borderId="25" xfId="2" applyNumberFormat="1" applyFont="1" applyBorder="1" applyAlignment="1">
      <alignment horizontal="center" vertical="center" wrapText="1" justifyLastLine="1"/>
    </xf>
    <xf numFmtId="177" fontId="7" fillId="0" borderId="26" xfId="2" applyNumberFormat="1" applyFont="1" applyBorder="1" applyAlignment="1" applyProtection="1">
      <alignment horizontal="right" vertical="center" shrinkToFit="1"/>
      <protection locked="0"/>
    </xf>
    <xf numFmtId="177" fontId="7" fillId="1" borderId="27" xfId="2" applyNumberFormat="1" applyFont="1" applyFill="1" applyBorder="1" applyAlignment="1" applyProtection="1">
      <alignment horizontal="right" vertical="center" shrinkToFit="1"/>
      <protection locked="0"/>
    </xf>
    <xf numFmtId="177" fontId="7" fillId="0" borderId="27" xfId="2" applyNumberFormat="1" applyFont="1" applyBorder="1" applyAlignment="1" applyProtection="1">
      <alignment horizontal="right" vertical="center" shrinkToFit="1"/>
      <protection locked="0"/>
    </xf>
    <xf numFmtId="0" fontId="6" fillId="0" borderId="4" xfId="2" applyFont="1" applyBorder="1" applyAlignment="1">
      <alignment horizontal="center" vertical="center" justifyLastLine="1"/>
    </xf>
    <xf numFmtId="49" fontId="5" fillId="0" borderId="0" xfId="2" applyNumberFormat="1" applyFont="1" applyAlignment="1">
      <alignment horizontal="distributed" vertical="center" wrapText="1" justifyLastLine="1"/>
    </xf>
    <xf numFmtId="0" fontId="2" fillId="0" borderId="28" xfId="2" applyBorder="1" applyAlignment="1">
      <alignment horizontal="distributed" vertical="center" wrapText="1" justifyLastLine="1"/>
    </xf>
    <xf numFmtId="0" fontId="2" fillId="0" borderId="31" xfId="2" applyBorder="1" applyAlignment="1">
      <alignment horizontal="distributed" vertical="center" wrapText="1" justifyLastLine="1"/>
    </xf>
    <xf numFmtId="0" fontId="2" fillId="0" borderId="32" xfId="2" applyBorder="1" applyAlignment="1">
      <alignment horizontal="distributed" vertical="center" wrapText="1" justifyLastLine="1"/>
    </xf>
    <xf numFmtId="49" fontId="5" fillId="0" borderId="30" xfId="2" applyNumberFormat="1" applyFont="1" applyBorder="1" applyAlignment="1">
      <alignment horizontal="distributed" vertical="center" wrapText="1" justifyLastLine="1"/>
    </xf>
    <xf numFmtId="49" fontId="5" fillId="0" borderId="1" xfId="2" applyNumberFormat="1" applyFont="1" applyBorder="1" applyAlignment="1">
      <alignment horizontal="distributed" vertical="center" wrapText="1" justifyLastLine="1"/>
    </xf>
    <xf numFmtId="49" fontId="5" fillId="0" borderId="28" xfId="2" applyNumberFormat="1" applyFont="1" applyBorder="1" applyAlignment="1">
      <alignment horizontal="distributed" vertical="center" wrapText="1" justifyLastLine="1"/>
    </xf>
    <xf numFmtId="0" fontId="2" fillId="0" borderId="29" xfId="2" applyBorder="1" applyAlignment="1">
      <alignment horizontal="distributed" vertical="center" wrapText="1" justifyLastLine="1"/>
    </xf>
    <xf numFmtId="0" fontId="2" fillId="0" borderId="1" xfId="2" applyBorder="1" applyAlignment="1">
      <alignment horizontal="distributed" vertical="center" wrapText="1" justifyLastLine="1"/>
    </xf>
    <xf numFmtId="49" fontId="6" fillId="0" borderId="1" xfId="2" applyNumberFormat="1" applyFont="1" applyBorder="1" applyAlignment="1">
      <alignment horizontal="distributed" vertical="center" wrapText="1" justifyLastLine="1"/>
    </xf>
    <xf numFmtId="49" fontId="5" fillId="0" borderId="33" xfId="2" applyNumberFormat="1" applyFont="1" applyBorder="1" applyAlignment="1">
      <alignment horizontal="distributed" vertical="center" wrapText="1" justifyLastLine="1"/>
    </xf>
    <xf numFmtId="49" fontId="5" fillId="0" borderId="2" xfId="2" applyNumberFormat="1" applyFont="1" applyBorder="1" applyAlignment="1">
      <alignment horizontal="distributed" vertical="center" wrapText="1" justifyLastLine="1"/>
    </xf>
    <xf numFmtId="49" fontId="5" fillId="0" borderId="31" xfId="2" applyNumberFormat="1" applyFont="1" applyBorder="1" applyAlignment="1">
      <alignment horizontal="distributed" vertical="center" wrapText="1" justifyLastLine="1"/>
    </xf>
    <xf numFmtId="0" fontId="6" fillId="0" borderId="34" xfId="2" applyFont="1" applyBorder="1" applyAlignment="1">
      <alignment horizontal="distributed" vertical="center" justifyLastLine="1"/>
    </xf>
    <xf numFmtId="0" fontId="6" fillId="0" borderId="11" xfId="2" applyFont="1" applyBorder="1" applyAlignment="1">
      <alignment horizontal="distributed" vertical="center" justifyLastLine="1"/>
    </xf>
    <xf numFmtId="49" fontId="5" fillId="0" borderId="35" xfId="2" applyNumberFormat="1" applyFont="1" applyBorder="1" applyAlignment="1">
      <alignment vertical="center" wrapText="1" justifyLastLine="1"/>
    </xf>
    <xf numFmtId="49" fontId="5" fillId="0" borderId="36" xfId="2" applyNumberFormat="1" applyFont="1" applyBorder="1" applyAlignment="1">
      <alignment vertical="center" wrapText="1" justifyLastLine="1"/>
    </xf>
    <xf numFmtId="49" fontId="5" fillId="0" borderId="37" xfId="2" applyNumberFormat="1" applyFont="1" applyBorder="1" applyAlignment="1">
      <alignment vertical="center" wrapText="1" justifyLastLine="1"/>
    </xf>
    <xf numFmtId="49" fontId="5" fillId="0" borderId="38" xfId="2" applyNumberFormat="1" applyFont="1" applyBorder="1" applyAlignment="1">
      <alignment vertical="center" wrapText="1" justifyLastLine="1"/>
    </xf>
    <xf numFmtId="49" fontId="5" fillId="0" borderId="39" xfId="2" applyNumberFormat="1" applyFont="1" applyBorder="1" applyAlignment="1">
      <alignment vertical="center" wrapText="1" justifyLastLine="1"/>
    </xf>
    <xf numFmtId="49" fontId="5" fillId="0" borderId="40" xfId="2" applyNumberFormat="1" applyFont="1" applyBorder="1" applyAlignment="1">
      <alignment vertical="center" wrapText="1" justifyLastLine="1"/>
    </xf>
    <xf numFmtId="176" fontId="6" fillId="0" borderId="41" xfId="2" applyNumberFormat="1" applyFont="1" applyBorder="1" applyAlignment="1">
      <alignment horizontal="center" vertical="center" justifyLastLine="1"/>
    </xf>
    <xf numFmtId="176" fontId="6" fillId="0" borderId="7" xfId="2" applyNumberFormat="1" applyFont="1" applyBorder="1" applyAlignment="1">
      <alignment horizontal="center" vertical="center" justifyLastLine="1"/>
    </xf>
    <xf numFmtId="49" fontId="5" fillId="0" borderId="6" xfId="2" applyNumberFormat="1" applyFont="1" applyBorder="1" applyAlignment="1">
      <alignment horizontal="center" vertical="center"/>
    </xf>
    <xf numFmtId="49" fontId="5" fillId="0" borderId="7" xfId="2" applyNumberFormat="1" applyFont="1" applyBorder="1" applyAlignment="1">
      <alignment horizontal="center" vertical="center"/>
    </xf>
    <xf numFmtId="49" fontId="5" fillId="0" borderId="10" xfId="2" applyNumberFormat="1" applyFont="1" applyBorder="1" applyAlignment="1">
      <alignment horizontal="center" vertical="center"/>
    </xf>
    <xf numFmtId="49" fontId="5" fillId="0" borderId="11" xfId="2" applyNumberFormat="1" applyFont="1" applyBorder="1" applyAlignment="1">
      <alignment horizontal="center" vertical="center"/>
    </xf>
    <xf numFmtId="49" fontId="5" fillId="0" borderId="42" xfId="2" applyNumberFormat="1" applyFont="1" applyBorder="1" applyAlignment="1">
      <alignment horizontal="center" vertical="center"/>
    </xf>
    <xf numFmtId="49" fontId="5" fillId="0" borderId="43" xfId="2" applyNumberFormat="1" applyFont="1" applyBorder="1" applyAlignment="1">
      <alignment horizontal="center" vertical="center"/>
    </xf>
    <xf numFmtId="176" fontId="6" fillId="0" borderId="44" xfId="2" applyNumberFormat="1" applyFont="1" applyBorder="1" applyAlignment="1">
      <alignment horizontal="center" vertical="center" justifyLastLine="1"/>
    </xf>
    <xf numFmtId="176" fontId="6" fillId="0" borderId="43" xfId="2" applyNumberFormat="1" applyFont="1" applyBorder="1" applyAlignment="1">
      <alignment horizontal="center" vertical="center" justifyLastLine="1"/>
    </xf>
    <xf numFmtId="49" fontId="5" fillId="0" borderId="45" xfId="2" applyNumberFormat="1" applyFont="1" applyBorder="1" applyAlignment="1">
      <alignment horizontal="distributed" vertical="center" wrapText="1" justifyLastLine="1"/>
    </xf>
    <xf numFmtId="0" fontId="0" fillId="0" borderId="1" xfId="0" applyBorder="1" applyAlignment="1">
      <alignment horizontal="distributed" vertical="center" wrapText="1" justifyLastLine="1"/>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you15">
    <tabColor theme="8"/>
  </sheetPr>
  <dimension ref="A1:DJ37"/>
  <sheetViews>
    <sheetView showGridLines="0" tabSelected="1" view="pageBreakPreview" topLeftCell="CM1" zoomScale="80" zoomScaleNormal="80" zoomScaleSheetLayoutView="80" workbookViewId="0">
      <selection activeCell="DA27" sqref="DA27"/>
    </sheetView>
  </sheetViews>
  <sheetFormatPr defaultColWidth="1" defaultRowHeight="15" customHeight="1" x14ac:dyDescent="0.2"/>
  <cols>
    <col min="1" max="1" width="3" style="1" customWidth="1"/>
    <col min="2" max="2" width="12.88671875" style="1" customWidth="1"/>
    <col min="3" max="5" width="12" style="1" customWidth="1"/>
    <col min="6" max="10" width="15" style="1" customWidth="1"/>
    <col min="11" max="13" width="12" style="1" customWidth="1"/>
    <col min="14" max="18" width="15" style="1" customWidth="1"/>
    <col min="19" max="21" width="12" style="1" customWidth="1"/>
    <col min="22" max="26" width="15" style="1" customWidth="1"/>
    <col min="27" max="29" width="12" style="1" customWidth="1"/>
    <col min="30" max="34" width="15" style="1" customWidth="1"/>
    <col min="35" max="37" width="12" style="1" customWidth="1"/>
    <col min="38" max="42" width="15" style="1" customWidth="1"/>
    <col min="43" max="45" width="12" style="1" customWidth="1"/>
    <col min="46" max="50" width="15" style="1" customWidth="1"/>
    <col min="51" max="53" width="12" style="1" customWidth="1"/>
    <col min="54" max="58" width="15" style="1" customWidth="1"/>
    <col min="59" max="61" width="12" style="1" customWidth="1"/>
    <col min="62" max="66" width="15" style="1" customWidth="1"/>
    <col min="67" max="69" width="12" style="1" customWidth="1"/>
    <col min="70" max="74" width="15" style="1" customWidth="1"/>
    <col min="75" max="77" width="12" style="1" customWidth="1"/>
    <col min="78" max="82" width="15" style="1" customWidth="1"/>
    <col min="83" max="85" width="12" style="1" customWidth="1"/>
    <col min="86" max="90" width="15" style="1" customWidth="1"/>
    <col min="91" max="93" width="12" style="1" customWidth="1"/>
    <col min="94" max="98" width="15" style="1" customWidth="1"/>
    <col min="99" max="101" width="12" style="1" customWidth="1"/>
    <col min="102" max="106" width="15" style="1" customWidth="1"/>
    <col min="107" max="109" width="12" style="1" customWidth="1"/>
    <col min="110" max="114" width="15" style="1" customWidth="1"/>
    <col min="115" max="115" width="1" style="1"/>
    <col min="116" max="116" width="2.21875" style="1" bestFit="1" customWidth="1"/>
    <col min="117" max="16384" width="1" style="1"/>
  </cols>
  <sheetData>
    <row r="1" spans="1:114" ht="10.8" x14ac:dyDescent="0.2"/>
    <row r="2" spans="1:114" ht="38.1" customHeight="1" x14ac:dyDescent="0.2"/>
    <row r="3" spans="1:114" ht="13.5" customHeight="1" x14ac:dyDescent="0.2">
      <c r="C3" s="2" t="s">
        <v>0</v>
      </c>
      <c r="D3" s="2" t="s">
        <v>1</v>
      </c>
      <c r="E3" s="2" t="s">
        <v>2</v>
      </c>
      <c r="F3" s="2" t="s">
        <v>3</v>
      </c>
      <c r="G3" s="2" t="s">
        <v>4</v>
      </c>
      <c r="H3" s="2" t="s">
        <v>5</v>
      </c>
      <c r="I3" s="2" t="s">
        <v>108</v>
      </c>
      <c r="J3" s="2" t="s">
        <v>112</v>
      </c>
      <c r="K3" s="2" t="s">
        <v>0</v>
      </c>
      <c r="L3" s="2" t="s">
        <v>1</v>
      </c>
      <c r="M3" s="2" t="s">
        <v>2</v>
      </c>
      <c r="N3" s="2" t="s">
        <v>3</v>
      </c>
      <c r="O3" s="2" t="s">
        <v>4</v>
      </c>
      <c r="P3" s="2" t="s">
        <v>5</v>
      </c>
      <c r="Q3" s="2" t="s">
        <v>108</v>
      </c>
      <c r="R3" s="2" t="s">
        <v>112</v>
      </c>
      <c r="S3" s="2" t="s">
        <v>0</v>
      </c>
      <c r="T3" s="2" t="s">
        <v>1</v>
      </c>
      <c r="U3" s="2" t="s">
        <v>2</v>
      </c>
      <c r="V3" s="2" t="s">
        <v>3</v>
      </c>
      <c r="W3" s="2" t="s">
        <v>4</v>
      </c>
      <c r="X3" s="2" t="s">
        <v>5</v>
      </c>
      <c r="Y3" s="2" t="s">
        <v>108</v>
      </c>
      <c r="Z3" s="2" t="s">
        <v>112</v>
      </c>
      <c r="AA3" s="2" t="s">
        <v>0</v>
      </c>
      <c r="AB3" s="2" t="s">
        <v>1</v>
      </c>
      <c r="AC3" s="2" t="s">
        <v>2</v>
      </c>
      <c r="AD3" s="2" t="s">
        <v>3</v>
      </c>
      <c r="AE3" s="2" t="s">
        <v>4</v>
      </c>
      <c r="AF3" s="2" t="s">
        <v>5</v>
      </c>
      <c r="AG3" s="2" t="s">
        <v>108</v>
      </c>
      <c r="AH3" s="2" t="s">
        <v>112</v>
      </c>
      <c r="AI3" s="2" t="s">
        <v>0</v>
      </c>
      <c r="AJ3" s="2" t="s">
        <v>1</v>
      </c>
      <c r="AK3" s="2" t="s">
        <v>2</v>
      </c>
      <c r="AL3" s="2" t="s">
        <v>3</v>
      </c>
      <c r="AM3" s="2" t="s">
        <v>4</v>
      </c>
      <c r="AN3" s="2" t="s">
        <v>5</v>
      </c>
      <c r="AO3" s="2" t="s">
        <v>108</v>
      </c>
      <c r="AP3" s="2" t="s">
        <v>112</v>
      </c>
      <c r="AQ3" s="2" t="s">
        <v>0</v>
      </c>
      <c r="AR3" s="2" t="s">
        <v>1</v>
      </c>
      <c r="AS3" s="2" t="s">
        <v>2</v>
      </c>
      <c r="AT3" s="2" t="s">
        <v>3</v>
      </c>
      <c r="AU3" s="2" t="s">
        <v>4</v>
      </c>
      <c r="AV3" s="2" t="s">
        <v>5</v>
      </c>
      <c r="AW3" s="2" t="s">
        <v>108</v>
      </c>
      <c r="AX3" s="2" t="s">
        <v>112</v>
      </c>
      <c r="AY3" s="2" t="s">
        <v>0</v>
      </c>
      <c r="AZ3" s="2" t="s">
        <v>1</v>
      </c>
      <c r="BA3" s="2" t="s">
        <v>2</v>
      </c>
      <c r="BB3" s="2" t="s">
        <v>3</v>
      </c>
      <c r="BC3" s="2" t="s">
        <v>4</v>
      </c>
      <c r="BD3" s="2" t="s">
        <v>5</v>
      </c>
      <c r="BE3" s="2" t="s">
        <v>108</v>
      </c>
      <c r="BF3" s="2" t="s">
        <v>112</v>
      </c>
      <c r="BG3" s="2" t="s">
        <v>0</v>
      </c>
      <c r="BH3" s="2" t="s">
        <v>1</v>
      </c>
      <c r="BI3" s="2" t="s">
        <v>2</v>
      </c>
      <c r="BJ3" s="2" t="s">
        <v>3</v>
      </c>
      <c r="BK3" s="2" t="s">
        <v>4</v>
      </c>
      <c r="BL3" s="2" t="s">
        <v>5</v>
      </c>
      <c r="BM3" s="2" t="s">
        <v>108</v>
      </c>
      <c r="BN3" s="2" t="s">
        <v>112</v>
      </c>
      <c r="BO3" s="2" t="s">
        <v>0</v>
      </c>
      <c r="BP3" s="2" t="s">
        <v>1</v>
      </c>
      <c r="BQ3" s="2" t="s">
        <v>2</v>
      </c>
      <c r="BR3" s="2" t="s">
        <v>3</v>
      </c>
      <c r="BS3" s="2" t="s">
        <v>4</v>
      </c>
      <c r="BT3" s="2" t="s">
        <v>5</v>
      </c>
      <c r="BU3" s="2" t="s">
        <v>108</v>
      </c>
      <c r="BV3" s="2" t="s">
        <v>112</v>
      </c>
      <c r="BW3" s="2" t="s">
        <v>0</v>
      </c>
      <c r="BX3" s="2" t="s">
        <v>1</v>
      </c>
      <c r="BY3" s="2" t="s">
        <v>2</v>
      </c>
      <c r="BZ3" s="2" t="s">
        <v>3</v>
      </c>
      <c r="CA3" s="2" t="s">
        <v>4</v>
      </c>
      <c r="CB3" s="2" t="s">
        <v>5</v>
      </c>
      <c r="CC3" s="2" t="s">
        <v>108</v>
      </c>
      <c r="CD3" s="2" t="s">
        <v>112</v>
      </c>
      <c r="CE3" s="2" t="s">
        <v>0</v>
      </c>
      <c r="CF3" s="2" t="s">
        <v>1</v>
      </c>
      <c r="CG3" s="2" t="s">
        <v>2</v>
      </c>
      <c r="CH3" s="2" t="s">
        <v>3</v>
      </c>
      <c r="CI3" s="2" t="s">
        <v>4</v>
      </c>
      <c r="CJ3" s="2" t="s">
        <v>5</v>
      </c>
      <c r="CK3" s="2" t="s">
        <v>108</v>
      </c>
      <c r="CL3" s="2" t="s">
        <v>112</v>
      </c>
      <c r="CM3" s="2" t="s">
        <v>0</v>
      </c>
      <c r="CN3" s="2" t="s">
        <v>1</v>
      </c>
      <c r="CO3" s="2" t="s">
        <v>2</v>
      </c>
      <c r="CP3" s="2" t="s">
        <v>3</v>
      </c>
      <c r="CQ3" s="2" t="s">
        <v>4</v>
      </c>
      <c r="CR3" s="2" t="s">
        <v>5</v>
      </c>
      <c r="CS3" s="2" t="s">
        <v>108</v>
      </c>
      <c r="CT3" s="2" t="s">
        <v>112</v>
      </c>
      <c r="CU3" s="2" t="s">
        <v>0</v>
      </c>
      <c r="CV3" s="2" t="s">
        <v>1</v>
      </c>
      <c r="CW3" s="2" t="s">
        <v>2</v>
      </c>
      <c r="CX3" s="2" t="s">
        <v>3</v>
      </c>
      <c r="CY3" s="2" t="s">
        <v>4</v>
      </c>
      <c r="CZ3" s="2" t="s">
        <v>5</v>
      </c>
      <c r="DA3" s="2" t="s">
        <v>108</v>
      </c>
      <c r="DB3" s="2" t="s">
        <v>112</v>
      </c>
      <c r="DC3" s="2" t="s">
        <v>0</v>
      </c>
      <c r="DD3" s="2" t="s">
        <v>1</v>
      </c>
      <c r="DE3" s="2" t="s">
        <v>2</v>
      </c>
      <c r="DF3" s="2" t="s">
        <v>3</v>
      </c>
      <c r="DG3" s="2" t="s">
        <v>4</v>
      </c>
      <c r="DH3" s="2" t="s">
        <v>5</v>
      </c>
      <c r="DI3" s="2" t="s">
        <v>108</v>
      </c>
      <c r="DJ3" s="2" t="s">
        <v>112</v>
      </c>
    </row>
    <row r="4" spans="1:114" ht="13.5" customHeight="1" x14ac:dyDescent="0.2">
      <c r="A4" s="91" t="s">
        <v>6</v>
      </c>
      <c r="B4" s="92"/>
      <c r="C4" s="89">
        <v>10</v>
      </c>
      <c r="D4" s="89"/>
      <c r="E4" s="89"/>
      <c r="F4" s="89"/>
      <c r="G4" s="89"/>
      <c r="H4" s="89"/>
      <c r="I4" s="89"/>
      <c r="J4" s="90"/>
      <c r="K4" s="89">
        <f>+C4+10</f>
        <v>20</v>
      </c>
      <c r="L4" s="89"/>
      <c r="M4" s="89"/>
      <c r="N4" s="89"/>
      <c r="O4" s="89"/>
      <c r="P4" s="89"/>
      <c r="Q4" s="89"/>
      <c r="R4" s="90"/>
      <c r="S4" s="89">
        <f>+K4+10</f>
        <v>30</v>
      </c>
      <c r="T4" s="89"/>
      <c r="U4" s="89"/>
      <c r="V4" s="89"/>
      <c r="W4" s="89"/>
      <c r="X4" s="89"/>
      <c r="Y4" s="89"/>
      <c r="Z4" s="90"/>
      <c r="AA4" s="89">
        <f>+S4+10</f>
        <v>40</v>
      </c>
      <c r="AB4" s="89"/>
      <c r="AC4" s="89"/>
      <c r="AD4" s="89"/>
      <c r="AE4" s="89"/>
      <c r="AF4" s="89"/>
      <c r="AG4" s="89"/>
      <c r="AH4" s="90"/>
      <c r="AI4" s="89">
        <f>+AA4+10</f>
        <v>50</v>
      </c>
      <c r="AJ4" s="89"/>
      <c r="AK4" s="89"/>
      <c r="AL4" s="89"/>
      <c r="AM4" s="89"/>
      <c r="AN4" s="89"/>
      <c r="AO4" s="89"/>
      <c r="AP4" s="90"/>
      <c r="AQ4" s="89">
        <f>+AI4+10</f>
        <v>60</v>
      </c>
      <c r="AR4" s="89"/>
      <c r="AS4" s="89"/>
      <c r="AT4" s="89"/>
      <c r="AU4" s="89"/>
      <c r="AV4" s="89"/>
      <c r="AW4" s="89"/>
      <c r="AX4" s="90"/>
      <c r="AY4" s="89">
        <f>+AQ4+10</f>
        <v>70</v>
      </c>
      <c r="AZ4" s="89"/>
      <c r="BA4" s="89"/>
      <c r="BB4" s="89"/>
      <c r="BC4" s="89"/>
      <c r="BD4" s="89"/>
      <c r="BE4" s="89"/>
      <c r="BF4" s="90"/>
      <c r="BG4" s="89">
        <f>+AY4+10</f>
        <v>80</v>
      </c>
      <c r="BH4" s="89"/>
      <c r="BI4" s="89"/>
      <c r="BJ4" s="89"/>
      <c r="BK4" s="89"/>
      <c r="BL4" s="89"/>
      <c r="BM4" s="89"/>
      <c r="BN4" s="90"/>
      <c r="BO4" s="89">
        <f>+BG4+10</f>
        <v>90</v>
      </c>
      <c r="BP4" s="89"/>
      <c r="BQ4" s="89"/>
      <c r="BR4" s="89"/>
      <c r="BS4" s="89"/>
      <c r="BT4" s="89"/>
      <c r="BU4" s="89"/>
      <c r="BV4" s="90"/>
      <c r="BW4" s="89">
        <f>+BO4+10</f>
        <v>100</v>
      </c>
      <c r="BX4" s="89"/>
      <c r="BY4" s="89"/>
      <c r="BZ4" s="89"/>
      <c r="CA4" s="89"/>
      <c r="CB4" s="89"/>
      <c r="CC4" s="89"/>
      <c r="CD4" s="90"/>
      <c r="CE4" s="89">
        <f>+BW4+10</f>
        <v>110</v>
      </c>
      <c r="CF4" s="89"/>
      <c r="CG4" s="89"/>
      <c r="CH4" s="89"/>
      <c r="CI4" s="89"/>
      <c r="CJ4" s="89"/>
      <c r="CK4" s="89"/>
      <c r="CL4" s="90"/>
      <c r="CM4" s="89">
        <f>+CE4+10</f>
        <v>120</v>
      </c>
      <c r="CN4" s="89"/>
      <c r="CO4" s="89"/>
      <c r="CP4" s="89"/>
      <c r="CQ4" s="89"/>
      <c r="CR4" s="89"/>
      <c r="CS4" s="89"/>
      <c r="CT4" s="90"/>
      <c r="CU4" s="89">
        <f>+CM4+10</f>
        <v>130</v>
      </c>
      <c r="CV4" s="89"/>
      <c r="CW4" s="89"/>
      <c r="CX4" s="89"/>
      <c r="CY4" s="89"/>
      <c r="CZ4" s="89"/>
      <c r="DA4" s="89"/>
      <c r="DB4" s="90"/>
      <c r="DC4" s="89">
        <f>+CU4+10</f>
        <v>140</v>
      </c>
      <c r="DD4" s="89"/>
      <c r="DE4" s="89"/>
      <c r="DF4" s="89"/>
      <c r="DG4" s="89"/>
      <c r="DH4" s="89"/>
      <c r="DI4" s="89"/>
      <c r="DJ4" s="90"/>
    </row>
    <row r="5" spans="1:114" ht="13.5" customHeight="1" x14ac:dyDescent="0.2">
      <c r="A5" s="93" t="s">
        <v>7</v>
      </c>
      <c r="B5" s="94"/>
      <c r="C5" s="81" t="s">
        <v>8</v>
      </c>
      <c r="D5" s="81"/>
      <c r="E5" s="81"/>
      <c r="F5" s="81"/>
      <c r="G5" s="81"/>
      <c r="H5" s="81"/>
      <c r="I5" s="81"/>
      <c r="J5" s="82"/>
      <c r="K5" s="81" t="s">
        <v>9</v>
      </c>
      <c r="L5" s="81"/>
      <c r="M5" s="81"/>
      <c r="N5" s="81"/>
      <c r="O5" s="81"/>
      <c r="P5" s="81"/>
      <c r="Q5" s="81"/>
      <c r="R5" s="82"/>
      <c r="S5" s="81" t="s">
        <v>10</v>
      </c>
      <c r="T5" s="81"/>
      <c r="U5" s="81"/>
      <c r="V5" s="81"/>
      <c r="W5" s="81"/>
      <c r="X5" s="81"/>
      <c r="Y5" s="81"/>
      <c r="Z5" s="82"/>
      <c r="AA5" s="81" t="s">
        <v>11</v>
      </c>
      <c r="AB5" s="81"/>
      <c r="AC5" s="81"/>
      <c r="AD5" s="81"/>
      <c r="AE5" s="81"/>
      <c r="AF5" s="81"/>
      <c r="AG5" s="81"/>
      <c r="AH5" s="82"/>
      <c r="AI5" s="81" t="s">
        <v>12</v>
      </c>
      <c r="AJ5" s="81"/>
      <c r="AK5" s="81"/>
      <c r="AL5" s="81"/>
      <c r="AM5" s="81"/>
      <c r="AN5" s="81"/>
      <c r="AO5" s="81"/>
      <c r="AP5" s="82"/>
      <c r="AQ5" s="81" t="s">
        <v>13</v>
      </c>
      <c r="AR5" s="81"/>
      <c r="AS5" s="81"/>
      <c r="AT5" s="81"/>
      <c r="AU5" s="81"/>
      <c r="AV5" s="81"/>
      <c r="AW5" s="81"/>
      <c r="AX5" s="82"/>
      <c r="AY5" s="81" t="s">
        <v>14</v>
      </c>
      <c r="AZ5" s="81"/>
      <c r="BA5" s="81"/>
      <c r="BB5" s="81"/>
      <c r="BC5" s="81"/>
      <c r="BD5" s="81"/>
      <c r="BE5" s="81"/>
      <c r="BF5" s="82"/>
      <c r="BG5" s="81" t="s">
        <v>15</v>
      </c>
      <c r="BH5" s="81"/>
      <c r="BI5" s="81"/>
      <c r="BJ5" s="81"/>
      <c r="BK5" s="81"/>
      <c r="BL5" s="81"/>
      <c r="BM5" s="81"/>
      <c r="BN5" s="82"/>
      <c r="BO5" s="81" t="s">
        <v>16</v>
      </c>
      <c r="BP5" s="81"/>
      <c r="BQ5" s="81"/>
      <c r="BR5" s="81"/>
      <c r="BS5" s="81"/>
      <c r="BT5" s="81"/>
      <c r="BU5" s="81"/>
      <c r="BV5" s="82"/>
      <c r="BW5" s="81" t="s">
        <v>17</v>
      </c>
      <c r="BX5" s="81"/>
      <c r="BY5" s="81"/>
      <c r="BZ5" s="81"/>
      <c r="CA5" s="81"/>
      <c r="CB5" s="81"/>
      <c r="CC5" s="81"/>
      <c r="CD5" s="82"/>
      <c r="CE5" s="81" t="s">
        <v>18</v>
      </c>
      <c r="CF5" s="81"/>
      <c r="CG5" s="81"/>
      <c r="CH5" s="81"/>
      <c r="CI5" s="81"/>
      <c r="CJ5" s="81"/>
      <c r="CK5" s="81"/>
      <c r="CL5" s="82"/>
      <c r="CM5" s="81" t="s">
        <v>19</v>
      </c>
      <c r="CN5" s="81"/>
      <c r="CO5" s="81"/>
      <c r="CP5" s="81"/>
      <c r="CQ5" s="81"/>
      <c r="CR5" s="81"/>
      <c r="CS5" s="81"/>
      <c r="CT5" s="82"/>
      <c r="CU5" s="81" t="s">
        <v>20</v>
      </c>
      <c r="CV5" s="81"/>
      <c r="CW5" s="81"/>
      <c r="CX5" s="81"/>
      <c r="CY5" s="81"/>
      <c r="CZ5" s="81"/>
      <c r="DA5" s="81"/>
      <c r="DB5" s="82"/>
      <c r="DC5" s="81" t="s">
        <v>21</v>
      </c>
      <c r="DD5" s="81"/>
      <c r="DE5" s="81"/>
      <c r="DF5" s="81"/>
      <c r="DG5" s="81"/>
      <c r="DH5" s="81"/>
      <c r="DI5" s="81"/>
      <c r="DJ5" s="82"/>
    </row>
    <row r="6" spans="1:114" ht="15" customHeight="1" x14ac:dyDescent="0.2">
      <c r="A6" s="83" t="s">
        <v>22</v>
      </c>
      <c r="B6" s="84"/>
      <c r="C6" s="80" t="s">
        <v>23</v>
      </c>
      <c r="D6" s="70"/>
      <c r="E6" s="71"/>
      <c r="F6" s="77" t="s">
        <v>24</v>
      </c>
      <c r="G6" s="73" t="s">
        <v>25</v>
      </c>
      <c r="H6" s="73" t="s">
        <v>26</v>
      </c>
      <c r="I6" s="73" t="s">
        <v>109</v>
      </c>
      <c r="J6" s="78" t="s">
        <v>27</v>
      </c>
      <c r="K6" s="80" t="s">
        <v>23</v>
      </c>
      <c r="L6" s="70"/>
      <c r="M6" s="71"/>
      <c r="N6" s="77" t="s">
        <v>24</v>
      </c>
      <c r="O6" s="73" t="s">
        <v>25</v>
      </c>
      <c r="P6" s="73" t="s">
        <v>26</v>
      </c>
      <c r="Q6" s="73" t="s">
        <v>109</v>
      </c>
      <c r="R6" s="78" t="s">
        <v>27</v>
      </c>
      <c r="S6" s="80" t="s">
        <v>23</v>
      </c>
      <c r="T6" s="70"/>
      <c r="U6" s="71"/>
      <c r="V6" s="77" t="s">
        <v>24</v>
      </c>
      <c r="W6" s="73" t="s">
        <v>25</v>
      </c>
      <c r="X6" s="73" t="s">
        <v>26</v>
      </c>
      <c r="Y6" s="73" t="s">
        <v>109</v>
      </c>
      <c r="Z6" s="78" t="s">
        <v>27</v>
      </c>
      <c r="AA6" s="80" t="s">
        <v>23</v>
      </c>
      <c r="AB6" s="70"/>
      <c r="AC6" s="71"/>
      <c r="AD6" s="77" t="s">
        <v>24</v>
      </c>
      <c r="AE6" s="73" t="s">
        <v>25</v>
      </c>
      <c r="AF6" s="73" t="s">
        <v>26</v>
      </c>
      <c r="AG6" s="73" t="s">
        <v>109</v>
      </c>
      <c r="AH6" s="78" t="s">
        <v>27</v>
      </c>
      <c r="AI6" s="80" t="s">
        <v>23</v>
      </c>
      <c r="AJ6" s="70"/>
      <c r="AK6" s="71"/>
      <c r="AL6" s="77" t="s">
        <v>24</v>
      </c>
      <c r="AM6" s="73" t="s">
        <v>25</v>
      </c>
      <c r="AN6" s="73" t="s">
        <v>26</v>
      </c>
      <c r="AO6" s="73" t="s">
        <v>109</v>
      </c>
      <c r="AP6" s="78" t="s">
        <v>27</v>
      </c>
      <c r="AQ6" s="80" t="s">
        <v>23</v>
      </c>
      <c r="AR6" s="70"/>
      <c r="AS6" s="71"/>
      <c r="AT6" s="77" t="s">
        <v>24</v>
      </c>
      <c r="AU6" s="73" t="s">
        <v>25</v>
      </c>
      <c r="AV6" s="73" t="s">
        <v>26</v>
      </c>
      <c r="AW6" s="73" t="s">
        <v>109</v>
      </c>
      <c r="AX6" s="78" t="s">
        <v>27</v>
      </c>
      <c r="AY6" s="80" t="s">
        <v>23</v>
      </c>
      <c r="AZ6" s="70"/>
      <c r="BA6" s="71"/>
      <c r="BB6" s="77" t="s">
        <v>24</v>
      </c>
      <c r="BC6" s="73" t="s">
        <v>25</v>
      </c>
      <c r="BD6" s="73" t="s">
        <v>26</v>
      </c>
      <c r="BE6" s="73" t="s">
        <v>109</v>
      </c>
      <c r="BF6" s="78" t="s">
        <v>27</v>
      </c>
      <c r="BG6" s="80" t="s">
        <v>23</v>
      </c>
      <c r="BH6" s="70"/>
      <c r="BI6" s="71"/>
      <c r="BJ6" s="77" t="s">
        <v>24</v>
      </c>
      <c r="BK6" s="73" t="s">
        <v>25</v>
      </c>
      <c r="BL6" s="73" t="s">
        <v>26</v>
      </c>
      <c r="BM6" s="73" t="s">
        <v>109</v>
      </c>
      <c r="BN6" s="78" t="s">
        <v>27</v>
      </c>
      <c r="BO6" s="80" t="s">
        <v>23</v>
      </c>
      <c r="BP6" s="70"/>
      <c r="BQ6" s="71"/>
      <c r="BR6" s="77" t="s">
        <v>24</v>
      </c>
      <c r="BS6" s="73" t="s">
        <v>25</v>
      </c>
      <c r="BT6" s="73" t="s">
        <v>26</v>
      </c>
      <c r="BU6" s="73" t="s">
        <v>109</v>
      </c>
      <c r="BV6" s="78" t="s">
        <v>27</v>
      </c>
      <c r="BW6" s="80" t="s">
        <v>23</v>
      </c>
      <c r="BX6" s="70"/>
      <c r="BY6" s="71"/>
      <c r="BZ6" s="77" t="s">
        <v>24</v>
      </c>
      <c r="CA6" s="73" t="s">
        <v>25</v>
      </c>
      <c r="CB6" s="73" t="s">
        <v>26</v>
      </c>
      <c r="CC6" s="73" t="s">
        <v>109</v>
      </c>
      <c r="CD6" s="78" t="s">
        <v>27</v>
      </c>
      <c r="CE6" s="80" t="s">
        <v>23</v>
      </c>
      <c r="CF6" s="70"/>
      <c r="CG6" s="71"/>
      <c r="CH6" s="77" t="s">
        <v>24</v>
      </c>
      <c r="CI6" s="73" t="s">
        <v>25</v>
      </c>
      <c r="CJ6" s="73" t="s">
        <v>26</v>
      </c>
      <c r="CK6" s="73" t="s">
        <v>109</v>
      </c>
      <c r="CL6" s="78" t="s">
        <v>27</v>
      </c>
      <c r="CM6" s="80" t="s">
        <v>23</v>
      </c>
      <c r="CN6" s="70"/>
      <c r="CO6" s="71"/>
      <c r="CP6" s="77" t="s">
        <v>24</v>
      </c>
      <c r="CQ6" s="73" t="s">
        <v>25</v>
      </c>
      <c r="CR6" s="73" t="s">
        <v>26</v>
      </c>
      <c r="CS6" s="73" t="s">
        <v>109</v>
      </c>
      <c r="CT6" s="78" t="s">
        <v>27</v>
      </c>
      <c r="CU6" s="80" t="s">
        <v>23</v>
      </c>
      <c r="CV6" s="70"/>
      <c r="CW6" s="71"/>
      <c r="CX6" s="77" t="s">
        <v>24</v>
      </c>
      <c r="CY6" s="73" t="s">
        <v>25</v>
      </c>
      <c r="CZ6" s="73" t="s">
        <v>26</v>
      </c>
      <c r="DA6" s="73" t="s">
        <v>109</v>
      </c>
      <c r="DB6" s="78" t="s">
        <v>27</v>
      </c>
      <c r="DC6" s="80" t="s">
        <v>23</v>
      </c>
      <c r="DD6" s="70"/>
      <c r="DE6" s="71"/>
      <c r="DF6" s="77" t="s">
        <v>24</v>
      </c>
      <c r="DG6" s="73" t="s">
        <v>25</v>
      </c>
      <c r="DH6" s="73" t="s">
        <v>26</v>
      </c>
      <c r="DI6" s="73" t="s">
        <v>109</v>
      </c>
      <c r="DJ6" s="78" t="s">
        <v>27</v>
      </c>
    </row>
    <row r="7" spans="1:114" ht="10.5" customHeight="1" x14ac:dyDescent="0.2">
      <c r="A7" s="85"/>
      <c r="B7" s="86"/>
      <c r="C7" s="68" t="s">
        <v>28</v>
      </c>
      <c r="D7" s="69"/>
      <c r="E7" s="72" t="s">
        <v>29</v>
      </c>
      <c r="F7" s="77"/>
      <c r="G7" s="73"/>
      <c r="H7" s="73"/>
      <c r="I7" s="73"/>
      <c r="J7" s="79"/>
      <c r="K7" s="68" t="s">
        <v>28</v>
      </c>
      <c r="L7" s="69"/>
      <c r="M7" s="72" t="s">
        <v>29</v>
      </c>
      <c r="N7" s="77"/>
      <c r="O7" s="73"/>
      <c r="P7" s="73"/>
      <c r="Q7" s="73"/>
      <c r="R7" s="79"/>
      <c r="S7" s="68" t="s">
        <v>28</v>
      </c>
      <c r="T7" s="69"/>
      <c r="U7" s="72" t="s">
        <v>29</v>
      </c>
      <c r="V7" s="77"/>
      <c r="W7" s="73"/>
      <c r="X7" s="73"/>
      <c r="Y7" s="73"/>
      <c r="Z7" s="79"/>
      <c r="AA7" s="68" t="s">
        <v>28</v>
      </c>
      <c r="AB7" s="69"/>
      <c r="AC7" s="72" t="s">
        <v>29</v>
      </c>
      <c r="AD7" s="77"/>
      <c r="AE7" s="73"/>
      <c r="AF7" s="73"/>
      <c r="AG7" s="73"/>
      <c r="AH7" s="79"/>
      <c r="AI7" s="68" t="s">
        <v>28</v>
      </c>
      <c r="AJ7" s="69"/>
      <c r="AK7" s="72" t="s">
        <v>29</v>
      </c>
      <c r="AL7" s="77"/>
      <c r="AM7" s="73"/>
      <c r="AN7" s="73"/>
      <c r="AO7" s="73"/>
      <c r="AP7" s="79"/>
      <c r="AQ7" s="68" t="s">
        <v>28</v>
      </c>
      <c r="AR7" s="69"/>
      <c r="AS7" s="72" t="s">
        <v>29</v>
      </c>
      <c r="AT7" s="77"/>
      <c r="AU7" s="73"/>
      <c r="AV7" s="73"/>
      <c r="AW7" s="73"/>
      <c r="AX7" s="79"/>
      <c r="AY7" s="68" t="s">
        <v>28</v>
      </c>
      <c r="AZ7" s="69"/>
      <c r="BA7" s="72" t="s">
        <v>29</v>
      </c>
      <c r="BB7" s="77"/>
      <c r="BC7" s="73"/>
      <c r="BD7" s="73"/>
      <c r="BE7" s="73"/>
      <c r="BF7" s="79"/>
      <c r="BG7" s="68" t="s">
        <v>28</v>
      </c>
      <c r="BH7" s="69"/>
      <c r="BI7" s="72" t="s">
        <v>29</v>
      </c>
      <c r="BJ7" s="77"/>
      <c r="BK7" s="73"/>
      <c r="BL7" s="73"/>
      <c r="BM7" s="73"/>
      <c r="BN7" s="79"/>
      <c r="BO7" s="68" t="s">
        <v>28</v>
      </c>
      <c r="BP7" s="69"/>
      <c r="BQ7" s="72" t="s">
        <v>29</v>
      </c>
      <c r="BR7" s="77"/>
      <c r="BS7" s="73"/>
      <c r="BT7" s="73"/>
      <c r="BU7" s="73"/>
      <c r="BV7" s="79"/>
      <c r="BW7" s="68" t="s">
        <v>28</v>
      </c>
      <c r="BX7" s="69"/>
      <c r="BY7" s="72" t="s">
        <v>29</v>
      </c>
      <c r="BZ7" s="77"/>
      <c r="CA7" s="73"/>
      <c r="CB7" s="73"/>
      <c r="CC7" s="73"/>
      <c r="CD7" s="79"/>
      <c r="CE7" s="68" t="s">
        <v>28</v>
      </c>
      <c r="CF7" s="69"/>
      <c r="CG7" s="72" t="s">
        <v>29</v>
      </c>
      <c r="CH7" s="77"/>
      <c r="CI7" s="73"/>
      <c r="CJ7" s="73"/>
      <c r="CK7" s="73"/>
      <c r="CL7" s="79"/>
      <c r="CM7" s="68" t="s">
        <v>28</v>
      </c>
      <c r="CN7" s="69"/>
      <c r="CO7" s="72" t="s">
        <v>29</v>
      </c>
      <c r="CP7" s="77"/>
      <c r="CQ7" s="73"/>
      <c r="CR7" s="73"/>
      <c r="CS7" s="73"/>
      <c r="CT7" s="79"/>
      <c r="CU7" s="68" t="s">
        <v>28</v>
      </c>
      <c r="CV7" s="69"/>
      <c r="CW7" s="72" t="s">
        <v>29</v>
      </c>
      <c r="CX7" s="77"/>
      <c r="CY7" s="73"/>
      <c r="CZ7" s="73"/>
      <c r="DA7" s="73"/>
      <c r="DB7" s="79"/>
      <c r="DC7" s="68" t="s">
        <v>28</v>
      </c>
      <c r="DD7" s="69"/>
      <c r="DE7" s="72" t="s">
        <v>29</v>
      </c>
      <c r="DF7" s="77"/>
      <c r="DG7" s="73"/>
      <c r="DH7" s="73"/>
      <c r="DI7" s="73"/>
      <c r="DJ7" s="79"/>
    </row>
    <row r="8" spans="1:114" ht="15" customHeight="1" x14ac:dyDescent="0.2">
      <c r="A8" s="85"/>
      <c r="B8" s="86"/>
      <c r="C8" s="70"/>
      <c r="D8" s="71"/>
      <c r="E8" s="73"/>
      <c r="F8" s="77"/>
      <c r="G8" s="73"/>
      <c r="H8" s="73"/>
      <c r="I8" s="73"/>
      <c r="J8" s="79"/>
      <c r="K8" s="70"/>
      <c r="L8" s="71"/>
      <c r="M8" s="73"/>
      <c r="N8" s="77"/>
      <c r="O8" s="73"/>
      <c r="P8" s="73"/>
      <c r="Q8" s="73"/>
      <c r="R8" s="79"/>
      <c r="S8" s="70"/>
      <c r="T8" s="71"/>
      <c r="U8" s="73"/>
      <c r="V8" s="77"/>
      <c r="W8" s="73"/>
      <c r="X8" s="73"/>
      <c r="Y8" s="73"/>
      <c r="Z8" s="79"/>
      <c r="AA8" s="70"/>
      <c r="AB8" s="71"/>
      <c r="AC8" s="73"/>
      <c r="AD8" s="77"/>
      <c r="AE8" s="73"/>
      <c r="AF8" s="73"/>
      <c r="AG8" s="73"/>
      <c r="AH8" s="79"/>
      <c r="AI8" s="70"/>
      <c r="AJ8" s="71"/>
      <c r="AK8" s="73"/>
      <c r="AL8" s="77"/>
      <c r="AM8" s="73"/>
      <c r="AN8" s="73"/>
      <c r="AO8" s="73"/>
      <c r="AP8" s="79"/>
      <c r="AQ8" s="70"/>
      <c r="AR8" s="71"/>
      <c r="AS8" s="73"/>
      <c r="AT8" s="77"/>
      <c r="AU8" s="73"/>
      <c r="AV8" s="73"/>
      <c r="AW8" s="73"/>
      <c r="AX8" s="79"/>
      <c r="AY8" s="70"/>
      <c r="AZ8" s="71"/>
      <c r="BA8" s="73"/>
      <c r="BB8" s="77"/>
      <c r="BC8" s="73"/>
      <c r="BD8" s="73"/>
      <c r="BE8" s="73"/>
      <c r="BF8" s="79"/>
      <c r="BG8" s="70"/>
      <c r="BH8" s="71"/>
      <c r="BI8" s="73"/>
      <c r="BJ8" s="77"/>
      <c r="BK8" s="73"/>
      <c r="BL8" s="73"/>
      <c r="BM8" s="73"/>
      <c r="BN8" s="79"/>
      <c r="BO8" s="70"/>
      <c r="BP8" s="71"/>
      <c r="BQ8" s="73"/>
      <c r="BR8" s="77"/>
      <c r="BS8" s="73"/>
      <c r="BT8" s="73"/>
      <c r="BU8" s="73"/>
      <c r="BV8" s="79"/>
      <c r="BW8" s="70"/>
      <c r="BX8" s="71"/>
      <c r="BY8" s="73"/>
      <c r="BZ8" s="77"/>
      <c r="CA8" s="73"/>
      <c r="CB8" s="73"/>
      <c r="CC8" s="73"/>
      <c r="CD8" s="79"/>
      <c r="CE8" s="70"/>
      <c r="CF8" s="71"/>
      <c r="CG8" s="73"/>
      <c r="CH8" s="77"/>
      <c r="CI8" s="73"/>
      <c r="CJ8" s="73"/>
      <c r="CK8" s="73"/>
      <c r="CL8" s="79"/>
      <c r="CM8" s="70"/>
      <c r="CN8" s="71"/>
      <c r="CO8" s="73"/>
      <c r="CP8" s="77"/>
      <c r="CQ8" s="73"/>
      <c r="CR8" s="73"/>
      <c r="CS8" s="73"/>
      <c r="CT8" s="79"/>
      <c r="CU8" s="70"/>
      <c r="CV8" s="71"/>
      <c r="CW8" s="73"/>
      <c r="CX8" s="77"/>
      <c r="CY8" s="73"/>
      <c r="CZ8" s="73"/>
      <c r="DA8" s="73"/>
      <c r="DB8" s="79"/>
      <c r="DC8" s="70"/>
      <c r="DD8" s="71"/>
      <c r="DE8" s="73"/>
      <c r="DF8" s="77"/>
      <c r="DG8" s="73"/>
      <c r="DH8" s="73"/>
      <c r="DI8" s="73"/>
      <c r="DJ8" s="79"/>
    </row>
    <row r="9" spans="1:114" ht="15" customHeight="1" x14ac:dyDescent="0.2">
      <c r="A9" s="85"/>
      <c r="B9" s="86"/>
      <c r="C9" s="74" t="s">
        <v>30</v>
      </c>
      <c r="D9" s="72" t="s">
        <v>31</v>
      </c>
      <c r="E9" s="73"/>
      <c r="F9" s="77"/>
      <c r="G9" s="73"/>
      <c r="H9" s="73"/>
      <c r="I9" s="73"/>
      <c r="J9" s="79"/>
      <c r="K9" s="74" t="s">
        <v>30</v>
      </c>
      <c r="L9" s="72" t="s">
        <v>31</v>
      </c>
      <c r="M9" s="73"/>
      <c r="N9" s="77"/>
      <c r="O9" s="73"/>
      <c r="P9" s="73"/>
      <c r="Q9" s="73"/>
      <c r="R9" s="79"/>
      <c r="S9" s="74" t="s">
        <v>30</v>
      </c>
      <c r="T9" s="72" t="s">
        <v>31</v>
      </c>
      <c r="U9" s="73"/>
      <c r="V9" s="77"/>
      <c r="W9" s="73"/>
      <c r="X9" s="73"/>
      <c r="Y9" s="73"/>
      <c r="Z9" s="79"/>
      <c r="AA9" s="74" t="s">
        <v>30</v>
      </c>
      <c r="AB9" s="72" t="s">
        <v>31</v>
      </c>
      <c r="AC9" s="73"/>
      <c r="AD9" s="77"/>
      <c r="AE9" s="73"/>
      <c r="AF9" s="73"/>
      <c r="AG9" s="73"/>
      <c r="AH9" s="79"/>
      <c r="AI9" s="74" t="s">
        <v>30</v>
      </c>
      <c r="AJ9" s="72" t="s">
        <v>31</v>
      </c>
      <c r="AK9" s="73"/>
      <c r="AL9" s="77"/>
      <c r="AM9" s="73"/>
      <c r="AN9" s="73"/>
      <c r="AO9" s="73"/>
      <c r="AP9" s="79"/>
      <c r="AQ9" s="74" t="s">
        <v>30</v>
      </c>
      <c r="AR9" s="72" t="s">
        <v>31</v>
      </c>
      <c r="AS9" s="73"/>
      <c r="AT9" s="77"/>
      <c r="AU9" s="73"/>
      <c r="AV9" s="73"/>
      <c r="AW9" s="73"/>
      <c r="AX9" s="79"/>
      <c r="AY9" s="74" t="s">
        <v>30</v>
      </c>
      <c r="AZ9" s="72" t="s">
        <v>31</v>
      </c>
      <c r="BA9" s="73"/>
      <c r="BB9" s="77"/>
      <c r="BC9" s="73"/>
      <c r="BD9" s="73"/>
      <c r="BE9" s="73"/>
      <c r="BF9" s="79"/>
      <c r="BG9" s="74" t="s">
        <v>30</v>
      </c>
      <c r="BH9" s="72" t="s">
        <v>31</v>
      </c>
      <c r="BI9" s="73"/>
      <c r="BJ9" s="77"/>
      <c r="BK9" s="73"/>
      <c r="BL9" s="73"/>
      <c r="BM9" s="73"/>
      <c r="BN9" s="79"/>
      <c r="BO9" s="74" t="s">
        <v>30</v>
      </c>
      <c r="BP9" s="72" t="s">
        <v>31</v>
      </c>
      <c r="BQ9" s="73"/>
      <c r="BR9" s="77"/>
      <c r="BS9" s="73"/>
      <c r="BT9" s="73"/>
      <c r="BU9" s="73"/>
      <c r="BV9" s="79"/>
      <c r="BW9" s="74" t="s">
        <v>30</v>
      </c>
      <c r="BX9" s="72" t="s">
        <v>31</v>
      </c>
      <c r="BY9" s="73"/>
      <c r="BZ9" s="77"/>
      <c r="CA9" s="73"/>
      <c r="CB9" s="73"/>
      <c r="CC9" s="73"/>
      <c r="CD9" s="79"/>
      <c r="CE9" s="74" t="s">
        <v>30</v>
      </c>
      <c r="CF9" s="72" t="s">
        <v>31</v>
      </c>
      <c r="CG9" s="73"/>
      <c r="CH9" s="77"/>
      <c r="CI9" s="73"/>
      <c r="CJ9" s="73"/>
      <c r="CK9" s="73"/>
      <c r="CL9" s="79"/>
      <c r="CM9" s="74" t="s">
        <v>30</v>
      </c>
      <c r="CN9" s="72" t="s">
        <v>31</v>
      </c>
      <c r="CO9" s="73"/>
      <c r="CP9" s="77"/>
      <c r="CQ9" s="73"/>
      <c r="CR9" s="73"/>
      <c r="CS9" s="73"/>
      <c r="CT9" s="79"/>
      <c r="CU9" s="74" t="s">
        <v>30</v>
      </c>
      <c r="CV9" s="72" t="s">
        <v>31</v>
      </c>
      <c r="CW9" s="73"/>
      <c r="CX9" s="77"/>
      <c r="CY9" s="73"/>
      <c r="CZ9" s="73"/>
      <c r="DA9" s="73"/>
      <c r="DB9" s="79"/>
      <c r="DC9" s="74" t="s">
        <v>30</v>
      </c>
      <c r="DD9" s="72" t="s">
        <v>31</v>
      </c>
      <c r="DE9" s="73"/>
      <c r="DF9" s="77"/>
      <c r="DG9" s="73"/>
      <c r="DH9" s="73"/>
      <c r="DI9" s="73"/>
      <c r="DJ9" s="79"/>
    </row>
    <row r="10" spans="1:114" ht="15" customHeight="1" x14ac:dyDescent="0.2">
      <c r="A10" s="85"/>
      <c r="B10" s="86"/>
      <c r="C10" s="75"/>
      <c r="D10" s="76"/>
      <c r="E10" s="73"/>
      <c r="F10" s="3" t="s">
        <v>32</v>
      </c>
      <c r="G10" s="3" t="s">
        <v>33</v>
      </c>
      <c r="H10" s="3" t="s">
        <v>34</v>
      </c>
      <c r="I10" s="3" t="s">
        <v>110</v>
      </c>
      <c r="J10" s="4" t="s">
        <v>113</v>
      </c>
      <c r="K10" s="75"/>
      <c r="L10" s="76"/>
      <c r="M10" s="73"/>
      <c r="N10" s="3" t="s">
        <v>32</v>
      </c>
      <c r="O10" s="3" t="s">
        <v>33</v>
      </c>
      <c r="P10" s="3" t="s">
        <v>34</v>
      </c>
      <c r="Q10" s="3" t="s">
        <v>110</v>
      </c>
      <c r="R10" s="4" t="s">
        <v>113</v>
      </c>
      <c r="S10" s="75"/>
      <c r="T10" s="76"/>
      <c r="U10" s="73"/>
      <c r="V10" s="3" t="s">
        <v>32</v>
      </c>
      <c r="W10" s="3" t="s">
        <v>33</v>
      </c>
      <c r="X10" s="3" t="s">
        <v>34</v>
      </c>
      <c r="Y10" s="3" t="s">
        <v>110</v>
      </c>
      <c r="Z10" s="4" t="s">
        <v>113</v>
      </c>
      <c r="AA10" s="75"/>
      <c r="AB10" s="76"/>
      <c r="AC10" s="73"/>
      <c r="AD10" s="3" t="s">
        <v>32</v>
      </c>
      <c r="AE10" s="3" t="s">
        <v>33</v>
      </c>
      <c r="AF10" s="3" t="s">
        <v>34</v>
      </c>
      <c r="AG10" s="3" t="s">
        <v>110</v>
      </c>
      <c r="AH10" s="4" t="s">
        <v>113</v>
      </c>
      <c r="AI10" s="75"/>
      <c r="AJ10" s="76"/>
      <c r="AK10" s="73"/>
      <c r="AL10" s="3" t="s">
        <v>32</v>
      </c>
      <c r="AM10" s="3" t="s">
        <v>33</v>
      </c>
      <c r="AN10" s="3" t="s">
        <v>34</v>
      </c>
      <c r="AO10" s="3" t="s">
        <v>110</v>
      </c>
      <c r="AP10" s="4" t="s">
        <v>113</v>
      </c>
      <c r="AQ10" s="75"/>
      <c r="AR10" s="76"/>
      <c r="AS10" s="73"/>
      <c r="AT10" s="3" t="s">
        <v>32</v>
      </c>
      <c r="AU10" s="3" t="s">
        <v>33</v>
      </c>
      <c r="AV10" s="3" t="s">
        <v>34</v>
      </c>
      <c r="AW10" s="3" t="s">
        <v>110</v>
      </c>
      <c r="AX10" s="4" t="s">
        <v>113</v>
      </c>
      <c r="AY10" s="75"/>
      <c r="AZ10" s="76"/>
      <c r="BA10" s="73"/>
      <c r="BB10" s="3" t="s">
        <v>32</v>
      </c>
      <c r="BC10" s="3" t="s">
        <v>33</v>
      </c>
      <c r="BD10" s="3" t="s">
        <v>34</v>
      </c>
      <c r="BE10" s="3" t="s">
        <v>110</v>
      </c>
      <c r="BF10" s="4" t="s">
        <v>113</v>
      </c>
      <c r="BG10" s="75"/>
      <c r="BH10" s="76"/>
      <c r="BI10" s="73"/>
      <c r="BJ10" s="3" t="s">
        <v>32</v>
      </c>
      <c r="BK10" s="3" t="s">
        <v>33</v>
      </c>
      <c r="BL10" s="3" t="s">
        <v>34</v>
      </c>
      <c r="BM10" s="3" t="s">
        <v>110</v>
      </c>
      <c r="BN10" s="4" t="s">
        <v>113</v>
      </c>
      <c r="BO10" s="75"/>
      <c r="BP10" s="76"/>
      <c r="BQ10" s="73"/>
      <c r="BR10" s="3" t="s">
        <v>32</v>
      </c>
      <c r="BS10" s="3" t="s">
        <v>33</v>
      </c>
      <c r="BT10" s="3" t="s">
        <v>34</v>
      </c>
      <c r="BU10" s="3" t="s">
        <v>110</v>
      </c>
      <c r="BV10" s="4" t="s">
        <v>113</v>
      </c>
      <c r="BW10" s="75"/>
      <c r="BX10" s="76"/>
      <c r="BY10" s="73"/>
      <c r="BZ10" s="3" t="s">
        <v>32</v>
      </c>
      <c r="CA10" s="3" t="s">
        <v>33</v>
      </c>
      <c r="CB10" s="3" t="s">
        <v>34</v>
      </c>
      <c r="CC10" s="3" t="s">
        <v>110</v>
      </c>
      <c r="CD10" s="4" t="s">
        <v>113</v>
      </c>
      <c r="CE10" s="75"/>
      <c r="CF10" s="76"/>
      <c r="CG10" s="73"/>
      <c r="CH10" s="3" t="s">
        <v>32</v>
      </c>
      <c r="CI10" s="3" t="s">
        <v>33</v>
      </c>
      <c r="CJ10" s="3" t="s">
        <v>34</v>
      </c>
      <c r="CK10" s="3" t="s">
        <v>110</v>
      </c>
      <c r="CL10" s="4" t="s">
        <v>113</v>
      </c>
      <c r="CM10" s="75"/>
      <c r="CN10" s="76"/>
      <c r="CO10" s="73"/>
      <c r="CP10" s="3" t="s">
        <v>32</v>
      </c>
      <c r="CQ10" s="3" t="s">
        <v>33</v>
      </c>
      <c r="CR10" s="3" t="s">
        <v>34</v>
      </c>
      <c r="CS10" s="3" t="s">
        <v>110</v>
      </c>
      <c r="CT10" s="4" t="s">
        <v>113</v>
      </c>
      <c r="CU10" s="75"/>
      <c r="CV10" s="76"/>
      <c r="CW10" s="73"/>
      <c r="CX10" s="3" t="s">
        <v>32</v>
      </c>
      <c r="CY10" s="3" t="s">
        <v>33</v>
      </c>
      <c r="CZ10" s="3" t="s">
        <v>34</v>
      </c>
      <c r="DA10" s="3" t="s">
        <v>110</v>
      </c>
      <c r="DB10" s="4" t="s">
        <v>113</v>
      </c>
      <c r="DC10" s="75"/>
      <c r="DD10" s="76"/>
      <c r="DE10" s="73"/>
      <c r="DF10" s="3" t="s">
        <v>32</v>
      </c>
      <c r="DG10" s="3" t="s">
        <v>33</v>
      </c>
      <c r="DH10" s="3" t="s">
        <v>34</v>
      </c>
      <c r="DI10" s="3" t="s">
        <v>110</v>
      </c>
      <c r="DJ10" s="4" t="s">
        <v>35</v>
      </c>
    </row>
    <row r="11" spans="1:114" ht="15" customHeight="1" x14ac:dyDescent="0.2">
      <c r="A11" s="87"/>
      <c r="B11" s="88"/>
      <c r="C11" s="5" t="s">
        <v>36</v>
      </c>
      <c r="D11" s="6" t="s">
        <v>36</v>
      </c>
      <c r="E11" s="6" t="s">
        <v>36</v>
      </c>
      <c r="F11" s="6" t="s">
        <v>37</v>
      </c>
      <c r="G11" s="6" t="s">
        <v>37</v>
      </c>
      <c r="H11" s="6" t="s">
        <v>37</v>
      </c>
      <c r="I11" s="67" t="s">
        <v>111</v>
      </c>
      <c r="J11" s="7" t="s">
        <v>37</v>
      </c>
      <c r="K11" s="5" t="s">
        <v>36</v>
      </c>
      <c r="L11" s="6" t="s">
        <v>36</v>
      </c>
      <c r="M11" s="6" t="s">
        <v>36</v>
      </c>
      <c r="N11" s="6" t="s">
        <v>37</v>
      </c>
      <c r="O11" s="6" t="s">
        <v>37</v>
      </c>
      <c r="P11" s="6" t="s">
        <v>37</v>
      </c>
      <c r="Q11" s="67" t="s">
        <v>111</v>
      </c>
      <c r="R11" s="7" t="s">
        <v>37</v>
      </c>
      <c r="S11" s="5" t="s">
        <v>36</v>
      </c>
      <c r="T11" s="6" t="s">
        <v>36</v>
      </c>
      <c r="U11" s="6" t="s">
        <v>36</v>
      </c>
      <c r="V11" s="6" t="s">
        <v>37</v>
      </c>
      <c r="W11" s="6" t="s">
        <v>37</v>
      </c>
      <c r="X11" s="6" t="s">
        <v>37</v>
      </c>
      <c r="Y11" s="67" t="s">
        <v>111</v>
      </c>
      <c r="Z11" s="7" t="s">
        <v>37</v>
      </c>
      <c r="AA11" s="5" t="s">
        <v>36</v>
      </c>
      <c r="AB11" s="6" t="s">
        <v>36</v>
      </c>
      <c r="AC11" s="6" t="s">
        <v>36</v>
      </c>
      <c r="AD11" s="6" t="s">
        <v>37</v>
      </c>
      <c r="AE11" s="6" t="s">
        <v>37</v>
      </c>
      <c r="AF11" s="6" t="s">
        <v>37</v>
      </c>
      <c r="AG11" s="67" t="s">
        <v>111</v>
      </c>
      <c r="AH11" s="7" t="s">
        <v>37</v>
      </c>
      <c r="AI11" s="5" t="s">
        <v>36</v>
      </c>
      <c r="AJ11" s="6" t="s">
        <v>36</v>
      </c>
      <c r="AK11" s="6" t="s">
        <v>36</v>
      </c>
      <c r="AL11" s="6" t="s">
        <v>37</v>
      </c>
      <c r="AM11" s="6" t="s">
        <v>37</v>
      </c>
      <c r="AN11" s="6" t="s">
        <v>37</v>
      </c>
      <c r="AO11" s="67" t="s">
        <v>111</v>
      </c>
      <c r="AP11" s="7" t="s">
        <v>37</v>
      </c>
      <c r="AQ11" s="5" t="s">
        <v>36</v>
      </c>
      <c r="AR11" s="6" t="s">
        <v>36</v>
      </c>
      <c r="AS11" s="6" t="s">
        <v>36</v>
      </c>
      <c r="AT11" s="6" t="s">
        <v>37</v>
      </c>
      <c r="AU11" s="6" t="s">
        <v>37</v>
      </c>
      <c r="AV11" s="6" t="s">
        <v>37</v>
      </c>
      <c r="AW11" s="67" t="s">
        <v>111</v>
      </c>
      <c r="AX11" s="7" t="s">
        <v>37</v>
      </c>
      <c r="AY11" s="5" t="s">
        <v>36</v>
      </c>
      <c r="AZ11" s="6" t="s">
        <v>36</v>
      </c>
      <c r="BA11" s="6" t="s">
        <v>36</v>
      </c>
      <c r="BB11" s="6" t="s">
        <v>37</v>
      </c>
      <c r="BC11" s="6" t="s">
        <v>37</v>
      </c>
      <c r="BD11" s="6" t="s">
        <v>37</v>
      </c>
      <c r="BE11" s="67" t="s">
        <v>111</v>
      </c>
      <c r="BF11" s="7" t="s">
        <v>37</v>
      </c>
      <c r="BG11" s="5" t="s">
        <v>36</v>
      </c>
      <c r="BH11" s="6" t="s">
        <v>36</v>
      </c>
      <c r="BI11" s="6" t="s">
        <v>36</v>
      </c>
      <c r="BJ11" s="6" t="s">
        <v>37</v>
      </c>
      <c r="BK11" s="6" t="s">
        <v>37</v>
      </c>
      <c r="BL11" s="6" t="s">
        <v>37</v>
      </c>
      <c r="BM11" s="67" t="s">
        <v>111</v>
      </c>
      <c r="BN11" s="7" t="s">
        <v>37</v>
      </c>
      <c r="BO11" s="5" t="s">
        <v>36</v>
      </c>
      <c r="BP11" s="6" t="s">
        <v>36</v>
      </c>
      <c r="BQ11" s="6" t="s">
        <v>36</v>
      </c>
      <c r="BR11" s="6" t="s">
        <v>37</v>
      </c>
      <c r="BS11" s="6" t="s">
        <v>37</v>
      </c>
      <c r="BT11" s="6" t="s">
        <v>37</v>
      </c>
      <c r="BU11" s="67" t="s">
        <v>111</v>
      </c>
      <c r="BV11" s="7" t="s">
        <v>37</v>
      </c>
      <c r="BW11" s="5" t="s">
        <v>36</v>
      </c>
      <c r="BX11" s="6" t="s">
        <v>36</v>
      </c>
      <c r="BY11" s="6" t="s">
        <v>36</v>
      </c>
      <c r="BZ11" s="6" t="s">
        <v>37</v>
      </c>
      <c r="CA11" s="6" t="s">
        <v>37</v>
      </c>
      <c r="CB11" s="6" t="s">
        <v>37</v>
      </c>
      <c r="CC11" s="67" t="s">
        <v>111</v>
      </c>
      <c r="CD11" s="7" t="s">
        <v>37</v>
      </c>
      <c r="CE11" s="5" t="s">
        <v>36</v>
      </c>
      <c r="CF11" s="6" t="s">
        <v>36</v>
      </c>
      <c r="CG11" s="6" t="s">
        <v>36</v>
      </c>
      <c r="CH11" s="6" t="s">
        <v>37</v>
      </c>
      <c r="CI11" s="6" t="s">
        <v>37</v>
      </c>
      <c r="CJ11" s="6" t="s">
        <v>37</v>
      </c>
      <c r="CK11" s="67" t="s">
        <v>111</v>
      </c>
      <c r="CL11" s="7" t="s">
        <v>37</v>
      </c>
      <c r="CM11" s="5" t="s">
        <v>36</v>
      </c>
      <c r="CN11" s="6" t="s">
        <v>36</v>
      </c>
      <c r="CO11" s="6" t="s">
        <v>36</v>
      </c>
      <c r="CP11" s="6" t="s">
        <v>37</v>
      </c>
      <c r="CQ11" s="6" t="s">
        <v>37</v>
      </c>
      <c r="CR11" s="6" t="s">
        <v>37</v>
      </c>
      <c r="CS11" s="67" t="s">
        <v>111</v>
      </c>
      <c r="CT11" s="7" t="s">
        <v>37</v>
      </c>
      <c r="CU11" s="5" t="s">
        <v>36</v>
      </c>
      <c r="CV11" s="6" t="s">
        <v>36</v>
      </c>
      <c r="CW11" s="6" t="s">
        <v>36</v>
      </c>
      <c r="CX11" s="6" t="s">
        <v>37</v>
      </c>
      <c r="CY11" s="6" t="s">
        <v>37</v>
      </c>
      <c r="CZ11" s="6" t="s">
        <v>37</v>
      </c>
      <c r="DA11" s="67" t="s">
        <v>111</v>
      </c>
      <c r="DB11" s="7" t="s">
        <v>37</v>
      </c>
      <c r="DC11" s="5" t="s">
        <v>36</v>
      </c>
      <c r="DD11" s="6" t="s">
        <v>36</v>
      </c>
      <c r="DE11" s="6" t="s">
        <v>36</v>
      </c>
      <c r="DF11" s="6" t="s">
        <v>37</v>
      </c>
      <c r="DG11" s="6" t="s">
        <v>37</v>
      </c>
      <c r="DH11" s="6" t="s">
        <v>37</v>
      </c>
      <c r="DI11" s="67" t="s">
        <v>111</v>
      </c>
      <c r="DJ11" s="7" t="s">
        <v>37</v>
      </c>
    </row>
    <row r="12" spans="1:114" ht="12.6" customHeight="1" x14ac:dyDescent="0.2">
      <c r="A12" s="8">
        <v>1</v>
      </c>
      <c r="B12" s="9" t="s">
        <v>38</v>
      </c>
      <c r="C12" s="23">
        <v>988</v>
      </c>
      <c r="D12" s="24">
        <v>26</v>
      </c>
      <c r="E12" s="25">
        <v>1014</v>
      </c>
      <c r="F12" s="24">
        <v>483588</v>
      </c>
      <c r="G12" s="24">
        <v>390249</v>
      </c>
      <c r="H12" s="24">
        <v>0</v>
      </c>
      <c r="I12" s="64">
        <v>15043</v>
      </c>
      <c r="J12" s="26">
        <v>78296</v>
      </c>
      <c r="K12" s="27">
        <v>76</v>
      </c>
      <c r="L12" s="24">
        <v>4</v>
      </c>
      <c r="M12" s="25">
        <v>80</v>
      </c>
      <c r="N12" s="24">
        <v>84134</v>
      </c>
      <c r="O12" s="24">
        <v>44000</v>
      </c>
      <c r="P12" s="24">
        <v>0</v>
      </c>
      <c r="Q12" s="64">
        <v>3100</v>
      </c>
      <c r="R12" s="26">
        <v>37034</v>
      </c>
      <c r="S12" s="27">
        <v>353</v>
      </c>
      <c r="T12" s="24">
        <v>7</v>
      </c>
      <c r="U12" s="25">
        <v>360</v>
      </c>
      <c r="V12" s="24">
        <v>426413</v>
      </c>
      <c r="W12" s="24">
        <v>198000</v>
      </c>
      <c r="X12" s="24">
        <v>0</v>
      </c>
      <c r="Y12" s="64">
        <v>10138</v>
      </c>
      <c r="Z12" s="26">
        <v>218275</v>
      </c>
      <c r="AA12" s="27">
        <v>197</v>
      </c>
      <c r="AB12" s="24">
        <v>3</v>
      </c>
      <c r="AC12" s="25">
        <v>200</v>
      </c>
      <c r="AD12" s="24">
        <v>250478</v>
      </c>
      <c r="AE12" s="24">
        <v>110000</v>
      </c>
      <c r="AF12" s="24">
        <v>0</v>
      </c>
      <c r="AG12" s="64">
        <v>2000</v>
      </c>
      <c r="AH12" s="26">
        <v>138478</v>
      </c>
      <c r="AI12" s="27">
        <v>139</v>
      </c>
      <c r="AJ12" s="24">
        <v>3</v>
      </c>
      <c r="AK12" s="25">
        <v>142</v>
      </c>
      <c r="AL12" s="24">
        <v>192894</v>
      </c>
      <c r="AM12" s="24">
        <v>78100</v>
      </c>
      <c r="AN12" s="24">
        <v>0</v>
      </c>
      <c r="AO12" s="64">
        <v>3161</v>
      </c>
      <c r="AP12" s="26">
        <v>111633</v>
      </c>
      <c r="AQ12" s="27">
        <v>174</v>
      </c>
      <c r="AR12" s="24">
        <v>4</v>
      </c>
      <c r="AS12" s="25">
        <v>178</v>
      </c>
      <c r="AT12" s="24">
        <v>258913</v>
      </c>
      <c r="AU12" s="24">
        <v>97900</v>
      </c>
      <c r="AV12" s="24">
        <v>0</v>
      </c>
      <c r="AW12" s="64">
        <v>3414</v>
      </c>
      <c r="AX12" s="26">
        <v>157599</v>
      </c>
      <c r="AY12" s="27">
        <v>990</v>
      </c>
      <c r="AZ12" s="24">
        <v>21</v>
      </c>
      <c r="BA12" s="25">
        <v>1011</v>
      </c>
      <c r="BB12" s="24">
        <v>1785261</v>
      </c>
      <c r="BC12" s="24">
        <v>614706</v>
      </c>
      <c r="BD12" s="24">
        <v>0</v>
      </c>
      <c r="BE12" s="64">
        <v>16184</v>
      </c>
      <c r="BF12" s="26">
        <v>1154371</v>
      </c>
      <c r="BG12" s="27">
        <v>2795</v>
      </c>
      <c r="BH12" s="24">
        <v>20</v>
      </c>
      <c r="BI12" s="25">
        <v>2815</v>
      </c>
      <c r="BJ12" s="24">
        <v>7193331</v>
      </c>
      <c r="BK12" s="24">
        <v>2385929</v>
      </c>
      <c r="BL12" s="24">
        <v>63</v>
      </c>
      <c r="BM12" s="64">
        <v>33489</v>
      </c>
      <c r="BN12" s="26">
        <v>4773850</v>
      </c>
      <c r="BO12" s="27">
        <v>6836</v>
      </c>
      <c r="BP12" s="24">
        <v>79</v>
      </c>
      <c r="BQ12" s="25">
        <v>6915</v>
      </c>
      <c r="BR12" s="24">
        <v>27822520</v>
      </c>
      <c r="BS12" s="24">
        <v>8561488</v>
      </c>
      <c r="BT12" s="24">
        <v>792</v>
      </c>
      <c r="BU12" s="64">
        <v>45347</v>
      </c>
      <c r="BV12" s="26">
        <v>19214893</v>
      </c>
      <c r="BW12" s="27">
        <v>6305</v>
      </c>
      <c r="BX12" s="24">
        <v>111</v>
      </c>
      <c r="BY12" s="25">
        <v>6416</v>
      </c>
      <c r="BZ12" s="24">
        <v>38176067</v>
      </c>
      <c r="CA12" s="24">
        <v>10443892</v>
      </c>
      <c r="CB12" s="24">
        <v>1345</v>
      </c>
      <c r="CC12" s="64">
        <v>14630</v>
      </c>
      <c r="CD12" s="26">
        <v>27716200</v>
      </c>
      <c r="CE12" s="27">
        <v>6691</v>
      </c>
      <c r="CF12" s="24">
        <v>37</v>
      </c>
      <c r="CG12" s="25">
        <v>6728</v>
      </c>
      <c r="CH12" s="24">
        <v>56493788</v>
      </c>
      <c r="CI12" s="24">
        <v>12831394</v>
      </c>
      <c r="CJ12" s="24">
        <v>0</v>
      </c>
      <c r="CK12" s="64">
        <v>71827</v>
      </c>
      <c r="CL12" s="26">
        <v>43590567</v>
      </c>
      <c r="CM12" s="27">
        <v>7632</v>
      </c>
      <c r="CN12" s="24">
        <v>1</v>
      </c>
      <c r="CO12" s="25">
        <v>7633</v>
      </c>
      <c r="CP12" s="24">
        <v>103853427</v>
      </c>
      <c r="CQ12" s="24">
        <v>14884350</v>
      </c>
      <c r="CR12" s="24">
        <v>2262</v>
      </c>
      <c r="CS12" s="64">
        <v>423327</v>
      </c>
      <c r="CT12" s="26">
        <v>88543488</v>
      </c>
      <c r="CU12" s="27">
        <v>3294</v>
      </c>
      <c r="CV12" s="24">
        <v>0</v>
      </c>
      <c r="CW12" s="25">
        <v>3294</v>
      </c>
      <c r="CX12" s="24">
        <v>144736714</v>
      </c>
      <c r="CY12" s="24">
        <v>6423300</v>
      </c>
      <c r="CZ12" s="24">
        <v>5604</v>
      </c>
      <c r="DA12" s="64">
        <v>248294</v>
      </c>
      <c r="DB12" s="26">
        <v>138059516</v>
      </c>
      <c r="DC12" s="27">
        <v>36470</v>
      </c>
      <c r="DD12" s="24">
        <v>316</v>
      </c>
      <c r="DE12" s="25">
        <v>36786</v>
      </c>
      <c r="DF12" s="24">
        <v>381757528</v>
      </c>
      <c r="DG12" s="24">
        <v>57063308</v>
      </c>
      <c r="DH12" s="24">
        <v>10066</v>
      </c>
      <c r="DI12" s="64">
        <v>889954</v>
      </c>
      <c r="DJ12" s="26">
        <v>323794200</v>
      </c>
    </row>
    <row r="13" spans="1:114" ht="12.6" customHeight="1" x14ac:dyDescent="0.2">
      <c r="A13" s="10">
        <v>2</v>
      </c>
      <c r="B13" s="11" t="s">
        <v>39</v>
      </c>
      <c r="C13" s="28">
        <v>1737</v>
      </c>
      <c r="D13" s="29">
        <v>25</v>
      </c>
      <c r="E13" s="30">
        <v>1762</v>
      </c>
      <c r="F13" s="29">
        <v>883998</v>
      </c>
      <c r="G13" s="29">
        <v>687553</v>
      </c>
      <c r="H13" s="29">
        <v>0</v>
      </c>
      <c r="I13" s="65">
        <v>30079</v>
      </c>
      <c r="J13" s="31">
        <v>166366</v>
      </c>
      <c r="K13" s="32">
        <v>162</v>
      </c>
      <c r="L13" s="29">
        <v>2</v>
      </c>
      <c r="M13" s="30">
        <v>164</v>
      </c>
      <c r="N13" s="29">
        <v>172262</v>
      </c>
      <c r="O13" s="29">
        <v>90200</v>
      </c>
      <c r="P13" s="29">
        <v>0</v>
      </c>
      <c r="Q13" s="65">
        <v>6619</v>
      </c>
      <c r="R13" s="31">
        <v>75443</v>
      </c>
      <c r="S13" s="32">
        <v>717</v>
      </c>
      <c r="T13" s="29">
        <v>9</v>
      </c>
      <c r="U13" s="30">
        <v>726</v>
      </c>
      <c r="V13" s="29">
        <v>854092</v>
      </c>
      <c r="W13" s="29">
        <v>399300</v>
      </c>
      <c r="X13" s="29">
        <v>0</v>
      </c>
      <c r="Y13" s="65">
        <v>16369</v>
      </c>
      <c r="Z13" s="31">
        <v>438423</v>
      </c>
      <c r="AA13" s="32">
        <v>566</v>
      </c>
      <c r="AB13" s="29">
        <v>3</v>
      </c>
      <c r="AC13" s="30">
        <v>569</v>
      </c>
      <c r="AD13" s="29">
        <v>713690</v>
      </c>
      <c r="AE13" s="29">
        <v>312950</v>
      </c>
      <c r="AF13" s="29">
        <v>0</v>
      </c>
      <c r="AG13" s="65">
        <v>5437</v>
      </c>
      <c r="AH13" s="31">
        <v>395303</v>
      </c>
      <c r="AI13" s="32">
        <v>411</v>
      </c>
      <c r="AJ13" s="29">
        <v>3</v>
      </c>
      <c r="AK13" s="30">
        <v>414</v>
      </c>
      <c r="AL13" s="29">
        <v>559457</v>
      </c>
      <c r="AM13" s="29">
        <v>227700</v>
      </c>
      <c r="AN13" s="29">
        <v>0</v>
      </c>
      <c r="AO13" s="65">
        <v>7077</v>
      </c>
      <c r="AP13" s="31">
        <v>324680</v>
      </c>
      <c r="AQ13" s="32">
        <v>438</v>
      </c>
      <c r="AR13" s="29">
        <v>2</v>
      </c>
      <c r="AS13" s="30">
        <v>440</v>
      </c>
      <c r="AT13" s="29">
        <v>639834</v>
      </c>
      <c r="AU13" s="29">
        <v>242000</v>
      </c>
      <c r="AV13" s="29">
        <v>0</v>
      </c>
      <c r="AW13" s="65">
        <v>8574</v>
      </c>
      <c r="AX13" s="31">
        <v>389260</v>
      </c>
      <c r="AY13" s="32">
        <v>2627</v>
      </c>
      <c r="AZ13" s="29">
        <v>14</v>
      </c>
      <c r="BA13" s="30">
        <v>2641</v>
      </c>
      <c r="BB13" s="29">
        <v>4667412</v>
      </c>
      <c r="BC13" s="29">
        <v>1607079</v>
      </c>
      <c r="BD13" s="29">
        <v>0</v>
      </c>
      <c r="BE13" s="65">
        <v>35363</v>
      </c>
      <c r="BF13" s="31">
        <v>3024970</v>
      </c>
      <c r="BG13" s="32">
        <v>7618</v>
      </c>
      <c r="BH13" s="29">
        <v>10</v>
      </c>
      <c r="BI13" s="30">
        <v>7628</v>
      </c>
      <c r="BJ13" s="29">
        <v>19449228</v>
      </c>
      <c r="BK13" s="29">
        <v>6453365</v>
      </c>
      <c r="BL13" s="29">
        <v>0</v>
      </c>
      <c r="BM13" s="65">
        <v>76675</v>
      </c>
      <c r="BN13" s="31">
        <v>12919188</v>
      </c>
      <c r="BO13" s="32">
        <v>19622</v>
      </c>
      <c r="BP13" s="29">
        <v>9</v>
      </c>
      <c r="BQ13" s="30">
        <v>19631</v>
      </c>
      <c r="BR13" s="29">
        <v>78753338</v>
      </c>
      <c r="BS13" s="29">
        <v>24252189</v>
      </c>
      <c r="BT13" s="29">
        <v>1663</v>
      </c>
      <c r="BU13" s="65">
        <v>95917</v>
      </c>
      <c r="BV13" s="31">
        <v>54403569</v>
      </c>
      <c r="BW13" s="32">
        <v>17292</v>
      </c>
      <c r="BX13" s="29">
        <v>1</v>
      </c>
      <c r="BY13" s="30">
        <v>17293</v>
      </c>
      <c r="BZ13" s="29">
        <v>102976936</v>
      </c>
      <c r="CA13" s="29">
        <v>28165566</v>
      </c>
      <c r="CB13" s="29">
        <v>248</v>
      </c>
      <c r="CC13" s="65">
        <v>31438</v>
      </c>
      <c r="CD13" s="31">
        <v>74779684</v>
      </c>
      <c r="CE13" s="32">
        <v>18466</v>
      </c>
      <c r="CF13" s="29">
        <v>2</v>
      </c>
      <c r="CG13" s="30">
        <v>18468</v>
      </c>
      <c r="CH13" s="29">
        <v>154940719</v>
      </c>
      <c r="CI13" s="29">
        <v>35212873</v>
      </c>
      <c r="CJ13" s="29">
        <v>759</v>
      </c>
      <c r="CK13" s="65">
        <v>187694</v>
      </c>
      <c r="CL13" s="31">
        <v>119539393</v>
      </c>
      <c r="CM13" s="32">
        <v>20436</v>
      </c>
      <c r="CN13" s="29">
        <v>4</v>
      </c>
      <c r="CO13" s="30">
        <v>20440</v>
      </c>
      <c r="CP13" s="29">
        <v>275704470</v>
      </c>
      <c r="CQ13" s="29">
        <v>39858000</v>
      </c>
      <c r="CR13" s="29">
        <v>16257</v>
      </c>
      <c r="CS13" s="65">
        <v>1169648</v>
      </c>
      <c r="CT13" s="31">
        <v>234660565</v>
      </c>
      <c r="CU13" s="32">
        <v>5610</v>
      </c>
      <c r="CV13" s="29">
        <v>0</v>
      </c>
      <c r="CW13" s="30">
        <v>5610</v>
      </c>
      <c r="CX13" s="29">
        <v>199678830</v>
      </c>
      <c r="CY13" s="29">
        <v>10939500</v>
      </c>
      <c r="CZ13" s="29">
        <v>1600</v>
      </c>
      <c r="DA13" s="65">
        <v>358555</v>
      </c>
      <c r="DB13" s="31">
        <v>188379175</v>
      </c>
      <c r="DC13" s="32">
        <v>95702</v>
      </c>
      <c r="DD13" s="29">
        <v>84</v>
      </c>
      <c r="DE13" s="30">
        <v>95786</v>
      </c>
      <c r="DF13" s="29">
        <v>839994266</v>
      </c>
      <c r="DG13" s="29">
        <v>148448275</v>
      </c>
      <c r="DH13" s="29">
        <v>20527</v>
      </c>
      <c r="DI13" s="65">
        <v>2029445</v>
      </c>
      <c r="DJ13" s="31">
        <v>689496019</v>
      </c>
    </row>
    <row r="14" spans="1:114" ht="12.6" customHeight="1" x14ac:dyDescent="0.2">
      <c r="A14" s="12">
        <v>3</v>
      </c>
      <c r="B14" s="13" t="s">
        <v>40</v>
      </c>
      <c r="C14" s="33">
        <v>3139</v>
      </c>
      <c r="D14" s="34">
        <v>54</v>
      </c>
      <c r="E14" s="35">
        <v>3193</v>
      </c>
      <c r="F14" s="34">
        <v>1603631</v>
      </c>
      <c r="G14" s="34">
        <v>1264478</v>
      </c>
      <c r="H14" s="34">
        <v>0</v>
      </c>
      <c r="I14" s="66">
        <v>49998</v>
      </c>
      <c r="J14" s="36">
        <v>289155</v>
      </c>
      <c r="K14" s="37">
        <v>270</v>
      </c>
      <c r="L14" s="34">
        <v>5</v>
      </c>
      <c r="M14" s="35">
        <v>275</v>
      </c>
      <c r="N14" s="34">
        <v>288098</v>
      </c>
      <c r="O14" s="34">
        <v>151250</v>
      </c>
      <c r="P14" s="34">
        <v>0</v>
      </c>
      <c r="Q14" s="66">
        <v>11311</v>
      </c>
      <c r="R14" s="36">
        <v>125537</v>
      </c>
      <c r="S14" s="37">
        <v>1207</v>
      </c>
      <c r="T14" s="34">
        <v>12</v>
      </c>
      <c r="U14" s="35">
        <v>1219</v>
      </c>
      <c r="V14" s="34">
        <v>1440849</v>
      </c>
      <c r="W14" s="34">
        <v>670450</v>
      </c>
      <c r="X14" s="34">
        <v>0</v>
      </c>
      <c r="Y14" s="66">
        <v>27417</v>
      </c>
      <c r="Z14" s="36">
        <v>742982</v>
      </c>
      <c r="AA14" s="37">
        <v>777</v>
      </c>
      <c r="AB14" s="34">
        <v>3</v>
      </c>
      <c r="AC14" s="35">
        <v>780</v>
      </c>
      <c r="AD14" s="34">
        <v>977895</v>
      </c>
      <c r="AE14" s="34">
        <v>429000</v>
      </c>
      <c r="AF14" s="34">
        <v>0</v>
      </c>
      <c r="AG14" s="66">
        <v>6982</v>
      </c>
      <c r="AH14" s="36">
        <v>541913</v>
      </c>
      <c r="AI14" s="37">
        <v>601</v>
      </c>
      <c r="AJ14" s="34">
        <v>5</v>
      </c>
      <c r="AK14" s="35">
        <v>606</v>
      </c>
      <c r="AL14" s="34">
        <v>819366</v>
      </c>
      <c r="AM14" s="34">
        <v>333300</v>
      </c>
      <c r="AN14" s="34">
        <v>0</v>
      </c>
      <c r="AO14" s="66">
        <v>9381</v>
      </c>
      <c r="AP14" s="36">
        <v>476685</v>
      </c>
      <c r="AQ14" s="37">
        <v>748</v>
      </c>
      <c r="AR14" s="34">
        <v>3</v>
      </c>
      <c r="AS14" s="35">
        <v>751</v>
      </c>
      <c r="AT14" s="34">
        <v>1091182</v>
      </c>
      <c r="AU14" s="34">
        <v>413050</v>
      </c>
      <c r="AV14" s="34">
        <v>0</v>
      </c>
      <c r="AW14" s="66">
        <v>10999</v>
      </c>
      <c r="AX14" s="36">
        <v>667133</v>
      </c>
      <c r="AY14" s="37">
        <v>4046</v>
      </c>
      <c r="AZ14" s="34">
        <v>13</v>
      </c>
      <c r="BA14" s="35">
        <v>4059</v>
      </c>
      <c r="BB14" s="34">
        <v>7165760</v>
      </c>
      <c r="BC14" s="34">
        <v>2468025</v>
      </c>
      <c r="BD14" s="34">
        <v>28</v>
      </c>
      <c r="BE14" s="66">
        <v>50119</v>
      </c>
      <c r="BF14" s="36">
        <v>4647588</v>
      </c>
      <c r="BG14" s="37">
        <v>11602</v>
      </c>
      <c r="BH14" s="34">
        <v>25</v>
      </c>
      <c r="BI14" s="35">
        <v>11627</v>
      </c>
      <c r="BJ14" s="34">
        <v>29555185</v>
      </c>
      <c r="BK14" s="34">
        <v>9808494</v>
      </c>
      <c r="BL14" s="34">
        <v>231</v>
      </c>
      <c r="BM14" s="66">
        <v>114974</v>
      </c>
      <c r="BN14" s="36">
        <v>19631486</v>
      </c>
      <c r="BO14" s="37">
        <v>26133</v>
      </c>
      <c r="BP14" s="34">
        <v>15</v>
      </c>
      <c r="BQ14" s="35">
        <v>26148</v>
      </c>
      <c r="BR14" s="34">
        <v>104682773</v>
      </c>
      <c r="BS14" s="34">
        <v>32255732</v>
      </c>
      <c r="BT14" s="34">
        <v>2933</v>
      </c>
      <c r="BU14" s="66">
        <v>147785</v>
      </c>
      <c r="BV14" s="36">
        <v>72276323</v>
      </c>
      <c r="BW14" s="37">
        <v>20874</v>
      </c>
      <c r="BX14" s="34">
        <v>9</v>
      </c>
      <c r="BY14" s="35">
        <v>20883</v>
      </c>
      <c r="BZ14" s="34">
        <v>124007180</v>
      </c>
      <c r="CA14" s="34">
        <v>33946835</v>
      </c>
      <c r="CB14" s="34">
        <v>91</v>
      </c>
      <c r="CC14" s="66">
        <v>51587</v>
      </c>
      <c r="CD14" s="36">
        <v>90008667</v>
      </c>
      <c r="CE14" s="37">
        <v>21292</v>
      </c>
      <c r="CF14" s="34">
        <v>3</v>
      </c>
      <c r="CG14" s="35">
        <v>21295</v>
      </c>
      <c r="CH14" s="34">
        <v>178567984</v>
      </c>
      <c r="CI14" s="34">
        <v>40605331</v>
      </c>
      <c r="CJ14" s="34">
        <v>2982</v>
      </c>
      <c r="CK14" s="66">
        <v>223348</v>
      </c>
      <c r="CL14" s="36">
        <v>137736323</v>
      </c>
      <c r="CM14" s="37">
        <v>27268</v>
      </c>
      <c r="CN14" s="34">
        <v>2</v>
      </c>
      <c r="CO14" s="35">
        <v>27270</v>
      </c>
      <c r="CP14" s="34">
        <v>374542604</v>
      </c>
      <c r="CQ14" s="34">
        <v>53176500</v>
      </c>
      <c r="CR14" s="34">
        <v>38115</v>
      </c>
      <c r="CS14" s="66">
        <v>1481098</v>
      </c>
      <c r="CT14" s="36">
        <v>319846891</v>
      </c>
      <c r="CU14" s="37">
        <v>15093</v>
      </c>
      <c r="CV14" s="34">
        <v>2</v>
      </c>
      <c r="CW14" s="35">
        <v>15095</v>
      </c>
      <c r="CX14" s="34">
        <v>779501534</v>
      </c>
      <c r="CY14" s="34">
        <v>29435250</v>
      </c>
      <c r="CZ14" s="34">
        <v>28343</v>
      </c>
      <c r="DA14" s="66">
        <v>1002737</v>
      </c>
      <c r="DB14" s="36">
        <v>749035204</v>
      </c>
      <c r="DC14" s="37">
        <v>133050</v>
      </c>
      <c r="DD14" s="34">
        <v>151</v>
      </c>
      <c r="DE14" s="35">
        <v>133201</v>
      </c>
      <c r="DF14" s="34">
        <v>1604244041</v>
      </c>
      <c r="DG14" s="34">
        <v>204957695</v>
      </c>
      <c r="DH14" s="34">
        <v>72723</v>
      </c>
      <c r="DI14" s="66">
        <v>3187736</v>
      </c>
      <c r="DJ14" s="36">
        <v>1396025887</v>
      </c>
    </row>
    <row r="15" spans="1:114" ht="12.6" customHeight="1" x14ac:dyDescent="0.2">
      <c r="A15" s="10">
        <v>4</v>
      </c>
      <c r="B15" s="11" t="s">
        <v>41</v>
      </c>
      <c r="C15" s="28">
        <v>3494</v>
      </c>
      <c r="D15" s="29">
        <v>74</v>
      </c>
      <c r="E15" s="30">
        <v>3568</v>
      </c>
      <c r="F15" s="29">
        <v>1774899</v>
      </c>
      <c r="G15" s="29">
        <v>1397587</v>
      </c>
      <c r="H15" s="29">
        <v>0</v>
      </c>
      <c r="I15" s="65">
        <v>57875</v>
      </c>
      <c r="J15" s="31">
        <v>319437</v>
      </c>
      <c r="K15" s="32">
        <v>326</v>
      </c>
      <c r="L15" s="29">
        <v>5</v>
      </c>
      <c r="M15" s="30">
        <v>331</v>
      </c>
      <c r="N15" s="29">
        <v>348349</v>
      </c>
      <c r="O15" s="29">
        <v>182050</v>
      </c>
      <c r="P15" s="29">
        <v>0</v>
      </c>
      <c r="Q15" s="65">
        <v>14058</v>
      </c>
      <c r="R15" s="31">
        <v>152241</v>
      </c>
      <c r="S15" s="32">
        <v>1545</v>
      </c>
      <c r="T15" s="29">
        <v>17</v>
      </c>
      <c r="U15" s="30">
        <v>1562</v>
      </c>
      <c r="V15" s="29">
        <v>1829852</v>
      </c>
      <c r="W15" s="29">
        <v>859100</v>
      </c>
      <c r="X15" s="29">
        <v>0</v>
      </c>
      <c r="Y15" s="65">
        <v>35633</v>
      </c>
      <c r="Z15" s="31">
        <v>935119</v>
      </c>
      <c r="AA15" s="32">
        <v>1259</v>
      </c>
      <c r="AB15" s="29">
        <v>4</v>
      </c>
      <c r="AC15" s="30">
        <v>1263</v>
      </c>
      <c r="AD15" s="29">
        <v>1583445</v>
      </c>
      <c r="AE15" s="29">
        <v>694650</v>
      </c>
      <c r="AF15" s="29">
        <v>0</v>
      </c>
      <c r="AG15" s="65">
        <v>14573</v>
      </c>
      <c r="AH15" s="31">
        <v>874222</v>
      </c>
      <c r="AI15" s="32">
        <v>1156</v>
      </c>
      <c r="AJ15" s="29">
        <v>8</v>
      </c>
      <c r="AK15" s="30">
        <v>1164</v>
      </c>
      <c r="AL15" s="29">
        <v>1573491</v>
      </c>
      <c r="AM15" s="29">
        <v>640200</v>
      </c>
      <c r="AN15" s="29">
        <v>0</v>
      </c>
      <c r="AO15" s="65">
        <v>14008</v>
      </c>
      <c r="AP15" s="31">
        <v>919283</v>
      </c>
      <c r="AQ15" s="32">
        <v>1396</v>
      </c>
      <c r="AR15" s="29">
        <v>7</v>
      </c>
      <c r="AS15" s="30">
        <v>1403</v>
      </c>
      <c r="AT15" s="29">
        <v>2036870</v>
      </c>
      <c r="AU15" s="29">
        <v>771650</v>
      </c>
      <c r="AV15" s="29">
        <v>371</v>
      </c>
      <c r="AW15" s="65">
        <v>16281</v>
      </c>
      <c r="AX15" s="31">
        <v>1248568</v>
      </c>
      <c r="AY15" s="32">
        <v>6945</v>
      </c>
      <c r="AZ15" s="29">
        <v>50</v>
      </c>
      <c r="BA15" s="30">
        <v>6995</v>
      </c>
      <c r="BB15" s="29">
        <v>12319466</v>
      </c>
      <c r="BC15" s="29">
        <v>4244073</v>
      </c>
      <c r="BD15" s="29">
        <v>0</v>
      </c>
      <c r="BE15" s="65">
        <v>78831</v>
      </c>
      <c r="BF15" s="31">
        <v>7996562</v>
      </c>
      <c r="BG15" s="32">
        <v>19626</v>
      </c>
      <c r="BH15" s="29">
        <v>153</v>
      </c>
      <c r="BI15" s="30">
        <v>19779</v>
      </c>
      <c r="BJ15" s="29">
        <v>50200037</v>
      </c>
      <c r="BK15" s="29">
        <v>16665155</v>
      </c>
      <c r="BL15" s="29">
        <v>0</v>
      </c>
      <c r="BM15" s="65">
        <v>162676</v>
      </c>
      <c r="BN15" s="31">
        <v>33372206</v>
      </c>
      <c r="BO15" s="32">
        <v>43557</v>
      </c>
      <c r="BP15" s="29">
        <v>597</v>
      </c>
      <c r="BQ15" s="30">
        <v>44154</v>
      </c>
      <c r="BR15" s="29">
        <v>175481119</v>
      </c>
      <c r="BS15" s="29">
        <v>54182459</v>
      </c>
      <c r="BT15" s="29">
        <v>5978</v>
      </c>
      <c r="BU15" s="65">
        <v>187064</v>
      </c>
      <c r="BV15" s="31">
        <v>121105618</v>
      </c>
      <c r="BW15" s="32">
        <v>30371</v>
      </c>
      <c r="BX15" s="29">
        <v>712</v>
      </c>
      <c r="BY15" s="30">
        <v>31083</v>
      </c>
      <c r="BZ15" s="29">
        <v>183531609</v>
      </c>
      <c r="CA15" s="29">
        <v>50327872</v>
      </c>
      <c r="CB15" s="29">
        <v>2710</v>
      </c>
      <c r="CC15" s="65">
        <v>58407</v>
      </c>
      <c r="CD15" s="31">
        <v>133142620</v>
      </c>
      <c r="CE15" s="32">
        <v>24911</v>
      </c>
      <c r="CF15" s="29">
        <v>228</v>
      </c>
      <c r="CG15" s="30">
        <v>25139</v>
      </c>
      <c r="CH15" s="29">
        <v>209047522</v>
      </c>
      <c r="CI15" s="29">
        <v>47832631</v>
      </c>
      <c r="CJ15" s="29">
        <v>18223</v>
      </c>
      <c r="CK15" s="65">
        <v>246415</v>
      </c>
      <c r="CL15" s="31">
        <v>160950253</v>
      </c>
      <c r="CM15" s="32">
        <v>22347</v>
      </c>
      <c r="CN15" s="29">
        <v>9</v>
      </c>
      <c r="CO15" s="30">
        <v>22356</v>
      </c>
      <c r="CP15" s="29">
        <v>298361329</v>
      </c>
      <c r="CQ15" s="29">
        <v>43594200</v>
      </c>
      <c r="CR15" s="29">
        <v>26650</v>
      </c>
      <c r="CS15" s="65">
        <v>1304236</v>
      </c>
      <c r="CT15" s="31">
        <v>253436243</v>
      </c>
      <c r="CU15" s="32">
        <v>5984</v>
      </c>
      <c r="CV15" s="29">
        <v>1</v>
      </c>
      <c r="CW15" s="30">
        <v>5985</v>
      </c>
      <c r="CX15" s="29">
        <v>223172171</v>
      </c>
      <c r="CY15" s="29">
        <v>11670750</v>
      </c>
      <c r="CZ15" s="29">
        <v>12078</v>
      </c>
      <c r="DA15" s="65">
        <v>385037</v>
      </c>
      <c r="DB15" s="31">
        <v>211104306</v>
      </c>
      <c r="DC15" s="32">
        <v>162917</v>
      </c>
      <c r="DD15" s="29">
        <v>1865</v>
      </c>
      <c r="DE15" s="30">
        <v>164782</v>
      </c>
      <c r="DF15" s="29">
        <v>1161260159</v>
      </c>
      <c r="DG15" s="29">
        <v>233062377</v>
      </c>
      <c r="DH15" s="29">
        <v>66010</v>
      </c>
      <c r="DI15" s="65">
        <v>2575094</v>
      </c>
      <c r="DJ15" s="31">
        <v>925556678</v>
      </c>
    </row>
    <row r="16" spans="1:114" ht="12.6" customHeight="1" x14ac:dyDescent="0.2">
      <c r="A16" s="12">
        <v>5</v>
      </c>
      <c r="B16" s="13" t="s">
        <v>42</v>
      </c>
      <c r="C16" s="33">
        <v>2693</v>
      </c>
      <c r="D16" s="34">
        <v>49</v>
      </c>
      <c r="E16" s="35">
        <v>2742</v>
      </c>
      <c r="F16" s="34">
        <v>1296316</v>
      </c>
      <c r="G16" s="34">
        <v>1028755</v>
      </c>
      <c r="H16" s="34">
        <v>0</v>
      </c>
      <c r="I16" s="66">
        <v>49002</v>
      </c>
      <c r="J16" s="36">
        <v>218559</v>
      </c>
      <c r="K16" s="37">
        <v>233</v>
      </c>
      <c r="L16" s="34">
        <v>5</v>
      </c>
      <c r="M16" s="35">
        <v>238</v>
      </c>
      <c r="N16" s="34">
        <v>250564</v>
      </c>
      <c r="O16" s="34">
        <v>130900</v>
      </c>
      <c r="P16" s="34">
        <v>0</v>
      </c>
      <c r="Q16" s="66">
        <v>11047</v>
      </c>
      <c r="R16" s="36">
        <v>108617</v>
      </c>
      <c r="S16" s="37">
        <v>1029</v>
      </c>
      <c r="T16" s="34">
        <v>10</v>
      </c>
      <c r="U16" s="35">
        <v>1039</v>
      </c>
      <c r="V16" s="34">
        <v>1220428</v>
      </c>
      <c r="W16" s="34">
        <v>571450</v>
      </c>
      <c r="X16" s="34">
        <v>0</v>
      </c>
      <c r="Y16" s="66">
        <v>24491</v>
      </c>
      <c r="Z16" s="36">
        <v>624487</v>
      </c>
      <c r="AA16" s="37">
        <v>777</v>
      </c>
      <c r="AB16" s="34">
        <v>8</v>
      </c>
      <c r="AC16" s="35">
        <v>785</v>
      </c>
      <c r="AD16" s="34">
        <v>983663</v>
      </c>
      <c r="AE16" s="34">
        <v>431750</v>
      </c>
      <c r="AF16" s="34">
        <v>0</v>
      </c>
      <c r="AG16" s="66">
        <v>8708</v>
      </c>
      <c r="AH16" s="36">
        <v>543205</v>
      </c>
      <c r="AI16" s="37">
        <v>654</v>
      </c>
      <c r="AJ16" s="34">
        <v>2</v>
      </c>
      <c r="AK16" s="35">
        <v>656</v>
      </c>
      <c r="AL16" s="34">
        <v>886918</v>
      </c>
      <c r="AM16" s="34">
        <v>360800</v>
      </c>
      <c r="AN16" s="34">
        <v>0</v>
      </c>
      <c r="AO16" s="66">
        <v>10974</v>
      </c>
      <c r="AP16" s="36">
        <v>515144</v>
      </c>
      <c r="AQ16" s="37">
        <v>699</v>
      </c>
      <c r="AR16" s="34">
        <v>13</v>
      </c>
      <c r="AS16" s="35">
        <v>712</v>
      </c>
      <c r="AT16" s="34">
        <v>1034209</v>
      </c>
      <c r="AU16" s="34">
        <v>391600</v>
      </c>
      <c r="AV16" s="34">
        <v>0</v>
      </c>
      <c r="AW16" s="66">
        <v>10678</v>
      </c>
      <c r="AX16" s="36">
        <v>631931</v>
      </c>
      <c r="AY16" s="37">
        <v>3801</v>
      </c>
      <c r="AZ16" s="34">
        <v>36</v>
      </c>
      <c r="BA16" s="35">
        <v>3837</v>
      </c>
      <c r="BB16" s="34">
        <v>6764788</v>
      </c>
      <c r="BC16" s="34">
        <v>2330193</v>
      </c>
      <c r="BD16" s="34">
        <v>0</v>
      </c>
      <c r="BE16" s="66">
        <v>63464</v>
      </c>
      <c r="BF16" s="36">
        <v>4371131</v>
      </c>
      <c r="BG16" s="37">
        <v>11224</v>
      </c>
      <c r="BH16" s="34">
        <v>115</v>
      </c>
      <c r="BI16" s="35">
        <v>11339</v>
      </c>
      <c r="BJ16" s="34">
        <v>28806659</v>
      </c>
      <c r="BK16" s="34">
        <v>9562355</v>
      </c>
      <c r="BL16" s="34">
        <v>271</v>
      </c>
      <c r="BM16" s="66">
        <v>121015</v>
      </c>
      <c r="BN16" s="36">
        <v>19123018</v>
      </c>
      <c r="BO16" s="37">
        <v>25918</v>
      </c>
      <c r="BP16" s="34">
        <v>441</v>
      </c>
      <c r="BQ16" s="35">
        <v>26359</v>
      </c>
      <c r="BR16" s="34">
        <v>105358530</v>
      </c>
      <c r="BS16" s="34">
        <v>32477940</v>
      </c>
      <c r="BT16" s="34">
        <v>355</v>
      </c>
      <c r="BU16" s="66">
        <v>138692</v>
      </c>
      <c r="BV16" s="36">
        <v>72741543</v>
      </c>
      <c r="BW16" s="37">
        <v>20833</v>
      </c>
      <c r="BX16" s="34">
        <v>518</v>
      </c>
      <c r="BY16" s="35">
        <v>21351</v>
      </c>
      <c r="BZ16" s="34">
        <v>126924558</v>
      </c>
      <c r="CA16" s="34">
        <v>34732407</v>
      </c>
      <c r="CB16" s="34">
        <v>555</v>
      </c>
      <c r="CC16" s="66">
        <v>48324</v>
      </c>
      <c r="CD16" s="36">
        <v>92143272</v>
      </c>
      <c r="CE16" s="37">
        <v>20172</v>
      </c>
      <c r="CF16" s="34">
        <v>182</v>
      </c>
      <c r="CG16" s="35">
        <v>20354</v>
      </c>
      <c r="CH16" s="34">
        <v>170004595</v>
      </c>
      <c r="CI16" s="34">
        <v>38770179</v>
      </c>
      <c r="CJ16" s="34">
        <v>6440</v>
      </c>
      <c r="CK16" s="66">
        <v>230193</v>
      </c>
      <c r="CL16" s="36">
        <v>130997783</v>
      </c>
      <c r="CM16" s="37">
        <v>21214</v>
      </c>
      <c r="CN16" s="34">
        <v>9</v>
      </c>
      <c r="CO16" s="35">
        <v>21223</v>
      </c>
      <c r="CP16" s="34">
        <v>286042501</v>
      </c>
      <c r="CQ16" s="34">
        <v>41384850</v>
      </c>
      <c r="CR16" s="34">
        <v>10507</v>
      </c>
      <c r="CS16" s="66">
        <v>1466687</v>
      </c>
      <c r="CT16" s="36">
        <v>243180457</v>
      </c>
      <c r="CU16" s="37">
        <v>5681</v>
      </c>
      <c r="CV16" s="34">
        <v>0</v>
      </c>
      <c r="CW16" s="35">
        <v>5681</v>
      </c>
      <c r="CX16" s="34">
        <v>194600799</v>
      </c>
      <c r="CY16" s="34">
        <v>11077950</v>
      </c>
      <c r="CZ16" s="34">
        <v>14309</v>
      </c>
      <c r="DA16" s="66">
        <v>433590</v>
      </c>
      <c r="DB16" s="36">
        <v>183074950</v>
      </c>
      <c r="DC16" s="37">
        <v>114928</v>
      </c>
      <c r="DD16" s="34">
        <v>1388</v>
      </c>
      <c r="DE16" s="35">
        <v>116316</v>
      </c>
      <c r="DF16" s="34">
        <v>924174528</v>
      </c>
      <c r="DG16" s="34">
        <v>173251129</v>
      </c>
      <c r="DH16" s="34">
        <v>32437</v>
      </c>
      <c r="DI16" s="66">
        <v>2616865</v>
      </c>
      <c r="DJ16" s="36">
        <v>748274097</v>
      </c>
    </row>
    <row r="17" spans="1:114" ht="12.6" customHeight="1" x14ac:dyDescent="0.2">
      <c r="A17" s="10">
        <v>6</v>
      </c>
      <c r="B17" s="11" t="s">
        <v>43</v>
      </c>
      <c r="C17" s="28">
        <v>1953</v>
      </c>
      <c r="D17" s="29">
        <v>44</v>
      </c>
      <c r="E17" s="30">
        <v>1997</v>
      </c>
      <c r="F17" s="29">
        <v>1031193</v>
      </c>
      <c r="G17" s="29">
        <v>799561</v>
      </c>
      <c r="H17" s="29">
        <v>0</v>
      </c>
      <c r="I17" s="65">
        <v>38695</v>
      </c>
      <c r="J17" s="31">
        <v>192937</v>
      </c>
      <c r="K17" s="32">
        <v>201</v>
      </c>
      <c r="L17" s="29">
        <v>4</v>
      </c>
      <c r="M17" s="30">
        <v>205</v>
      </c>
      <c r="N17" s="29">
        <v>215313</v>
      </c>
      <c r="O17" s="29">
        <v>112750</v>
      </c>
      <c r="P17" s="29">
        <v>0</v>
      </c>
      <c r="Q17" s="65">
        <v>10755</v>
      </c>
      <c r="R17" s="31">
        <v>91808</v>
      </c>
      <c r="S17" s="32">
        <v>1007</v>
      </c>
      <c r="T17" s="29">
        <v>10</v>
      </c>
      <c r="U17" s="30">
        <v>1017</v>
      </c>
      <c r="V17" s="29">
        <v>1194576</v>
      </c>
      <c r="W17" s="29">
        <v>559350</v>
      </c>
      <c r="X17" s="29">
        <v>0</v>
      </c>
      <c r="Y17" s="65">
        <v>27484</v>
      </c>
      <c r="Z17" s="31">
        <v>607742</v>
      </c>
      <c r="AA17" s="32">
        <v>773</v>
      </c>
      <c r="AB17" s="29">
        <v>4</v>
      </c>
      <c r="AC17" s="30">
        <v>777</v>
      </c>
      <c r="AD17" s="29">
        <v>975362</v>
      </c>
      <c r="AE17" s="29">
        <v>427350</v>
      </c>
      <c r="AF17" s="29">
        <v>0</v>
      </c>
      <c r="AG17" s="65">
        <v>10149</v>
      </c>
      <c r="AH17" s="31">
        <v>537863</v>
      </c>
      <c r="AI17" s="32">
        <v>702</v>
      </c>
      <c r="AJ17" s="29">
        <v>8</v>
      </c>
      <c r="AK17" s="30">
        <v>710</v>
      </c>
      <c r="AL17" s="29">
        <v>958808</v>
      </c>
      <c r="AM17" s="29">
        <v>390500</v>
      </c>
      <c r="AN17" s="29">
        <v>0</v>
      </c>
      <c r="AO17" s="65">
        <v>9349</v>
      </c>
      <c r="AP17" s="31">
        <v>558959</v>
      </c>
      <c r="AQ17" s="32">
        <v>845</v>
      </c>
      <c r="AR17" s="29">
        <v>7</v>
      </c>
      <c r="AS17" s="30">
        <v>852</v>
      </c>
      <c r="AT17" s="29">
        <v>1239034</v>
      </c>
      <c r="AU17" s="29">
        <v>468600</v>
      </c>
      <c r="AV17" s="29">
        <v>0</v>
      </c>
      <c r="AW17" s="65">
        <v>11328</v>
      </c>
      <c r="AX17" s="31">
        <v>759106</v>
      </c>
      <c r="AY17" s="32">
        <v>4488</v>
      </c>
      <c r="AZ17" s="29">
        <v>48</v>
      </c>
      <c r="BA17" s="30">
        <v>4536</v>
      </c>
      <c r="BB17" s="29">
        <v>7984208</v>
      </c>
      <c r="BC17" s="29">
        <v>2751168</v>
      </c>
      <c r="BD17" s="29">
        <v>0</v>
      </c>
      <c r="BE17" s="65">
        <v>62996</v>
      </c>
      <c r="BF17" s="31">
        <v>5170044</v>
      </c>
      <c r="BG17" s="32">
        <v>13103</v>
      </c>
      <c r="BH17" s="29">
        <v>147</v>
      </c>
      <c r="BI17" s="30">
        <v>13250</v>
      </c>
      <c r="BJ17" s="29">
        <v>33663314</v>
      </c>
      <c r="BK17" s="29">
        <v>11173984</v>
      </c>
      <c r="BL17" s="29">
        <v>453</v>
      </c>
      <c r="BM17" s="65">
        <v>131684</v>
      </c>
      <c r="BN17" s="31">
        <v>22357193</v>
      </c>
      <c r="BO17" s="32">
        <v>31267</v>
      </c>
      <c r="BP17" s="29">
        <v>690</v>
      </c>
      <c r="BQ17" s="30">
        <v>31957</v>
      </c>
      <c r="BR17" s="29">
        <v>127653542</v>
      </c>
      <c r="BS17" s="29">
        <v>39356969</v>
      </c>
      <c r="BT17" s="29">
        <v>0</v>
      </c>
      <c r="BU17" s="65">
        <v>141850</v>
      </c>
      <c r="BV17" s="31">
        <v>88154723</v>
      </c>
      <c r="BW17" s="32">
        <v>23314</v>
      </c>
      <c r="BX17" s="29">
        <v>825</v>
      </c>
      <c r="BY17" s="30">
        <v>24139</v>
      </c>
      <c r="BZ17" s="29">
        <v>142888660</v>
      </c>
      <c r="CA17" s="29">
        <v>39152625</v>
      </c>
      <c r="CB17" s="29">
        <v>2548</v>
      </c>
      <c r="CC17" s="65">
        <v>34318</v>
      </c>
      <c r="CD17" s="31">
        <v>103699169</v>
      </c>
      <c r="CE17" s="32">
        <v>18217</v>
      </c>
      <c r="CF17" s="29">
        <v>235</v>
      </c>
      <c r="CG17" s="30">
        <v>18452</v>
      </c>
      <c r="CH17" s="29">
        <v>152411095</v>
      </c>
      <c r="CI17" s="29">
        <v>35058311</v>
      </c>
      <c r="CJ17" s="29">
        <v>2624</v>
      </c>
      <c r="CK17" s="65">
        <v>139191</v>
      </c>
      <c r="CL17" s="31">
        <v>117210969</v>
      </c>
      <c r="CM17" s="32">
        <v>11102</v>
      </c>
      <c r="CN17" s="29">
        <v>8</v>
      </c>
      <c r="CO17" s="30">
        <v>11110</v>
      </c>
      <c r="CP17" s="29">
        <v>143170183</v>
      </c>
      <c r="CQ17" s="29">
        <v>21664500</v>
      </c>
      <c r="CR17" s="29">
        <v>1850</v>
      </c>
      <c r="CS17" s="65">
        <v>535936</v>
      </c>
      <c r="CT17" s="31">
        <v>120967897</v>
      </c>
      <c r="CU17" s="32">
        <v>1713</v>
      </c>
      <c r="CV17" s="29">
        <v>1</v>
      </c>
      <c r="CW17" s="30">
        <v>1714</v>
      </c>
      <c r="CX17" s="29">
        <v>56224909</v>
      </c>
      <c r="CY17" s="29">
        <v>3342300</v>
      </c>
      <c r="CZ17" s="29">
        <v>0</v>
      </c>
      <c r="DA17" s="65">
        <v>96824</v>
      </c>
      <c r="DB17" s="31">
        <v>52785785</v>
      </c>
      <c r="DC17" s="32">
        <v>108685</v>
      </c>
      <c r="DD17" s="29">
        <v>2031</v>
      </c>
      <c r="DE17" s="30">
        <v>110716</v>
      </c>
      <c r="DF17" s="29">
        <v>669610197</v>
      </c>
      <c r="DG17" s="29">
        <v>155257968</v>
      </c>
      <c r="DH17" s="29">
        <v>7475</v>
      </c>
      <c r="DI17" s="65">
        <v>1250559</v>
      </c>
      <c r="DJ17" s="31">
        <v>513094195</v>
      </c>
    </row>
    <row r="18" spans="1:114" ht="12.6" customHeight="1" x14ac:dyDescent="0.2">
      <c r="A18" s="12">
        <v>7</v>
      </c>
      <c r="B18" s="13" t="s">
        <v>44</v>
      </c>
      <c r="C18" s="33">
        <v>2268</v>
      </c>
      <c r="D18" s="34">
        <v>40</v>
      </c>
      <c r="E18" s="35">
        <v>2308</v>
      </c>
      <c r="F18" s="34">
        <v>1192195</v>
      </c>
      <c r="G18" s="34">
        <v>917882</v>
      </c>
      <c r="H18" s="34">
        <v>0</v>
      </c>
      <c r="I18" s="66">
        <v>55513</v>
      </c>
      <c r="J18" s="36">
        <v>218800</v>
      </c>
      <c r="K18" s="37">
        <v>250</v>
      </c>
      <c r="L18" s="34">
        <v>7</v>
      </c>
      <c r="M18" s="35">
        <v>257</v>
      </c>
      <c r="N18" s="34">
        <v>269549</v>
      </c>
      <c r="O18" s="34">
        <v>141350</v>
      </c>
      <c r="P18" s="34">
        <v>0</v>
      </c>
      <c r="Q18" s="66">
        <v>14047</v>
      </c>
      <c r="R18" s="36">
        <v>114152</v>
      </c>
      <c r="S18" s="37">
        <v>1230</v>
      </c>
      <c r="T18" s="34">
        <v>10</v>
      </c>
      <c r="U18" s="35">
        <v>1240</v>
      </c>
      <c r="V18" s="34">
        <v>1449192</v>
      </c>
      <c r="W18" s="34">
        <v>682000</v>
      </c>
      <c r="X18" s="34">
        <v>0</v>
      </c>
      <c r="Y18" s="66">
        <v>32195</v>
      </c>
      <c r="Z18" s="36">
        <v>734997</v>
      </c>
      <c r="AA18" s="37">
        <v>1138</v>
      </c>
      <c r="AB18" s="34">
        <v>6</v>
      </c>
      <c r="AC18" s="35">
        <v>1144</v>
      </c>
      <c r="AD18" s="34">
        <v>1435514</v>
      </c>
      <c r="AE18" s="34">
        <v>629200</v>
      </c>
      <c r="AF18" s="34">
        <v>0</v>
      </c>
      <c r="AG18" s="66">
        <v>15447</v>
      </c>
      <c r="AH18" s="36">
        <v>790867</v>
      </c>
      <c r="AI18" s="37">
        <v>915</v>
      </c>
      <c r="AJ18" s="34">
        <v>6</v>
      </c>
      <c r="AK18" s="35">
        <v>921</v>
      </c>
      <c r="AL18" s="34">
        <v>1245167</v>
      </c>
      <c r="AM18" s="34">
        <v>506550</v>
      </c>
      <c r="AN18" s="34">
        <v>0</v>
      </c>
      <c r="AO18" s="66">
        <v>13064</v>
      </c>
      <c r="AP18" s="36">
        <v>725553</v>
      </c>
      <c r="AQ18" s="37">
        <v>1002</v>
      </c>
      <c r="AR18" s="34">
        <v>8</v>
      </c>
      <c r="AS18" s="35">
        <v>1010</v>
      </c>
      <c r="AT18" s="34">
        <v>1468112</v>
      </c>
      <c r="AU18" s="34">
        <v>555500</v>
      </c>
      <c r="AV18" s="34">
        <v>0</v>
      </c>
      <c r="AW18" s="66">
        <v>15514</v>
      </c>
      <c r="AX18" s="36">
        <v>897098</v>
      </c>
      <c r="AY18" s="37">
        <v>5834</v>
      </c>
      <c r="AZ18" s="34">
        <v>69</v>
      </c>
      <c r="BA18" s="35">
        <v>5903</v>
      </c>
      <c r="BB18" s="34">
        <v>10424279</v>
      </c>
      <c r="BC18" s="34">
        <v>3588715</v>
      </c>
      <c r="BD18" s="34">
        <v>427</v>
      </c>
      <c r="BE18" s="66">
        <v>83674</v>
      </c>
      <c r="BF18" s="36">
        <v>6751463</v>
      </c>
      <c r="BG18" s="37">
        <v>18435</v>
      </c>
      <c r="BH18" s="34">
        <v>263</v>
      </c>
      <c r="BI18" s="35">
        <v>18698</v>
      </c>
      <c r="BJ18" s="34">
        <v>47399975</v>
      </c>
      <c r="BK18" s="34">
        <v>15738810</v>
      </c>
      <c r="BL18" s="34">
        <v>0</v>
      </c>
      <c r="BM18" s="66">
        <v>186014</v>
      </c>
      <c r="BN18" s="36">
        <v>31475151</v>
      </c>
      <c r="BO18" s="37">
        <v>45378</v>
      </c>
      <c r="BP18" s="34">
        <v>1271</v>
      </c>
      <c r="BQ18" s="35">
        <v>46649</v>
      </c>
      <c r="BR18" s="34">
        <v>186764946</v>
      </c>
      <c r="BS18" s="34">
        <v>57545044</v>
      </c>
      <c r="BT18" s="34">
        <v>2041</v>
      </c>
      <c r="BU18" s="66">
        <v>191245</v>
      </c>
      <c r="BV18" s="36">
        <v>129026616</v>
      </c>
      <c r="BW18" s="37">
        <v>33418</v>
      </c>
      <c r="BX18" s="34">
        <v>1401</v>
      </c>
      <c r="BY18" s="35">
        <v>34819</v>
      </c>
      <c r="BZ18" s="34">
        <v>205470858</v>
      </c>
      <c r="CA18" s="34">
        <v>56353767</v>
      </c>
      <c r="CB18" s="34">
        <v>0</v>
      </c>
      <c r="CC18" s="66">
        <v>40761</v>
      </c>
      <c r="CD18" s="36">
        <v>149076330</v>
      </c>
      <c r="CE18" s="37">
        <v>23199</v>
      </c>
      <c r="CF18" s="34">
        <v>303</v>
      </c>
      <c r="CG18" s="35">
        <v>23502</v>
      </c>
      <c r="CH18" s="34">
        <v>193470099</v>
      </c>
      <c r="CI18" s="34">
        <v>44609889</v>
      </c>
      <c r="CJ18" s="34">
        <v>523</v>
      </c>
      <c r="CK18" s="66">
        <v>195841</v>
      </c>
      <c r="CL18" s="36">
        <v>148663846</v>
      </c>
      <c r="CM18" s="37">
        <v>11503</v>
      </c>
      <c r="CN18" s="34">
        <v>7</v>
      </c>
      <c r="CO18" s="35">
        <v>11510</v>
      </c>
      <c r="CP18" s="34">
        <v>145911729</v>
      </c>
      <c r="CQ18" s="34">
        <v>22444500</v>
      </c>
      <c r="CR18" s="34">
        <v>3131</v>
      </c>
      <c r="CS18" s="66">
        <v>671568</v>
      </c>
      <c r="CT18" s="36">
        <v>122792530</v>
      </c>
      <c r="CU18" s="37">
        <v>1243</v>
      </c>
      <c r="CV18" s="34">
        <v>0</v>
      </c>
      <c r="CW18" s="35">
        <v>1243</v>
      </c>
      <c r="CX18" s="34">
        <v>38681388</v>
      </c>
      <c r="CY18" s="34">
        <v>2423850</v>
      </c>
      <c r="CZ18" s="34">
        <v>0</v>
      </c>
      <c r="DA18" s="66">
        <v>78211</v>
      </c>
      <c r="DB18" s="36">
        <v>36179327</v>
      </c>
      <c r="DC18" s="37">
        <v>145813</v>
      </c>
      <c r="DD18" s="34">
        <v>3391</v>
      </c>
      <c r="DE18" s="35">
        <v>149204</v>
      </c>
      <c r="DF18" s="34">
        <v>835183003</v>
      </c>
      <c r="DG18" s="34">
        <v>206137057</v>
      </c>
      <c r="DH18" s="34">
        <v>6122</v>
      </c>
      <c r="DI18" s="66">
        <v>1593094</v>
      </c>
      <c r="DJ18" s="36">
        <v>627446730</v>
      </c>
    </row>
    <row r="19" spans="1:114" ht="12.6" customHeight="1" x14ac:dyDescent="0.2">
      <c r="A19" s="10">
        <v>8</v>
      </c>
      <c r="B19" s="11" t="s">
        <v>45</v>
      </c>
      <c r="C19" s="28">
        <v>3813</v>
      </c>
      <c r="D19" s="29">
        <v>97</v>
      </c>
      <c r="E19" s="30">
        <v>3910</v>
      </c>
      <c r="F19" s="29">
        <v>2060419</v>
      </c>
      <c r="G19" s="29">
        <v>1581496</v>
      </c>
      <c r="H19" s="29">
        <v>260</v>
      </c>
      <c r="I19" s="65">
        <v>93843</v>
      </c>
      <c r="J19" s="31">
        <v>384820</v>
      </c>
      <c r="K19" s="32">
        <v>468</v>
      </c>
      <c r="L19" s="29">
        <v>9</v>
      </c>
      <c r="M19" s="30">
        <v>477</v>
      </c>
      <c r="N19" s="29">
        <v>502115</v>
      </c>
      <c r="O19" s="29">
        <v>262350</v>
      </c>
      <c r="P19" s="29">
        <v>0</v>
      </c>
      <c r="Q19" s="65">
        <v>28195</v>
      </c>
      <c r="R19" s="31">
        <v>211570</v>
      </c>
      <c r="S19" s="32">
        <v>2259</v>
      </c>
      <c r="T19" s="29">
        <v>16</v>
      </c>
      <c r="U19" s="30">
        <v>2275</v>
      </c>
      <c r="V19" s="29">
        <v>2659249</v>
      </c>
      <c r="W19" s="29">
        <v>1251250</v>
      </c>
      <c r="X19" s="29">
        <v>0</v>
      </c>
      <c r="Y19" s="65">
        <v>54130</v>
      </c>
      <c r="Z19" s="31">
        <v>1353869</v>
      </c>
      <c r="AA19" s="32">
        <v>2228</v>
      </c>
      <c r="AB19" s="29">
        <v>14</v>
      </c>
      <c r="AC19" s="30">
        <v>2242</v>
      </c>
      <c r="AD19" s="29">
        <v>2809659</v>
      </c>
      <c r="AE19" s="29">
        <v>1233100</v>
      </c>
      <c r="AF19" s="29">
        <v>0</v>
      </c>
      <c r="AG19" s="65">
        <v>29859</v>
      </c>
      <c r="AH19" s="31">
        <v>1546700</v>
      </c>
      <c r="AI19" s="32">
        <v>1664</v>
      </c>
      <c r="AJ19" s="29">
        <v>15</v>
      </c>
      <c r="AK19" s="30">
        <v>1679</v>
      </c>
      <c r="AL19" s="29">
        <v>2268067</v>
      </c>
      <c r="AM19" s="29">
        <v>923450</v>
      </c>
      <c r="AN19" s="29">
        <v>0</v>
      </c>
      <c r="AO19" s="65">
        <v>31957</v>
      </c>
      <c r="AP19" s="31">
        <v>1312660</v>
      </c>
      <c r="AQ19" s="32">
        <v>1818</v>
      </c>
      <c r="AR19" s="29">
        <v>19</v>
      </c>
      <c r="AS19" s="30">
        <v>1837</v>
      </c>
      <c r="AT19" s="29">
        <v>2665983</v>
      </c>
      <c r="AU19" s="29">
        <v>1010350</v>
      </c>
      <c r="AV19" s="29">
        <v>0</v>
      </c>
      <c r="AW19" s="65">
        <v>32709</v>
      </c>
      <c r="AX19" s="31">
        <v>1622924</v>
      </c>
      <c r="AY19" s="32">
        <v>10175</v>
      </c>
      <c r="AZ19" s="29">
        <v>202</v>
      </c>
      <c r="BA19" s="30">
        <v>10377</v>
      </c>
      <c r="BB19" s="29">
        <v>18331856</v>
      </c>
      <c r="BC19" s="29">
        <v>6311741</v>
      </c>
      <c r="BD19" s="29">
        <v>0</v>
      </c>
      <c r="BE19" s="65">
        <v>160959</v>
      </c>
      <c r="BF19" s="31">
        <v>11859156</v>
      </c>
      <c r="BG19" s="32">
        <v>31032</v>
      </c>
      <c r="BH19" s="29">
        <v>641</v>
      </c>
      <c r="BI19" s="30">
        <v>31673</v>
      </c>
      <c r="BJ19" s="29">
        <v>80499097</v>
      </c>
      <c r="BK19" s="29">
        <v>26723016</v>
      </c>
      <c r="BL19" s="29">
        <v>872</v>
      </c>
      <c r="BM19" s="65">
        <v>338300</v>
      </c>
      <c r="BN19" s="31">
        <v>53436909</v>
      </c>
      <c r="BO19" s="32">
        <v>70557</v>
      </c>
      <c r="BP19" s="29">
        <v>2640</v>
      </c>
      <c r="BQ19" s="30">
        <v>73197</v>
      </c>
      <c r="BR19" s="29">
        <v>292449014</v>
      </c>
      <c r="BS19" s="29">
        <v>90153668</v>
      </c>
      <c r="BT19" s="29">
        <v>1431</v>
      </c>
      <c r="BU19" s="65">
        <v>347090</v>
      </c>
      <c r="BV19" s="31">
        <v>201946825</v>
      </c>
      <c r="BW19" s="32">
        <v>50992</v>
      </c>
      <c r="BX19" s="29">
        <v>3058</v>
      </c>
      <c r="BY19" s="30">
        <v>54050</v>
      </c>
      <c r="BZ19" s="29">
        <v>320099203</v>
      </c>
      <c r="CA19" s="29">
        <v>87695908</v>
      </c>
      <c r="CB19" s="29">
        <v>2408</v>
      </c>
      <c r="CC19" s="65">
        <v>81762</v>
      </c>
      <c r="CD19" s="31">
        <v>232319125</v>
      </c>
      <c r="CE19" s="32">
        <v>44466</v>
      </c>
      <c r="CF19" s="29">
        <v>885</v>
      </c>
      <c r="CG19" s="30">
        <v>45351</v>
      </c>
      <c r="CH19" s="29">
        <v>376657804</v>
      </c>
      <c r="CI19" s="29">
        <v>86278336</v>
      </c>
      <c r="CJ19" s="29">
        <v>1093</v>
      </c>
      <c r="CK19" s="65">
        <v>561890</v>
      </c>
      <c r="CL19" s="31">
        <v>289816485</v>
      </c>
      <c r="CM19" s="32">
        <v>33357</v>
      </c>
      <c r="CN19" s="29">
        <v>34</v>
      </c>
      <c r="CO19" s="30">
        <v>33391</v>
      </c>
      <c r="CP19" s="29">
        <v>434733201</v>
      </c>
      <c r="CQ19" s="29">
        <v>65112450</v>
      </c>
      <c r="CR19" s="29">
        <v>13005</v>
      </c>
      <c r="CS19" s="65">
        <v>2549186</v>
      </c>
      <c r="CT19" s="31">
        <v>367058560</v>
      </c>
      <c r="CU19" s="32">
        <v>5315</v>
      </c>
      <c r="CV19" s="29">
        <v>2</v>
      </c>
      <c r="CW19" s="30">
        <v>5317</v>
      </c>
      <c r="CX19" s="29">
        <v>169590330</v>
      </c>
      <c r="CY19" s="29">
        <v>10368150</v>
      </c>
      <c r="CZ19" s="29">
        <v>3356</v>
      </c>
      <c r="DA19" s="65">
        <v>395580</v>
      </c>
      <c r="DB19" s="31">
        <v>158823244</v>
      </c>
      <c r="DC19" s="32">
        <v>258144</v>
      </c>
      <c r="DD19" s="29">
        <v>7632</v>
      </c>
      <c r="DE19" s="30">
        <v>265776</v>
      </c>
      <c r="DF19" s="29">
        <v>1705325997</v>
      </c>
      <c r="DG19" s="29">
        <v>378905265</v>
      </c>
      <c r="DH19" s="29">
        <v>22425</v>
      </c>
      <c r="DI19" s="65">
        <v>4705460</v>
      </c>
      <c r="DJ19" s="31">
        <v>1321692847</v>
      </c>
    </row>
    <row r="20" spans="1:114" ht="12.6" customHeight="1" x14ac:dyDescent="0.2">
      <c r="A20" s="12">
        <v>9</v>
      </c>
      <c r="B20" s="13" t="s">
        <v>46</v>
      </c>
      <c r="C20" s="33">
        <v>3809</v>
      </c>
      <c r="D20" s="34">
        <v>48</v>
      </c>
      <c r="E20" s="35">
        <v>3857</v>
      </c>
      <c r="F20" s="34">
        <v>1860931</v>
      </c>
      <c r="G20" s="34">
        <v>1464891</v>
      </c>
      <c r="H20" s="34">
        <v>0</v>
      </c>
      <c r="I20" s="66">
        <v>72608</v>
      </c>
      <c r="J20" s="36">
        <v>323432</v>
      </c>
      <c r="K20" s="37">
        <v>412</v>
      </c>
      <c r="L20" s="34">
        <v>3</v>
      </c>
      <c r="M20" s="35">
        <v>415</v>
      </c>
      <c r="N20" s="34">
        <v>435705</v>
      </c>
      <c r="O20" s="34">
        <v>228250</v>
      </c>
      <c r="P20" s="34">
        <v>0</v>
      </c>
      <c r="Q20" s="66">
        <v>21477</v>
      </c>
      <c r="R20" s="36">
        <v>185978</v>
      </c>
      <c r="S20" s="37">
        <v>1699</v>
      </c>
      <c r="T20" s="34">
        <v>6</v>
      </c>
      <c r="U20" s="35">
        <v>1705</v>
      </c>
      <c r="V20" s="34">
        <v>1995613</v>
      </c>
      <c r="W20" s="34">
        <v>937750</v>
      </c>
      <c r="X20" s="34">
        <v>0</v>
      </c>
      <c r="Y20" s="66">
        <v>43471</v>
      </c>
      <c r="Z20" s="36">
        <v>1014392</v>
      </c>
      <c r="AA20" s="37">
        <v>1521</v>
      </c>
      <c r="AB20" s="34">
        <v>3</v>
      </c>
      <c r="AC20" s="35">
        <v>1524</v>
      </c>
      <c r="AD20" s="34">
        <v>1911350</v>
      </c>
      <c r="AE20" s="34">
        <v>838200</v>
      </c>
      <c r="AF20" s="34">
        <v>0</v>
      </c>
      <c r="AG20" s="66">
        <v>20685</v>
      </c>
      <c r="AH20" s="36">
        <v>1052465</v>
      </c>
      <c r="AI20" s="37">
        <v>1305</v>
      </c>
      <c r="AJ20" s="34">
        <v>5</v>
      </c>
      <c r="AK20" s="35">
        <v>1310</v>
      </c>
      <c r="AL20" s="34">
        <v>1764462</v>
      </c>
      <c r="AM20" s="34">
        <v>720500</v>
      </c>
      <c r="AN20" s="34">
        <v>0</v>
      </c>
      <c r="AO20" s="66">
        <v>24847</v>
      </c>
      <c r="AP20" s="36">
        <v>1019115</v>
      </c>
      <c r="AQ20" s="37">
        <v>1289</v>
      </c>
      <c r="AR20" s="34">
        <v>3</v>
      </c>
      <c r="AS20" s="35">
        <v>1292</v>
      </c>
      <c r="AT20" s="34">
        <v>1874954</v>
      </c>
      <c r="AU20" s="34">
        <v>710600</v>
      </c>
      <c r="AV20" s="34">
        <v>0</v>
      </c>
      <c r="AW20" s="66">
        <v>21476</v>
      </c>
      <c r="AX20" s="36">
        <v>1142878</v>
      </c>
      <c r="AY20" s="37">
        <v>7554</v>
      </c>
      <c r="AZ20" s="34">
        <v>12</v>
      </c>
      <c r="BA20" s="35">
        <v>7566</v>
      </c>
      <c r="BB20" s="34">
        <v>13349944</v>
      </c>
      <c r="BC20" s="34">
        <v>4598096</v>
      </c>
      <c r="BD20" s="34">
        <v>273</v>
      </c>
      <c r="BE20" s="66">
        <v>119813</v>
      </c>
      <c r="BF20" s="36">
        <v>8631762</v>
      </c>
      <c r="BG20" s="37">
        <v>23771</v>
      </c>
      <c r="BH20" s="34">
        <v>23</v>
      </c>
      <c r="BI20" s="35">
        <v>23794</v>
      </c>
      <c r="BJ20" s="34">
        <v>60522570</v>
      </c>
      <c r="BK20" s="34">
        <v>20089428</v>
      </c>
      <c r="BL20" s="34">
        <v>0</v>
      </c>
      <c r="BM20" s="66">
        <v>242142</v>
      </c>
      <c r="BN20" s="36">
        <v>40191000</v>
      </c>
      <c r="BO20" s="37">
        <v>58869</v>
      </c>
      <c r="BP20" s="34">
        <v>12</v>
      </c>
      <c r="BQ20" s="35">
        <v>58881</v>
      </c>
      <c r="BR20" s="34">
        <v>235416201</v>
      </c>
      <c r="BS20" s="34">
        <v>72559851</v>
      </c>
      <c r="BT20" s="34">
        <v>1183</v>
      </c>
      <c r="BU20" s="66">
        <v>254916</v>
      </c>
      <c r="BV20" s="36">
        <v>162600251</v>
      </c>
      <c r="BW20" s="37">
        <v>44586</v>
      </c>
      <c r="BX20" s="34">
        <v>7</v>
      </c>
      <c r="BY20" s="35">
        <v>44593</v>
      </c>
      <c r="BZ20" s="34">
        <v>263775416</v>
      </c>
      <c r="CA20" s="34">
        <v>72292038</v>
      </c>
      <c r="CB20" s="34">
        <v>2849</v>
      </c>
      <c r="CC20" s="66">
        <v>64820</v>
      </c>
      <c r="CD20" s="36">
        <v>191415709</v>
      </c>
      <c r="CE20" s="37">
        <v>36477</v>
      </c>
      <c r="CF20" s="34">
        <v>2</v>
      </c>
      <c r="CG20" s="35">
        <v>36479</v>
      </c>
      <c r="CH20" s="34">
        <v>303263604</v>
      </c>
      <c r="CI20" s="34">
        <v>69411612</v>
      </c>
      <c r="CJ20" s="34">
        <v>1935</v>
      </c>
      <c r="CK20" s="66">
        <v>411140</v>
      </c>
      <c r="CL20" s="36">
        <v>233438917</v>
      </c>
      <c r="CM20" s="37">
        <v>28250</v>
      </c>
      <c r="CN20" s="34">
        <v>0</v>
      </c>
      <c r="CO20" s="35">
        <v>28250</v>
      </c>
      <c r="CP20" s="34">
        <v>371391065</v>
      </c>
      <c r="CQ20" s="34">
        <v>55087500</v>
      </c>
      <c r="CR20" s="34">
        <v>6111</v>
      </c>
      <c r="CS20" s="66">
        <v>1951847</v>
      </c>
      <c r="CT20" s="36">
        <v>314345607</v>
      </c>
      <c r="CU20" s="37">
        <v>5771</v>
      </c>
      <c r="CV20" s="34">
        <v>0</v>
      </c>
      <c r="CW20" s="35">
        <v>5771</v>
      </c>
      <c r="CX20" s="34">
        <v>200572894</v>
      </c>
      <c r="CY20" s="34">
        <v>11253450</v>
      </c>
      <c r="CZ20" s="34">
        <v>12962</v>
      </c>
      <c r="DA20" s="66">
        <v>453442</v>
      </c>
      <c r="DB20" s="36">
        <v>188853040</v>
      </c>
      <c r="DC20" s="37">
        <v>215313</v>
      </c>
      <c r="DD20" s="34">
        <v>124</v>
      </c>
      <c r="DE20" s="35">
        <v>215437</v>
      </c>
      <c r="DF20" s="34">
        <v>1458134709</v>
      </c>
      <c r="DG20" s="34">
        <v>310192166</v>
      </c>
      <c r="DH20" s="34">
        <v>25313</v>
      </c>
      <c r="DI20" s="66">
        <v>3702684</v>
      </c>
      <c r="DJ20" s="36">
        <v>1144214546</v>
      </c>
    </row>
    <row r="21" spans="1:114" ht="12.6" customHeight="1" x14ac:dyDescent="0.2">
      <c r="A21" s="10">
        <v>10</v>
      </c>
      <c r="B21" s="11" t="s">
        <v>47</v>
      </c>
      <c r="C21" s="28">
        <v>3287</v>
      </c>
      <c r="D21" s="29">
        <v>81</v>
      </c>
      <c r="E21" s="30">
        <v>3368</v>
      </c>
      <c r="F21" s="29">
        <v>1632990</v>
      </c>
      <c r="G21" s="29">
        <v>1292108</v>
      </c>
      <c r="H21" s="29">
        <v>0</v>
      </c>
      <c r="I21" s="65">
        <v>54388</v>
      </c>
      <c r="J21" s="31">
        <v>286494</v>
      </c>
      <c r="K21" s="32">
        <v>288</v>
      </c>
      <c r="L21" s="29">
        <v>7</v>
      </c>
      <c r="M21" s="30">
        <v>295</v>
      </c>
      <c r="N21" s="29">
        <v>310515</v>
      </c>
      <c r="O21" s="29">
        <v>162232</v>
      </c>
      <c r="P21" s="29">
        <v>555</v>
      </c>
      <c r="Q21" s="65">
        <v>13465</v>
      </c>
      <c r="R21" s="31">
        <v>134263</v>
      </c>
      <c r="S21" s="32">
        <v>1344</v>
      </c>
      <c r="T21" s="29">
        <v>16</v>
      </c>
      <c r="U21" s="30">
        <v>1360</v>
      </c>
      <c r="V21" s="29">
        <v>1598484</v>
      </c>
      <c r="W21" s="29">
        <v>748000</v>
      </c>
      <c r="X21" s="29">
        <v>0</v>
      </c>
      <c r="Y21" s="65">
        <v>31563</v>
      </c>
      <c r="Z21" s="31">
        <v>818921</v>
      </c>
      <c r="AA21" s="32">
        <v>948</v>
      </c>
      <c r="AB21" s="29">
        <v>6</v>
      </c>
      <c r="AC21" s="30">
        <v>954</v>
      </c>
      <c r="AD21" s="29">
        <v>1195769</v>
      </c>
      <c r="AE21" s="29">
        <v>524700</v>
      </c>
      <c r="AF21" s="29">
        <v>0</v>
      </c>
      <c r="AG21" s="65">
        <v>10732</v>
      </c>
      <c r="AH21" s="31">
        <v>660337</v>
      </c>
      <c r="AI21" s="32">
        <v>818</v>
      </c>
      <c r="AJ21" s="29">
        <v>9</v>
      </c>
      <c r="AK21" s="30">
        <v>827</v>
      </c>
      <c r="AL21" s="29">
        <v>1118766</v>
      </c>
      <c r="AM21" s="29">
        <v>454850</v>
      </c>
      <c r="AN21" s="29">
        <v>0</v>
      </c>
      <c r="AO21" s="65">
        <v>12677</v>
      </c>
      <c r="AP21" s="31">
        <v>651239</v>
      </c>
      <c r="AQ21" s="32">
        <v>972</v>
      </c>
      <c r="AR21" s="29">
        <v>11</v>
      </c>
      <c r="AS21" s="30">
        <v>983</v>
      </c>
      <c r="AT21" s="29">
        <v>1426058</v>
      </c>
      <c r="AU21" s="29">
        <v>540650</v>
      </c>
      <c r="AV21" s="29">
        <v>0</v>
      </c>
      <c r="AW21" s="65">
        <v>15676</v>
      </c>
      <c r="AX21" s="31">
        <v>869732</v>
      </c>
      <c r="AY21" s="32">
        <v>5005</v>
      </c>
      <c r="AZ21" s="29">
        <v>56</v>
      </c>
      <c r="BA21" s="30">
        <v>5061</v>
      </c>
      <c r="BB21" s="29">
        <v>8922002</v>
      </c>
      <c r="BC21" s="29">
        <v>3073784</v>
      </c>
      <c r="BD21" s="29">
        <v>31</v>
      </c>
      <c r="BE21" s="65">
        <v>64795</v>
      </c>
      <c r="BF21" s="31">
        <v>5783392</v>
      </c>
      <c r="BG21" s="32">
        <v>15011</v>
      </c>
      <c r="BH21" s="29">
        <v>160</v>
      </c>
      <c r="BI21" s="30">
        <v>15171</v>
      </c>
      <c r="BJ21" s="29">
        <v>38515809</v>
      </c>
      <c r="BK21" s="29">
        <v>12785985</v>
      </c>
      <c r="BL21" s="29">
        <v>0</v>
      </c>
      <c r="BM21" s="65">
        <v>151059</v>
      </c>
      <c r="BN21" s="31">
        <v>25578765</v>
      </c>
      <c r="BO21" s="32">
        <v>35325</v>
      </c>
      <c r="BP21" s="29">
        <v>527</v>
      </c>
      <c r="BQ21" s="30">
        <v>35852</v>
      </c>
      <c r="BR21" s="29">
        <v>143286069</v>
      </c>
      <c r="BS21" s="29">
        <v>44177326</v>
      </c>
      <c r="BT21" s="29">
        <v>0</v>
      </c>
      <c r="BU21" s="65">
        <v>168703</v>
      </c>
      <c r="BV21" s="31">
        <v>98940040</v>
      </c>
      <c r="BW21" s="32">
        <v>25732</v>
      </c>
      <c r="BX21" s="29">
        <v>511</v>
      </c>
      <c r="BY21" s="30">
        <v>26243</v>
      </c>
      <c r="BZ21" s="29">
        <v>155458269</v>
      </c>
      <c r="CA21" s="29">
        <v>42585978</v>
      </c>
      <c r="CB21" s="29">
        <v>129</v>
      </c>
      <c r="CC21" s="65">
        <v>55139</v>
      </c>
      <c r="CD21" s="31">
        <v>112817023</v>
      </c>
      <c r="CE21" s="32">
        <v>22691</v>
      </c>
      <c r="CF21" s="29">
        <v>206</v>
      </c>
      <c r="CG21" s="30">
        <v>22897</v>
      </c>
      <c r="CH21" s="29">
        <v>190896838</v>
      </c>
      <c r="CI21" s="29">
        <v>43592814</v>
      </c>
      <c r="CJ21" s="29">
        <v>1620</v>
      </c>
      <c r="CK21" s="65">
        <v>247145</v>
      </c>
      <c r="CL21" s="31">
        <v>147055259</v>
      </c>
      <c r="CM21" s="32">
        <v>21935</v>
      </c>
      <c r="CN21" s="29">
        <v>15</v>
      </c>
      <c r="CO21" s="30">
        <v>21950</v>
      </c>
      <c r="CP21" s="29">
        <v>295198179</v>
      </c>
      <c r="CQ21" s="29">
        <v>42802500</v>
      </c>
      <c r="CR21" s="29">
        <v>14786</v>
      </c>
      <c r="CS21" s="65">
        <v>1439769</v>
      </c>
      <c r="CT21" s="31">
        <v>250941124</v>
      </c>
      <c r="CU21" s="32">
        <v>7027</v>
      </c>
      <c r="CV21" s="29">
        <v>1</v>
      </c>
      <c r="CW21" s="30">
        <v>7028</v>
      </c>
      <c r="CX21" s="29">
        <v>271182458</v>
      </c>
      <c r="CY21" s="29">
        <v>13704600</v>
      </c>
      <c r="CZ21" s="29">
        <v>13478</v>
      </c>
      <c r="DA21" s="65">
        <v>518188</v>
      </c>
      <c r="DB21" s="31">
        <v>256946192</v>
      </c>
      <c r="DC21" s="32">
        <v>140383</v>
      </c>
      <c r="DD21" s="29">
        <v>1606</v>
      </c>
      <c r="DE21" s="30">
        <v>141989</v>
      </c>
      <c r="DF21" s="29">
        <v>1110742206</v>
      </c>
      <c r="DG21" s="29">
        <v>206445527</v>
      </c>
      <c r="DH21" s="29">
        <v>30599</v>
      </c>
      <c r="DI21" s="65">
        <v>2783299</v>
      </c>
      <c r="DJ21" s="31">
        <v>901482781</v>
      </c>
    </row>
    <row r="22" spans="1:114" ht="12.6" customHeight="1" x14ac:dyDescent="0.2">
      <c r="A22" s="12">
        <v>11</v>
      </c>
      <c r="B22" s="13" t="s">
        <v>48</v>
      </c>
      <c r="C22" s="33">
        <v>6306</v>
      </c>
      <c r="D22" s="34">
        <v>152</v>
      </c>
      <c r="E22" s="35">
        <v>6458</v>
      </c>
      <c r="F22" s="34">
        <v>3308375</v>
      </c>
      <c r="G22" s="34">
        <v>2573901</v>
      </c>
      <c r="H22" s="34">
        <v>51</v>
      </c>
      <c r="I22" s="66">
        <v>149461</v>
      </c>
      <c r="J22" s="36">
        <v>584962</v>
      </c>
      <c r="K22" s="37">
        <v>782</v>
      </c>
      <c r="L22" s="34">
        <v>12</v>
      </c>
      <c r="M22" s="35">
        <v>794</v>
      </c>
      <c r="N22" s="34">
        <v>832700</v>
      </c>
      <c r="O22" s="34">
        <v>436700</v>
      </c>
      <c r="P22" s="34">
        <v>0</v>
      </c>
      <c r="Q22" s="66">
        <v>46750</v>
      </c>
      <c r="R22" s="36">
        <v>349250</v>
      </c>
      <c r="S22" s="37">
        <v>3193</v>
      </c>
      <c r="T22" s="34">
        <v>26</v>
      </c>
      <c r="U22" s="35">
        <v>3219</v>
      </c>
      <c r="V22" s="34">
        <v>3761584</v>
      </c>
      <c r="W22" s="34">
        <v>1770450</v>
      </c>
      <c r="X22" s="34">
        <v>0</v>
      </c>
      <c r="Y22" s="66">
        <v>82544</v>
      </c>
      <c r="Z22" s="36">
        <v>1908590</v>
      </c>
      <c r="AA22" s="37">
        <v>3236</v>
      </c>
      <c r="AB22" s="34">
        <v>17</v>
      </c>
      <c r="AC22" s="35">
        <v>3253</v>
      </c>
      <c r="AD22" s="34">
        <v>4080849</v>
      </c>
      <c r="AE22" s="34">
        <v>1789150</v>
      </c>
      <c r="AF22" s="34">
        <v>0</v>
      </c>
      <c r="AG22" s="66">
        <v>43085</v>
      </c>
      <c r="AH22" s="36">
        <v>2248614</v>
      </c>
      <c r="AI22" s="37">
        <v>2366</v>
      </c>
      <c r="AJ22" s="34">
        <v>14</v>
      </c>
      <c r="AK22" s="35">
        <v>2380</v>
      </c>
      <c r="AL22" s="34">
        <v>3214905</v>
      </c>
      <c r="AM22" s="34">
        <v>1309000</v>
      </c>
      <c r="AN22" s="34">
        <v>0</v>
      </c>
      <c r="AO22" s="66">
        <v>43038</v>
      </c>
      <c r="AP22" s="36">
        <v>1862867</v>
      </c>
      <c r="AQ22" s="37">
        <v>2654</v>
      </c>
      <c r="AR22" s="34">
        <v>29</v>
      </c>
      <c r="AS22" s="35">
        <v>2683</v>
      </c>
      <c r="AT22" s="34">
        <v>3895301</v>
      </c>
      <c r="AU22" s="34">
        <v>1475650</v>
      </c>
      <c r="AV22" s="34">
        <v>0</v>
      </c>
      <c r="AW22" s="66">
        <v>45386</v>
      </c>
      <c r="AX22" s="36">
        <v>2374265</v>
      </c>
      <c r="AY22" s="37">
        <v>15363</v>
      </c>
      <c r="AZ22" s="34">
        <v>213</v>
      </c>
      <c r="BA22" s="35">
        <v>15576</v>
      </c>
      <c r="BB22" s="34">
        <v>27498934</v>
      </c>
      <c r="BC22" s="34">
        <v>9469718</v>
      </c>
      <c r="BD22" s="34">
        <v>101</v>
      </c>
      <c r="BE22" s="66">
        <v>234843</v>
      </c>
      <c r="BF22" s="36">
        <v>17794272</v>
      </c>
      <c r="BG22" s="37">
        <v>49743</v>
      </c>
      <c r="BH22" s="34">
        <v>679</v>
      </c>
      <c r="BI22" s="35">
        <v>50422</v>
      </c>
      <c r="BJ22" s="34">
        <v>128054616</v>
      </c>
      <c r="BK22" s="34">
        <v>42513772</v>
      </c>
      <c r="BL22" s="34">
        <v>241</v>
      </c>
      <c r="BM22" s="66">
        <v>537279</v>
      </c>
      <c r="BN22" s="36">
        <v>85003324</v>
      </c>
      <c r="BO22" s="37">
        <v>117108</v>
      </c>
      <c r="BP22" s="34">
        <v>3104</v>
      </c>
      <c r="BQ22" s="35">
        <v>120212</v>
      </c>
      <c r="BR22" s="34">
        <v>479470133</v>
      </c>
      <c r="BS22" s="34">
        <v>147887385</v>
      </c>
      <c r="BT22" s="34">
        <v>123</v>
      </c>
      <c r="BU22" s="66">
        <v>544906</v>
      </c>
      <c r="BV22" s="36">
        <v>331037719</v>
      </c>
      <c r="BW22" s="37">
        <v>73622</v>
      </c>
      <c r="BX22" s="34">
        <v>3788</v>
      </c>
      <c r="BY22" s="35">
        <v>77410</v>
      </c>
      <c r="BZ22" s="34">
        <v>454776168</v>
      </c>
      <c r="CA22" s="34">
        <v>124901811</v>
      </c>
      <c r="CB22" s="34">
        <v>1394</v>
      </c>
      <c r="CC22" s="66">
        <v>129773</v>
      </c>
      <c r="CD22" s="36">
        <v>329743190</v>
      </c>
      <c r="CE22" s="37">
        <v>51097</v>
      </c>
      <c r="CF22" s="34">
        <v>1097</v>
      </c>
      <c r="CG22" s="35">
        <v>52194</v>
      </c>
      <c r="CH22" s="34">
        <v>431388044</v>
      </c>
      <c r="CI22" s="34">
        <v>99167155</v>
      </c>
      <c r="CJ22" s="34">
        <v>3866</v>
      </c>
      <c r="CK22" s="66">
        <v>656861</v>
      </c>
      <c r="CL22" s="36">
        <v>331560162</v>
      </c>
      <c r="CM22" s="37">
        <v>32355</v>
      </c>
      <c r="CN22" s="34">
        <v>26</v>
      </c>
      <c r="CO22" s="35">
        <v>32381</v>
      </c>
      <c r="CP22" s="34">
        <v>417895531</v>
      </c>
      <c r="CQ22" s="34">
        <v>63142950</v>
      </c>
      <c r="CR22" s="34">
        <v>14374</v>
      </c>
      <c r="CS22" s="66">
        <v>2505006</v>
      </c>
      <c r="CT22" s="36">
        <v>352233201</v>
      </c>
      <c r="CU22" s="37">
        <v>5660</v>
      </c>
      <c r="CV22" s="34">
        <v>2</v>
      </c>
      <c r="CW22" s="35">
        <v>5662</v>
      </c>
      <c r="CX22" s="34">
        <v>201050985</v>
      </c>
      <c r="CY22" s="34">
        <v>11040900</v>
      </c>
      <c r="CZ22" s="34">
        <v>4332</v>
      </c>
      <c r="DA22" s="66">
        <v>457691</v>
      </c>
      <c r="DB22" s="36">
        <v>189548062</v>
      </c>
      <c r="DC22" s="37">
        <v>363485</v>
      </c>
      <c r="DD22" s="34">
        <v>9159</v>
      </c>
      <c r="DE22" s="35">
        <v>372644</v>
      </c>
      <c r="DF22" s="34">
        <v>2159228125</v>
      </c>
      <c r="DG22" s="34">
        <v>507478542</v>
      </c>
      <c r="DH22" s="34">
        <v>24482</v>
      </c>
      <c r="DI22" s="66">
        <v>5476623</v>
      </c>
      <c r="DJ22" s="36">
        <v>1646248478</v>
      </c>
    </row>
    <row r="23" spans="1:114" ht="12.6" customHeight="1" x14ac:dyDescent="0.2">
      <c r="A23" s="10">
        <v>12</v>
      </c>
      <c r="B23" s="11" t="s">
        <v>49</v>
      </c>
      <c r="C23" s="28">
        <v>9282</v>
      </c>
      <c r="D23" s="29">
        <v>156</v>
      </c>
      <c r="E23" s="30">
        <v>9438</v>
      </c>
      <c r="F23" s="29">
        <v>4749875</v>
      </c>
      <c r="G23" s="29">
        <v>3737510</v>
      </c>
      <c r="H23" s="29">
        <v>0</v>
      </c>
      <c r="I23" s="65">
        <v>174343</v>
      </c>
      <c r="J23" s="31">
        <v>838022</v>
      </c>
      <c r="K23" s="32">
        <v>892</v>
      </c>
      <c r="L23" s="29">
        <v>22</v>
      </c>
      <c r="M23" s="30">
        <v>914</v>
      </c>
      <c r="N23" s="29">
        <v>960094</v>
      </c>
      <c r="O23" s="29">
        <v>502700</v>
      </c>
      <c r="P23" s="29">
        <v>0</v>
      </c>
      <c r="Q23" s="65">
        <v>41311</v>
      </c>
      <c r="R23" s="31">
        <v>416083</v>
      </c>
      <c r="S23" s="32">
        <v>4394</v>
      </c>
      <c r="T23" s="29">
        <v>31</v>
      </c>
      <c r="U23" s="30">
        <v>4425</v>
      </c>
      <c r="V23" s="29">
        <v>5184489</v>
      </c>
      <c r="W23" s="29">
        <v>2433750</v>
      </c>
      <c r="X23" s="29">
        <v>69</v>
      </c>
      <c r="Y23" s="65">
        <v>100672</v>
      </c>
      <c r="Z23" s="31">
        <v>2649998</v>
      </c>
      <c r="AA23" s="32">
        <v>3764</v>
      </c>
      <c r="AB23" s="29">
        <v>12</v>
      </c>
      <c r="AC23" s="30">
        <v>3776</v>
      </c>
      <c r="AD23" s="29">
        <v>4744349</v>
      </c>
      <c r="AE23" s="29">
        <v>2076800</v>
      </c>
      <c r="AF23" s="29">
        <v>0</v>
      </c>
      <c r="AG23" s="65">
        <v>41603</v>
      </c>
      <c r="AH23" s="31">
        <v>2625946</v>
      </c>
      <c r="AI23" s="32">
        <v>2834</v>
      </c>
      <c r="AJ23" s="29">
        <v>5</v>
      </c>
      <c r="AK23" s="30">
        <v>2839</v>
      </c>
      <c r="AL23" s="29">
        <v>3837442</v>
      </c>
      <c r="AM23" s="29">
        <v>1561450</v>
      </c>
      <c r="AN23" s="29">
        <v>0</v>
      </c>
      <c r="AO23" s="65">
        <v>40738</v>
      </c>
      <c r="AP23" s="31">
        <v>2235254</v>
      </c>
      <c r="AQ23" s="32">
        <v>3165</v>
      </c>
      <c r="AR23" s="29">
        <v>14</v>
      </c>
      <c r="AS23" s="30">
        <v>3179</v>
      </c>
      <c r="AT23" s="29">
        <v>4618327</v>
      </c>
      <c r="AU23" s="29">
        <v>1748450</v>
      </c>
      <c r="AV23" s="29">
        <v>0</v>
      </c>
      <c r="AW23" s="65">
        <v>45131</v>
      </c>
      <c r="AX23" s="31">
        <v>2824746</v>
      </c>
      <c r="AY23" s="32">
        <v>17662</v>
      </c>
      <c r="AZ23" s="29">
        <v>46</v>
      </c>
      <c r="BA23" s="30">
        <v>17708</v>
      </c>
      <c r="BB23" s="29">
        <v>31203220</v>
      </c>
      <c r="BC23" s="29">
        <v>10746671</v>
      </c>
      <c r="BD23" s="29">
        <v>0</v>
      </c>
      <c r="BE23" s="65">
        <v>234855</v>
      </c>
      <c r="BF23" s="31">
        <v>20221694</v>
      </c>
      <c r="BG23" s="32">
        <v>52386</v>
      </c>
      <c r="BH23" s="29">
        <v>79</v>
      </c>
      <c r="BI23" s="30">
        <v>52465</v>
      </c>
      <c r="BJ23" s="29">
        <v>133212404</v>
      </c>
      <c r="BK23" s="29">
        <v>44223839</v>
      </c>
      <c r="BL23" s="29">
        <v>3163</v>
      </c>
      <c r="BM23" s="65">
        <v>471765</v>
      </c>
      <c r="BN23" s="31">
        <v>88513637</v>
      </c>
      <c r="BO23" s="32">
        <v>119069</v>
      </c>
      <c r="BP23" s="29">
        <v>36</v>
      </c>
      <c r="BQ23" s="30">
        <v>119105</v>
      </c>
      <c r="BR23" s="29">
        <v>474427921</v>
      </c>
      <c r="BS23" s="29">
        <v>146403126</v>
      </c>
      <c r="BT23" s="29">
        <v>2312</v>
      </c>
      <c r="BU23" s="65">
        <v>566360</v>
      </c>
      <c r="BV23" s="31">
        <v>327456123</v>
      </c>
      <c r="BW23" s="32">
        <v>79945</v>
      </c>
      <c r="BX23" s="29">
        <v>10</v>
      </c>
      <c r="BY23" s="30">
        <v>79955</v>
      </c>
      <c r="BZ23" s="29">
        <v>472157676</v>
      </c>
      <c r="CA23" s="29">
        <v>129468067</v>
      </c>
      <c r="CB23" s="29">
        <v>1256</v>
      </c>
      <c r="CC23" s="65">
        <v>191967</v>
      </c>
      <c r="CD23" s="31">
        <v>342496386</v>
      </c>
      <c r="CE23" s="32">
        <v>64864</v>
      </c>
      <c r="CF23" s="29">
        <v>6</v>
      </c>
      <c r="CG23" s="30">
        <v>64870</v>
      </c>
      <c r="CH23" s="29">
        <v>540109314</v>
      </c>
      <c r="CI23" s="29">
        <v>123477653</v>
      </c>
      <c r="CJ23" s="29">
        <v>5572</v>
      </c>
      <c r="CK23" s="65">
        <v>884069</v>
      </c>
      <c r="CL23" s="31">
        <v>415742020</v>
      </c>
      <c r="CM23" s="32">
        <v>61238</v>
      </c>
      <c r="CN23" s="29">
        <v>3</v>
      </c>
      <c r="CO23" s="30">
        <v>61241</v>
      </c>
      <c r="CP23" s="29">
        <v>821360945</v>
      </c>
      <c r="CQ23" s="29">
        <v>119419950</v>
      </c>
      <c r="CR23" s="29">
        <v>27952</v>
      </c>
      <c r="CS23" s="65">
        <v>4868092</v>
      </c>
      <c r="CT23" s="31">
        <v>697044951</v>
      </c>
      <c r="CU23" s="32">
        <v>17261</v>
      </c>
      <c r="CV23" s="29">
        <v>1</v>
      </c>
      <c r="CW23" s="30">
        <v>17262</v>
      </c>
      <c r="CX23" s="29">
        <v>631200623</v>
      </c>
      <c r="CY23" s="29">
        <v>33660900</v>
      </c>
      <c r="CZ23" s="29">
        <v>39806</v>
      </c>
      <c r="DA23" s="65">
        <v>1391739</v>
      </c>
      <c r="DB23" s="31">
        <v>596108178</v>
      </c>
      <c r="DC23" s="32">
        <v>436756</v>
      </c>
      <c r="DD23" s="29">
        <v>421</v>
      </c>
      <c r="DE23" s="30">
        <v>437177</v>
      </c>
      <c r="DF23" s="29">
        <v>3127766679</v>
      </c>
      <c r="DG23" s="29">
        <v>619460866</v>
      </c>
      <c r="DH23" s="29">
        <v>80130</v>
      </c>
      <c r="DI23" s="65">
        <v>9052645</v>
      </c>
      <c r="DJ23" s="31">
        <v>2499173038</v>
      </c>
    </row>
    <row r="24" spans="1:114" ht="12.6" customHeight="1" x14ac:dyDescent="0.2">
      <c r="A24" s="12">
        <v>13</v>
      </c>
      <c r="B24" s="13" t="s">
        <v>50</v>
      </c>
      <c r="C24" s="33">
        <v>2945</v>
      </c>
      <c r="D24" s="34">
        <v>71</v>
      </c>
      <c r="E24" s="35">
        <v>3016</v>
      </c>
      <c r="F24" s="34">
        <v>1487221</v>
      </c>
      <c r="G24" s="34">
        <v>1174233</v>
      </c>
      <c r="H24" s="34">
        <v>0</v>
      </c>
      <c r="I24" s="66">
        <v>41912</v>
      </c>
      <c r="J24" s="36">
        <v>271076</v>
      </c>
      <c r="K24" s="37">
        <v>235</v>
      </c>
      <c r="L24" s="34">
        <v>7</v>
      </c>
      <c r="M24" s="35">
        <v>242</v>
      </c>
      <c r="N24" s="34">
        <v>254350</v>
      </c>
      <c r="O24" s="34">
        <v>133100</v>
      </c>
      <c r="P24" s="34">
        <v>0</v>
      </c>
      <c r="Q24" s="66">
        <v>6946</v>
      </c>
      <c r="R24" s="36">
        <v>114304</v>
      </c>
      <c r="S24" s="37">
        <v>1086</v>
      </c>
      <c r="T24" s="34">
        <v>14</v>
      </c>
      <c r="U24" s="35">
        <v>1100</v>
      </c>
      <c r="V24" s="34">
        <v>1297164</v>
      </c>
      <c r="W24" s="34">
        <v>605000</v>
      </c>
      <c r="X24" s="34">
        <v>0</v>
      </c>
      <c r="Y24" s="66">
        <v>26257</v>
      </c>
      <c r="Z24" s="36">
        <v>665907</v>
      </c>
      <c r="AA24" s="37">
        <v>789</v>
      </c>
      <c r="AB24" s="34">
        <v>5</v>
      </c>
      <c r="AC24" s="35">
        <v>794</v>
      </c>
      <c r="AD24" s="34">
        <v>994112</v>
      </c>
      <c r="AE24" s="34">
        <v>436700</v>
      </c>
      <c r="AF24" s="34">
        <v>0</v>
      </c>
      <c r="AG24" s="66">
        <v>11520</v>
      </c>
      <c r="AH24" s="36">
        <v>545892</v>
      </c>
      <c r="AI24" s="37">
        <v>652</v>
      </c>
      <c r="AJ24" s="34">
        <v>3</v>
      </c>
      <c r="AK24" s="35">
        <v>655</v>
      </c>
      <c r="AL24" s="34">
        <v>886110</v>
      </c>
      <c r="AM24" s="34">
        <v>360250</v>
      </c>
      <c r="AN24" s="34">
        <v>0</v>
      </c>
      <c r="AO24" s="66">
        <v>10066</v>
      </c>
      <c r="AP24" s="36">
        <v>515794</v>
      </c>
      <c r="AQ24" s="37">
        <v>730</v>
      </c>
      <c r="AR24" s="34">
        <v>5</v>
      </c>
      <c r="AS24" s="35">
        <v>735</v>
      </c>
      <c r="AT24" s="34">
        <v>1067850</v>
      </c>
      <c r="AU24" s="34">
        <v>404250</v>
      </c>
      <c r="AV24" s="34">
        <v>0</v>
      </c>
      <c r="AW24" s="66">
        <v>9703</v>
      </c>
      <c r="AX24" s="36">
        <v>653897</v>
      </c>
      <c r="AY24" s="37">
        <v>4247</v>
      </c>
      <c r="AZ24" s="34">
        <v>42</v>
      </c>
      <c r="BA24" s="35">
        <v>4289</v>
      </c>
      <c r="BB24" s="34">
        <v>7562274</v>
      </c>
      <c r="BC24" s="34">
        <v>2604368</v>
      </c>
      <c r="BD24" s="34">
        <v>0</v>
      </c>
      <c r="BE24" s="66">
        <v>50225</v>
      </c>
      <c r="BF24" s="36">
        <v>4907681</v>
      </c>
      <c r="BG24" s="37">
        <v>11867</v>
      </c>
      <c r="BH24" s="34">
        <v>99</v>
      </c>
      <c r="BI24" s="35">
        <v>11966</v>
      </c>
      <c r="BJ24" s="34">
        <v>30406819</v>
      </c>
      <c r="BK24" s="34">
        <v>10092219</v>
      </c>
      <c r="BL24" s="34">
        <v>100</v>
      </c>
      <c r="BM24" s="66">
        <v>107077</v>
      </c>
      <c r="BN24" s="36">
        <v>20207423</v>
      </c>
      <c r="BO24" s="37">
        <v>28277</v>
      </c>
      <c r="BP24" s="34">
        <v>333</v>
      </c>
      <c r="BQ24" s="35">
        <v>28610</v>
      </c>
      <c r="BR24" s="34">
        <v>114396302</v>
      </c>
      <c r="BS24" s="34">
        <v>35264934</v>
      </c>
      <c r="BT24" s="34">
        <v>1034</v>
      </c>
      <c r="BU24" s="66">
        <v>128185</v>
      </c>
      <c r="BV24" s="36">
        <v>79002149</v>
      </c>
      <c r="BW24" s="37">
        <v>20946</v>
      </c>
      <c r="BX24" s="34">
        <v>380</v>
      </c>
      <c r="BY24" s="35">
        <v>21326</v>
      </c>
      <c r="BZ24" s="34">
        <v>126519521</v>
      </c>
      <c r="CA24" s="34">
        <v>34643683</v>
      </c>
      <c r="CB24" s="34">
        <v>257</v>
      </c>
      <c r="CC24" s="66">
        <v>42702</v>
      </c>
      <c r="CD24" s="36">
        <v>91832879</v>
      </c>
      <c r="CE24" s="37">
        <v>18248</v>
      </c>
      <c r="CF24" s="34">
        <v>123</v>
      </c>
      <c r="CG24" s="35">
        <v>18371</v>
      </c>
      <c r="CH24" s="34">
        <v>153011957</v>
      </c>
      <c r="CI24" s="34">
        <v>34968929</v>
      </c>
      <c r="CJ24" s="34">
        <v>1053</v>
      </c>
      <c r="CK24" s="66">
        <v>163682</v>
      </c>
      <c r="CL24" s="36">
        <v>117878293</v>
      </c>
      <c r="CM24" s="37">
        <v>18656</v>
      </c>
      <c r="CN24" s="34">
        <v>6</v>
      </c>
      <c r="CO24" s="35">
        <v>18662</v>
      </c>
      <c r="CP24" s="34">
        <v>253987435</v>
      </c>
      <c r="CQ24" s="34">
        <v>36390900</v>
      </c>
      <c r="CR24" s="34">
        <v>11679</v>
      </c>
      <c r="CS24" s="66">
        <v>958694</v>
      </c>
      <c r="CT24" s="36">
        <v>216626162</v>
      </c>
      <c r="CU24" s="37">
        <v>8008</v>
      </c>
      <c r="CV24" s="34">
        <v>2</v>
      </c>
      <c r="CW24" s="35">
        <v>8010</v>
      </c>
      <c r="CX24" s="34">
        <v>380063358</v>
      </c>
      <c r="CY24" s="34">
        <v>15619500</v>
      </c>
      <c r="CZ24" s="34">
        <v>16535</v>
      </c>
      <c r="DA24" s="66">
        <v>510740</v>
      </c>
      <c r="DB24" s="36">
        <v>363916583</v>
      </c>
      <c r="DC24" s="37">
        <v>116686</v>
      </c>
      <c r="DD24" s="34">
        <v>1090</v>
      </c>
      <c r="DE24" s="35">
        <v>117776</v>
      </c>
      <c r="DF24" s="34">
        <v>1071934473</v>
      </c>
      <c r="DG24" s="34">
        <v>172698066</v>
      </c>
      <c r="DH24" s="34">
        <v>30658</v>
      </c>
      <c r="DI24" s="66">
        <v>2067709</v>
      </c>
      <c r="DJ24" s="36">
        <v>897138040</v>
      </c>
    </row>
    <row r="25" spans="1:114" ht="12.6" customHeight="1" x14ac:dyDescent="0.2">
      <c r="A25" s="10">
        <v>14</v>
      </c>
      <c r="B25" s="11" t="s">
        <v>51</v>
      </c>
      <c r="C25" s="28">
        <v>3180</v>
      </c>
      <c r="D25" s="29">
        <v>50</v>
      </c>
      <c r="E25" s="30">
        <v>3230</v>
      </c>
      <c r="F25" s="29">
        <v>1582392</v>
      </c>
      <c r="G25" s="29">
        <v>1250063</v>
      </c>
      <c r="H25" s="29">
        <v>0</v>
      </c>
      <c r="I25" s="65">
        <v>58065</v>
      </c>
      <c r="J25" s="31">
        <v>274264</v>
      </c>
      <c r="K25" s="32">
        <v>362</v>
      </c>
      <c r="L25" s="29">
        <v>7</v>
      </c>
      <c r="M25" s="30">
        <v>369</v>
      </c>
      <c r="N25" s="29">
        <v>386920</v>
      </c>
      <c r="O25" s="29">
        <v>202950</v>
      </c>
      <c r="P25" s="29">
        <v>0</v>
      </c>
      <c r="Q25" s="65">
        <v>16498</v>
      </c>
      <c r="R25" s="31">
        <v>167472</v>
      </c>
      <c r="S25" s="32">
        <v>1471</v>
      </c>
      <c r="T25" s="29">
        <v>12</v>
      </c>
      <c r="U25" s="30">
        <v>1483</v>
      </c>
      <c r="V25" s="29">
        <v>1734811</v>
      </c>
      <c r="W25" s="29">
        <v>815650</v>
      </c>
      <c r="X25" s="29">
        <v>0</v>
      </c>
      <c r="Y25" s="65">
        <v>30193</v>
      </c>
      <c r="Z25" s="31">
        <v>888968</v>
      </c>
      <c r="AA25" s="32">
        <v>1417</v>
      </c>
      <c r="AB25" s="29">
        <v>5</v>
      </c>
      <c r="AC25" s="30">
        <v>1422</v>
      </c>
      <c r="AD25" s="29">
        <v>1781171</v>
      </c>
      <c r="AE25" s="29">
        <v>782100</v>
      </c>
      <c r="AF25" s="29">
        <v>0</v>
      </c>
      <c r="AG25" s="65">
        <v>14923</v>
      </c>
      <c r="AH25" s="31">
        <v>984148</v>
      </c>
      <c r="AI25" s="32">
        <v>1189</v>
      </c>
      <c r="AJ25" s="29">
        <v>7</v>
      </c>
      <c r="AK25" s="30">
        <v>1196</v>
      </c>
      <c r="AL25" s="29">
        <v>1615032</v>
      </c>
      <c r="AM25" s="29">
        <v>657800</v>
      </c>
      <c r="AN25" s="29">
        <v>0</v>
      </c>
      <c r="AO25" s="65">
        <v>15280</v>
      </c>
      <c r="AP25" s="31">
        <v>941952</v>
      </c>
      <c r="AQ25" s="32">
        <v>1386</v>
      </c>
      <c r="AR25" s="29">
        <v>12</v>
      </c>
      <c r="AS25" s="30">
        <v>1398</v>
      </c>
      <c r="AT25" s="29">
        <v>2029668</v>
      </c>
      <c r="AU25" s="29">
        <v>768900</v>
      </c>
      <c r="AV25" s="29">
        <v>0</v>
      </c>
      <c r="AW25" s="65">
        <v>15512</v>
      </c>
      <c r="AX25" s="31">
        <v>1245256</v>
      </c>
      <c r="AY25" s="32">
        <v>7795</v>
      </c>
      <c r="AZ25" s="29">
        <v>88</v>
      </c>
      <c r="BA25" s="30">
        <v>7883</v>
      </c>
      <c r="BB25" s="29">
        <v>13891830</v>
      </c>
      <c r="BC25" s="29">
        <v>4785437</v>
      </c>
      <c r="BD25" s="29">
        <v>194</v>
      </c>
      <c r="BE25" s="65">
        <v>85061</v>
      </c>
      <c r="BF25" s="31">
        <v>9021138</v>
      </c>
      <c r="BG25" s="32">
        <v>23431</v>
      </c>
      <c r="BH25" s="29">
        <v>255</v>
      </c>
      <c r="BI25" s="30">
        <v>23686</v>
      </c>
      <c r="BJ25" s="29">
        <v>60203895</v>
      </c>
      <c r="BK25" s="29">
        <v>19985714</v>
      </c>
      <c r="BL25" s="29">
        <v>84</v>
      </c>
      <c r="BM25" s="65">
        <v>168595</v>
      </c>
      <c r="BN25" s="31">
        <v>40049502</v>
      </c>
      <c r="BO25" s="32">
        <v>52827</v>
      </c>
      <c r="BP25" s="29">
        <v>1049</v>
      </c>
      <c r="BQ25" s="30">
        <v>53876</v>
      </c>
      <c r="BR25" s="29">
        <v>213913754</v>
      </c>
      <c r="BS25" s="29">
        <v>66066347</v>
      </c>
      <c r="BT25" s="29">
        <v>1039</v>
      </c>
      <c r="BU25" s="65">
        <v>183134</v>
      </c>
      <c r="BV25" s="31">
        <v>147663234</v>
      </c>
      <c r="BW25" s="32">
        <v>32829</v>
      </c>
      <c r="BX25" s="29">
        <v>1245</v>
      </c>
      <c r="BY25" s="30">
        <v>34074</v>
      </c>
      <c r="BZ25" s="29">
        <v>200711445</v>
      </c>
      <c r="CA25" s="29">
        <v>55078096</v>
      </c>
      <c r="CB25" s="29">
        <v>1211</v>
      </c>
      <c r="CC25" s="65">
        <v>57054</v>
      </c>
      <c r="CD25" s="31">
        <v>145575084</v>
      </c>
      <c r="CE25" s="32">
        <v>23162</v>
      </c>
      <c r="CF25" s="29">
        <v>394</v>
      </c>
      <c r="CG25" s="30">
        <v>23556</v>
      </c>
      <c r="CH25" s="29">
        <v>194769516</v>
      </c>
      <c r="CI25" s="29">
        <v>44760030</v>
      </c>
      <c r="CJ25" s="29">
        <v>3456</v>
      </c>
      <c r="CK25" s="65">
        <v>249011</v>
      </c>
      <c r="CL25" s="31">
        <v>149757019</v>
      </c>
      <c r="CM25" s="32">
        <v>15653</v>
      </c>
      <c r="CN25" s="29">
        <v>8</v>
      </c>
      <c r="CO25" s="30">
        <v>15661</v>
      </c>
      <c r="CP25" s="29">
        <v>203757044</v>
      </c>
      <c r="CQ25" s="29">
        <v>30538950</v>
      </c>
      <c r="CR25" s="29">
        <v>4406</v>
      </c>
      <c r="CS25" s="65">
        <v>1056183</v>
      </c>
      <c r="CT25" s="31">
        <v>172157505</v>
      </c>
      <c r="CU25" s="32">
        <v>2590</v>
      </c>
      <c r="CV25" s="29">
        <v>0</v>
      </c>
      <c r="CW25" s="30">
        <v>2590</v>
      </c>
      <c r="CX25" s="29">
        <v>86618816</v>
      </c>
      <c r="CY25" s="29">
        <v>5050500</v>
      </c>
      <c r="CZ25" s="29">
        <v>0</v>
      </c>
      <c r="DA25" s="65">
        <v>178731</v>
      </c>
      <c r="DB25" s="31">
        <v>81389585</v>
      </c>
      <c r="DC25" s="32">
        <v>167292</v>
      </c>
      <c r="DD25" s="29">
        <v>3132</v>
      </c>
      <c r="DE25" s="30">
        <v>170424</v>
      </c>
      <c r="DF25" s="29">
        <v>982996294</v>
      </c>
      <c r="DG25" s="29">
        <v>230742537</v>
      </c>
      <c r="DH25" s="29">
        <v>10390</v>
      </c>
      <c r="DI25" s="65">
        <v>2128240</v>
      </c>
      <c r="DJ25" s="31">
        <v>750115127</v>
      </c>
    </row>
    <row r="26" spans="1:114" ht="12.6" customHeight="1" x14ac:dyDescent="0.2">
      <c r="A26" s="12">
        <v>15</v>
      </c>
      <c r="B26" s="13" t="s">
        <v>52</v>
      </c>
      <c r="C26" s="33">
        <v>5858</v>
      </c>
      <c r="D26" s="34">
        <v>140</v>
      </c>
      <c r="E26" s="35">
        <v>5998</v>
      </c>
      <c r="F26" s="34">
        <v>2925826</v>
      </c>
      <c r="G26" s="34">
        <v>2306094</v>
      </c>
      <c r="H26" s="34">
        <v>0</v>
      </c>
      <c r="I26" s="66">
        <v>108220</v>
      </c>
      <c r="J26" s="36">
        <v>511512</v>
      </c>
      <c r="K26" s="37">
        <v>627</v>
      </c>
      <c r="L26" s="34">
        <v>13</v>
      </c>
      <c r="M26" s="35">
        <v>640</v>
      </c>
      <c r="N26" s="34">
        <v>671814</v>
      </c>
      <c r="O26" s="34">
        <v>352000</v>
      </c>
      <c r="P26" s="34">
        <v>0</v>
      </c>
      <c r="Q26" s="66">
        <v>31711</v>
      </c>
      <c r="R26" s="36">
        <v>288103</v>
      </c>
      <c r="S26" s="37">
        <v>2493</v>
      </c>
      <c r="T26" s="34">
        <v>36</v>
      </c>
      <c r="U26" s="35">
        <v>2529</v>
      </c>
      <c r="V26" s="34">
        <v>2957673</v>
      </c>
      <c r="W26" s="34">
        <v>1390950</v>
      </c>
      <c r="X26" s="34">
        <v>0</v>
      </c>
      <c r="Y26" s="66">
        <v>54262</v>
      </c>
      <c r="Z26" s="36">
        <v>1512461</v>
      </c>
      <c r="AA26" s="37">
        <v>2339</v>
      </c>
      <c r="AB26" s="34">
        <v>10</v>
      </c>
      <c r="AC26" s="35">
        <v>2349</v>
      </c>
      <c r="AD26" s="34">
        <v>2943292</v>
      </c>
      <c r="AE26" s="34">
        <v>1291950</v>
      </c>
      <c r="AF26" s="34">
        <v>0</v>
      </c>
      <c r="AG26" s="66">
        <v>23114</v>
      </c>
      <c r="AH26" s="36">
        <v>1628228</v>
      </c>
      <c r="AI26" s="37">
        <v>1822</v>
      </c>
      <c r="AJ26" s="34">
        <v>17</v>
      </c>
      <c r="AK26" s="35">
        <v>1839</v>
      </c>
      <c r="AL26" s="34">
        <v>2485566</v>
      </c>
      <c r="AM26" s="34">
        <v>1011450</v>
      </c>
      <c r="AN26" s="34">
        <v>0</v>
      </c>
      <c r="AO26" s="66">
        <v>22741</v>
      </c>
      <c r="AP26" s="36">
        <v>1451375</v>
      </c>
      <c r="AQ26" s="37">
        <v>2176</v>
      </c>
      <c r="AR26" s="34">
        <v>17</v>
      </c>
      <c r="AS26" s="35">
        <v>2193</v>
      </c>
      <c r="AT26" s="34">
        <v>3182733</v>
      </c>
      <c r="AU26" s="34">
        <v>1206150</v>
      </c>
      <c r="AV26" s="34">
        <v>375</v>
      </c>
      <c r="AW26" s="66">
        <v>27206</v>
      </c>
      <c r="AX26" s="36">
        <v>1949002</v>
      </c>
      <c r="AY26" s="37">
        <v>12036</v>
      </c>
      <c r="AZ26" s="34">
        <v>157</v>
      </c>
      <c r="BA26" s="35">
        <v>12193</v>
      </c>
      <c r="BB26" s="34">
        <v>21520273</v>
      </c>
      <c r="BC26" s="34">
        <v>7411765</v>
      </c>
      <c r="BD26" s="34">
        <v>827</v>
      </c>
      <c r="BE26" s="66">
        <v>142520</v>
      </c>
      <c r="BF26" s="36">
        <v>13965161</v>
      </c>
      <c r="BG26" s="37">
        <v>36755</v>
      </c>
      <c r="BH26" s="34">
        <v>470</v>
      </c>
      <c r="BI26" s="35">
        <v>37225</v>
      </c>
      <c r="BJ26" s="34">
        <v>94627471</v>
      </c>
      <c r="BK26" s="34">
        <v>31413031</v>
      </c>
      <c r="BL26" s="34">
        <v>1108</v>
      </c>
      <c r="BM26" s="66">
        <v>292446</v>
      </c>
      <c r="BN26" s="36">
        <v>62920886</v>
      </c>
      <c r="BO26" s="37">
        <v>83783</v>
      </c>
      <c r="BP26" s="34">
        <v>2028</v>
      </c>
      <c r="BQ26" s="35">
        <v>85811</v>
      </c>
      <c r="BR26" s="34">
        <v>340761100</v>
      </c>
      <c r="BS26" s="34">
        <v>105238336</v>
      </c>
      <c r="BT26" s="34">
        <v>403</v>
      </c>
      <c r="BU26" s="66">
        <v>341783</v>
      </c>
      <c r="BV26" s="36">
        <v>235180578</v>
      </c>
      <c r="BW26" s="37">
        <v>52102</v>
      </c>
      <c r="BX26" s="34">
        <v>2336</v>
      </c>
      <c r="BY26" s="35">
        <v>54438</v>
      </c>
      <c r="BZ26" s="34">
        <v>320643142</v>
      </c>
      <c r="CA26" s="34">
        <v>87989541</v>
      </c>
      <c r="CB26" s="34">
        <v>642</v>
      </c>
      <c r="CC26" s="66">
        <v>115079</v>
      </c>
      <c r="CD26" s="36">
        <v>232537880</v>
      </c>
      <c r="CE26" s="37">
        <v>38799</v>
      </c>
      <c r="CF26" s="34">
        <v>711</v>
      </c>
      <c r="CG26" s="35">
        <v>39510</v>
      </c>
      <c r="CH26" s="34">
        <v>327963154</v>
      </c>
      <c r="CI26" s="34">
        <v>75147596</v>
      </c>
      <c r="CJ26" s="34">
        <v>2339</v>
      </c>
      <c r="CK26" s="66">
        <v>540182</v>
      </c>
      <c r="CL26" s="36">
        <v>252273037</v>
      </c>
      <c r="CM26" s="37">
        <v>31290</v>
      </c>
      <c r="CN26" s="34">
        <v>20</v>
      </c>
      <c r="CO26" s="35">
        <v>31310</v>
      </c>
      <c r="CP26" s="34">
        <v>413725214</v>
      </c>
      <c r="CQ26" s="34">
        <v>61054500</v>
      </c>
      <c r="CR26" s="34">
        <v>5826</v>
      </c>
      <c r="CS26" s="66">
        <v>2573797</v>
      </c>
      <c r="CT26" s="36">
        <v>350091091</v>
      </c>
      <c r="CU26" s="37">
        <v>6425</v>
      </c>
      <c r="CV26" s="34">
        <v>1</v>
      </c>
      <c r="CW26" s="35">
        <v>6426</v>
      </c>
      <c r="CX26" s="34">
        <v>221919358</v>
      </c>
      <c r="CY26" s="34">
        <v>12530700</v>
      </c>
      <c r="CZ26" s="34">
        <v>4637</v>
      </c>
      <c r="DA26" s="66">
        <v>504308</v>
      </c>
      <c r="DB26" s="36">
        <v>208879713</v>
      </c>
      <c r="DC26" s="37">
        <v>276505</v>
      </c>
      <c r="DD26" s="34">
        <v>5956</v>
      </c>
      <c r="DE26" s="35">
        <v>282461</v>
      </c>
      <c r="DF26" s="34">
        <v>1756326616</v>
      </c>
      <c r="DG26" s="34">
        <v>388344063</v>
      </c>
      <c r="DH26" s="34">
        <v>16157</v>
      </c>
      <c r="DI26" s="66">
        <v>4777369</v>
      </c>
      <c r="DJ26" s="36">
        <v>1363189027</v>
      </c>
    </row>
    <row r="27" spans="1:114" ht="12.6" customHeight="1" x14ac:dyDescent="0.2">
      <c r="A27" s="10">
        <v>16</v>
      </c>
      <c r="B27" s="11" t="s">
        <v>53</v>
      </c>
      <c r="C27" s="28">
        <v>2543</v>
      </c>
      <c r="D27" s="29">
        <v>121</v>
      </c>
      <c r="E27" s="30">
        <v>2664</v>
      </c>
      <c r="F27" s="29">
        <v>1392991</v>
      </c>
      <c r="G27" s="29">
        <v>1085756</v>
      </c>
      <c r="H27" s="29">
        <v>0</v>
      </c>
      <c r="I27" s="65">
        <v>47176</v>
      </c>
      <c r="J27" s="31">
        <v>260059</v>
      </c>
      <c r="K27" s="32">
        <v>236</v>
      </c>
      <c r="L27" s="29">
        <v>19</v>
      </c>
      <c r="M27" s="30">
        <v>255</v>
      </c>
      <c r="N27" s="29">
        <v>268093</v>
      </c>
      <c r="O27" s="29">
        <v>140250</v>
      </c>
      <c r="P27" s="29">
        <v>0</v>
      </c>
      <c r="Q27" s="65">
        <v>11700</v>
      </c>
      <c r="R27" s="31">
        <v>116143</v>
      </c>
      <c r="S27" s="32">
        <v>1280</v>
      </c>
      <c r="T27" s="29">
        <v>42</v>
      </c>
      <c r="U27" s="30">
        <v>1322</v>
      </c>
      <c r="V27" s="29">
        <v>1547198</v>
      </c>
      <c r="W27" s="29">
        <v>727100</v>
      </c>
      <c r="X27" s="29">
        <v>0</v>
      </c>
      <c r="Y27" s="65">
        <v>24056</v>
      </c>
      <c r="Z27" s="31">
        <v>796042</v>
      </c>
      <c r="AA27" s="32">
        <v>1166</v>
      </c>
      <c r="AB27" s="29">
        <v>39</v>
      </c>
      <c r="AC27" s="30">
        <v>1205</v>
      </c>
      <c r="AD27" s="29">
        <v>1511317</v>
      </c>
      <c r="AE27" s="29">
        <v>662750</v>
      </c>
      <c r="AF27" s="29">
        <v>0</v>
      </c>
      <c r="AG27" s="65">
        <v>13193</v>
      </c>
      <c r="AH27" s="31">
        <v>835374</v>
      </c>
      <c r="AI27" s="32">
        <v>1088</v>
      </c>
      <c r="AJ27" s="29">
        <v>33</v>
      </c>
      <c r="AK27" s="30">
        <v>1121</v>
      </c>
      <c r="AL27" s="29">
        <v>1517117</v>
      </c>
      <c r="AM27" s="29">
        <v>616550</v>
      </c>
      <c r="AN27" s="29">
        <v>0</v>
      </c>
      <c r="AO27" s="65">
        <v>14192</v>
      </c>
      <c r="AP27" s="31">
        <v>886375</v>
      </c>
      <c r="AQ27" s="32">
        <v>1245</v>
      </c>
      <c r="AR27" s="29">
        <v>45</v>
      </c>
      <c r="AS27" s="30">
        <v>1290</v>
      </c>
      <c r="AT27" s="29">
        <v>1874176</v>
      </c>
      <c r="AU27" s="29">
        <v>709500</v>
      </c>
      <c r="AV27" s="29">
        <v>0</v>
      </c>
      <c r="AW27" s="65">
        <v>14238</v>
      </c>
      <c r="AX27" s="31">
        <v>1150438</v>
      </c>
      <c r="AY27" s="32">
        <v>6692</v>
      </c>
      <c r="AZ27" s="29">
        <v>231</v>
      </c>
      <c r="BA27" s="30">
        <v>6923</v>
      </c>
      <c r="BB27" s="29">
        <v>12170348</v>
      </c>
      <c r="BC27" s="29">
        <v>4192344</v>
      </c>
      <c r="BD27" s="29">
        <v>0</v>
      </c>
      <c r="BE27" s="65">
        <v>70419</v>
      </c>
      <c r="BF27" s="31">
        <v>7907585</v>
      </c>
      <c r="BG27" s="32">
        <v>19001</v>
      </c>
      <c r="BH27" s="29">
        <v>580</v>
      </c>
      <c r="BI27" s="30">
        <v>19581</v>
      </c>
      <c r="BJ27" s="29">
        <v>49680284</v>
      </c>
      <c r="BK27" s="29">
        <v>16494192</v>
      </c>
      <c r="BL27" s="29">
        <v>0</v>
      </c>
      <c r="BM27" s="65">
        <v>150229</v>
      </c>
      <c r="BN27" s="31">
        <v>33035863</v>
      </c>
      <c r="BO27" s="32">
        <v>43182</v>
      </c>
      <c r="BP27" s="29">
        <v>1434</v>
      </c>
      <c r="BQ27" s="30">
        <v>44616</v>
      </c>
      <c r="BR27" s="29">
        <v>177017809</v>
      </c>
      <c r="BS27" s="29">
        <v>54687722</v>
      </c>
      <c r="BT27" s="29">
        <v>1570</v>
      </c>
      <c r="BU27" s="65">
        <v>156966</v>
      </c>
      <c r="BV27" s="31">
        <v>122171551</v>
      </c>
      <c r="BW27" s="32">
        <v>26889</v>
      </c>
      <c r="BX27" s="29">
        <v>1138</v>
      </c>
      <c r="BY27" s="30">
        <v>28027</v>
      </c>
      <c r="BZ27" s="29">
        <v>165101392</v>
      </c>
      <c r="CA27" s="29">
        <v>45305624</v>
      </c>
      <c r="CB27" s="29">
        <v>0</v>
      </c>
      <c r="CC27" s="65">
        <v>42569</v>
      </c>
      <c r="CD27" s="31">
        <v>119753199</v>
      </c>
      <c r="CE27" s="32">
        <v>19568</v>
      </c>
      <c r="CF27" s="29">
        <v>448</v>
      </c>
      <c r="CG27" s="30">
        <v>20016</v>
      </c>
      <c r="CH27" s="29">
        <v>165681060</v>
      </c>
      <c r="CI27" s="29">
        <v>38046608</v>
      </c>
      <c r="CJ27" s="29">
        <v>0</v>
      </c>
      <c r="CK27" s="65">
        <v>206686</v>
      </c>
      <c r="CL27" s="31">
        <v>127427766</v>
      </c>
      <c r="CM27" s="32">
        <v>14408</v>
      </c>
      <c r="CN27" s="29">
        <v>213</v>
      </c>
      <c r="CO27" s="30">
        <v>14621</v>
      </c>
      <c r="CP27" s="29">
        <v>193021946</v>
      </c>
      <c r="CQ27" s="29">
        <v>28510950</v>
      </c>
      <c r="CR27" s="29">
        <v>5275</v>
      </c>
      <c r="CS27" s="65">
        <v>1014653</v>
      </c>
      <c r="CT27" s="31">
        <v>163491068</v>
      </c>
      <c r="CU27" s="32">
        <v>3026</v>
      </c>
      <c r="CV27" s="29">
        <v>39</v>
      </c>
      <c r="CW27" s="30">
        <v>3065</v>
      </c>
      <c r="CX27" s="29">
        <v>106833387</v>
      </c>
      <c r="CY27" s="29">
        <v>5976750</v>
      </c>
      <c r="CZ27" s="29">
        <v>3889</v>
      </c>
      <c r="DA27" s="65">
        <v>221967</v>
      </c>
      <c r="DB27" s="31">
        <v>100630781</v>
      </c>
      <c r="DC27" s="32">
        <v>140324</v>
      </c>
      <c r="DD27" s="29">
        <v>4382</v>
      </c>
      <c r="DE27" s="30">
        <v>144706</v>
      </c>
      <c r="DF27" s="29">
        <v>877617118</v>
      </c>
      <c r="DG27" s="29">
        <v>197156096</v>
      </c>
      <c r="DH27" s="29">
        <v>10734</v>
      </c>
      <c r="DI27" s="65">
        <v>1988044</v>
      </c>
      <c r="DJ27" s="31">
        <v>678462244</v>
      </c>
    </row>
    <row r="28" spans="1:114" ht="12.6" customHeight="1" x14ac:dyDescent="0.2">
      <c r="A28" s="12">
        <v>17</v>
      </c>
      <c r="B28" s="13" t="s">
        <v>54</v>
      </c>
      <c r="C28" s="33">
        <v>2991</v>
      </c>
      <c r="D28" s="34">
        <v>65</v>
      </c>
      <c r="E28" s="35">
        <v>3056</v>
      </c>
      <c r="F28" s="34">
        <v>1543731</v>
      </c>
      <c r="G28" s="34">
        <v>1193546</v>
      </c>
      <c r="H28" s="34">
        <v>0</v>
      </c>
      <c r="I28" s="66">
        <v>68328</v>
      </c>
      <c r="J28" s="36">
        <v>281857</v>
      </c>
      <c r="K28" s="37">
        <v>341</v>
      </c>
      <c r="L28" s="34">
        <v>7</v>
      </c>
      <c r="M28" s="35">
        <v>348</v>
      </c>
      <c r="N28" s="34">
        <v>365627</v>
      </c>
      <c r="O28" s="34">
        <v>191400</v>
      </c>
      <c r="P28" s="34">
        <v>0</v>
      </c>
      <c r="Q28" s="66">
        <v>20588</v>
      </c>
      <c r="R28" s="36">
        <v>153639</v>
      </c>
      <c r="S28" s="37">
        <v>1452</v>
      </c>
      <c r="T28" s="34">
        <v>14</v>
      </c>
      <c r="U28" s="35">
        <v>1466</v>
      </c>
      <c r="V28" s="34">
        <v>1709260</v>
      </c>
      <c r="W28" s="34">
        <v>806300</v>
      </c>
      <c r="X28" s="34">
        <v>0</v>
      </c>
      <c r="Y28" s="66">
        <v>32036</v>
      </c>
      <c r="Z28" s="36">
        <v>870924</v>
      </c>
      <c r="AA28" s="37">
        <v>1508</v>
      </c>
      <c r="AB28" s="34">
        <v>9</v>
      </c>
      <c r="AC28" s="35">
        <v>1517</v>
      </c>
      <c r="AD28" s="34">
        <v>1900922</v>
      </c>
      <c r="AE28" s="34">
        <v>834350</v>
      </c>
      <c r="AF28" s="34">
        <v>0</v>
      </c>
      <c r="AG28" s="66">
        <v>19585</v>
      </c>
      <c r="AH28" s="36">
        <v>1046987</v>
      </c>
      <c r="AI28" s="37">
        <v>1303</v>
      </c>
      <c r="AJ28" s="34">
        <v>5</v>
      </c>
      <c r="AK28" s="35">
        <v>1308</v>
      </c>
      <c r="AL28" s="34">
        <v>1769018</v>
      </c>
      <c r="AM28" s="34">
        <v>719400</v>
      </c>
      <c r="AN28" s="34">
        <v>0</v>
      </c>
      <c r="AO28" s="66">
        <v>22141</v>
      </c>
      <c r="AP28" s="36">
        <v>1027477</v>
      </c>
      <c r="AQ28" s="37">
        <v>1338</v>
      </c>
      <c r="AR28" s="34">
        <v>10</v>
      </c>
      <c r="AS28" s="35">
        <v>1348</v>
      </c>
      <c r="AT28" s="34">
        <v>1957222</v>
      </c>
      <c r="AU28" s="34">
        <v>741400</v>
      </c>
      <c r="AV28" s="34">
        <v>0</v>
      </c>
      <c r="AW28" s="66">
        <v>22377</v>
      </c>
      <c r="AX28" s="36">
        <v>1193445</v>
      </c>
      <c r="AY28" s="37">
        <v>7929</v>
      </c>
      <c r="AZ28" s="34">
        <v>103</v>
      </c>
      <c r="BA28" s="35">
        <v>8032</v>
      </c>
      <c r="BB28" s="34">
        <v>14158114</v>
      </c>
      <c r="BC28" s="34">
        <v>4876179</v>
      </c>
      <c r="BD28" s="34">
        <v>0</v>
      </c>
      <c r="BE28" s="66">
        <v>106681</v>
      </c>
      <c r="BF28" s="36">
        <v>9175254</v>
      </c>
      <c r="BG28" s="37">
        <v>23588</v>
      </c>
      <c r="BH28" s="34">
        <v>399</v>
      </c>
      <c r="BI28" s="35">
        <v>23987</v>
      </c>
      <c r="BJ28" s="34">
        <v>60884358</v>
      </c>
      <c r="BK28" s="34">
        <v>20214526</v>
      </c>
      <c r="BL28" s="34">
        <v>0</v>
      </c>
      <c r="BM28" s="66">
        <v>236614</v>
      </c>
      <c r="BN28" s="36">
        <v>40433218</v>
      </c>
      <c r="BO28" s="37">
        <v>52035</v>
      </c>
      <c r="BP28" s="34">
        <v>1760</v>
      </c>
      <c r="BQ28" s="35">
        <v>53795</v>
      </c>
      <c r="BR28" s="34">
        <v>214110718</v>
      </c>
      <c r="BS28" s="34">
        <v>66080100</v>
      </c>
      <c r="BT28" s="34">
        <v>0</v>
      </c>
      <c r="BU28" s="66">
        <v>219752</v>
      </c>
      <c r="BV28" s="36">
        <v>147810866</v>
      </c>
      <c r="BW28" s="37">
        <v>33977</v>
      </c>
      <c r="BX28" s="34">
        <v>2211</v>
      </c>
      <c r="BY28" s="35">
        <v>36188</v>
      </c>
      <c r="BZ28" s="34">
        <v>213143040</v>
      </c>
      <c r="CA28" s="34">
        <v>58491935</v>
      </c>
      <c r="CB28" s="34">
        <v>0</v>
      </c>
      <c r="CC28" s="66">
        <v>48543</v>
      </c>
      <c r="CD28" s="36">
        <v>154602562</v>
      </c>
      <c r="CE28" s="37">
        <v>24663</v>
      </c>
      <c r="CF28" s="34">
        <v>580</v>
      </c>
      <c r="CG28" s="35">
        <v>25243</v>
      </c>
      <c r="CH28" s="34">
        <v>208518709</v>
      </c>
      <c r="CI28" s="34">
        <v>47964881</v>
      </c>
      <c r="CJ28" s="34">
        <v>0</v>
      </c>
      <c r="CK28" s="66">
        <v>303814</v>
      </c>
      <c r="CL28" s="36">
        <v>160250014</v>
      </c>
      <c r="CM28" s="37">
        <v>13533</v>
      </c>
      <c r="CN28" s="34">
        <v>8</v>
      </c>
      <c r="CO28" s="35">
        <v>13541</v>
      </c>
      <c r="CP28" s="34">
        <v>171818104</v>
      </c>
      <c r="CQ28" s="34">
        <v>26404950</v>
      </c>
      <c r="CR28" s="34">
        <v>2175</v>
      </c>
      <c r="CS28" s="66">
        <v>1063823</v>
      </c>
      <c r="CT28" s="36">
        <v>144347156</v>
      </c>
      <c r="CU28" s="37">
        <v>1532</v>
      </c>
      <c r="CV28" s="34">
        <v>0</v>
      </c>
      <c r="CW28" s="35">
        <v>1532</v>
      </c>
      <c r="CX28" s="34">
        <v>47805433</v>
      </c>
      <c r="CY28" s="34">
        <v>2987400</v>
      </c>
      <c r="CZ28" s="34">
        <v>1400</v>
      </c>
      <c r="DA28" s="66">
        <v>114541</v>
      </c>
      <c r="DB28" s="36">
        <v>44702092</v>
      </c>
      <c r="DC28" s="37">
        <v>166190</v>
      </c>
      <c r="DD28" s="34">
        <v>5171</v>
      </c>
      <c r="DE28" s="35">
        <v>171361</v>
      </c>
      <c r="DF28" s="34">
        <v>939684256</v>
      </c>
      <c r="DG28" s="34">
        <v>231506367</v>
      </c>
      <c r="DH28" s="34">
        <v>3575</v>
      </c>
      <c r="DI28" s="66">
        <v>2278823</v>
      </c>
      <c r="DJ28" s="36">
        <v>705895491</v>
      </c>
    </row>
    <row r="29" spans="1:114" ht="12.6" customHeight="1" x14ac:dyDescent="0.2">
      <c r="A29" s="10">
        <v>18</v>
      </c>
      <c r="B29" s="11" t="s">
        <v>55</v>
      </c>
      <c r="C29" s="28">
        <v>1687</v>
      </c>
      <c r="D29" s="29">
        <v>26</v>
      </c>
      <c r="E29" s="30">
        <v>1713</v>
      </c>
      <c r="F29" s="29">
        <v>877826</v>
      </c>
      <c r="G29" s="29">
        <v>682457</v>
      </c>
      <c r="H29" s="29">
        <v>0</v>
      </c>
      <c r="I29" s="65">
        <v>38163</v>
      </c>
      <c r="J29" s="31">
        <v>157206</v>
      </c>
      <c r="K29" s="32">
        <v>201</v>
      </c>
      <c r="L29" s="29">
        <v>2</v>
      </c>
      <c r="M29" s="30">
        <v>203</v>
      </c>
      <c r="N29" s="29">
        <v>213189</v>
      </c>
      <c r="O29" s="29">
        <v>111650</v>
      </c>
      <c r="P29" s="29">
        <v>0</v>
      </c>
      <c r="Q29" s="65">
        <v>10373</v>
      </c>
      <c r="R29" s="31">
        <v>91166</v>
      </c>
      <c r="S29" s="32">
        <v>1085</v>
      </c>
      <c r="T29" s="29">
        <v>8</v>
      </c>
      <c r="U29" s="30">
        <v>1093</v>
      </c>
      <c r="V29" s="29">
        <v>1275906</v>
      </c>
      <c r="W29" s="29">
        <v>601150</v>
      </c>
      <c r="X29" s="29">
        <v>0</v>
      </c>
      <c r="Y29" s="65">
        <v>22586</v>
      </c>
      <c r="Z29" s="31">
        <v>652170</v>
      </c>
      <c r="AA29" s="32">
        <v>1075</v>
      </c>
      <c r="AB29" s="29">
        <v>5</v>
      </c>
      <c r="AC29" s="30">
        <v>1080</v>
      </c>
      <c r="AD29" s="29">
        <v>1351881</v>
      </c>
      <c r="AE29" s="29">
        <v>594000</v>
      </c>
      <c r="AF29" s="29">
        <v>0</v>
      </c>
      <c r="AG29" s="65">
        <v>10832</v>
      </c>
      <c r="AH29" s="31">
        <v>747049</v>
      </c>
      <c r="AI29" s="32">
        <v>791</v>
      </c>
      <c r="AJ29" s="29">
        <v>6</v>
      </c>
      <c r="AK29" s="30">
        <v>797</v>
      </c>
      <c r="AL29" s="29">
        <v>1077336</v>
      </c>
      <c r="AM29" s="29">
        <v>438350</v>
      </c>
      <c r="AN29" s="29">
        <v>0</v>
      </c>
      <c r="AO29" s="65">
        <v>11101</v>
      </c>
      <c r="AP29" s="31">
        <v>627885</v>
      </c>
      <c r="AQ29" s="32">
        <v>914</v>
      </c>
      <c r="AR29" s="29">
        <v>8</v>
      </c>
      <c r="AS29" s="30">
        <v>922</v>
      </c>
      <c r="AT29" s="29">
        <v>1340511</v>
      </c>
      <c r="AU29" s="29">
        <v>507100</v>
      </c>
      <c r="AV29" s="29">
        <v>0</v>
      </c>
      <c r="AW29" s="65">
        <v>13742</v>
      </c>
      <c r="AX29" s="31">
        <v>819669</v>
      </c>
      <c r="AY29" s="32">
        <v>5098</v>
      </c>
      <c r="AZ29" s="29">
        <v>72</v>
      </c>
      <c r="BA29" s="30">
        <v>5170</v>
      </c>
      <c r="BB29" s="29">
        <v>9101541</v>
      </c>
      <c r="BC29" s="29">
        <v>3135869</v>
      </c>
      <c r="BD29" s="29">
        <v>0</v>
      </c>
      <c r="BE29" s="65">
        <v>63157</v>
      </c>
      <c r="BF29" s="31">
        <v>5902515</v>
      </c>
      <c r="BG29" s="32">
        <v>14641</v>
      </c>
      <c r="BH29" s="29">
        <v>272</v>
      </c>
      <c r="BI29" s="30">
        <v>14913</v>
      </c>
      <c r="BJ29" s="29">
        <v>37849915</v>
      </c>
      <c r="BK29" s="29">
        <v>12566424</v>
      </c>
      <c r="BL29" s="29">
        <v>0</v>
      </c>
      <c r="BM29" s="65">
        <v>140096</v>
      </c>
      <c r="BN29" s="31">
        <v>25143395</v>
      </c>
      <c r="BO29" s="32">
        <v>31096</v>
      </c>
      <c r="BP29" s="29">
        <v>1285</v>
      </c>
      <c r="BQ29" s="30">
        <v>32381</v>
      </c>
      <c r="BR29" s="29">
        <v>128571394</v>
      </c>
      <c r="BS29" s="29">
        <v>39704357</v>
      </c>
      <c r="BT29" s="29">
        <v>5281</v>
      </c>
      <c r="BU29" s="65">
        <v>135328</v>
      </c>
      <c r="BV29" s="31">
        <v>88726428</v>
      </c>
      <c r="BW29" s="32">
        <v>19407</v>
      </c>
      <c r="BX29" s="29">
        <v>1490</v>
      </c>
      <c r="BY29" s="30">
        <v>20897</v>
      </c>
      <c r="BZ29" s="29">
        <v>123216495</v>
      </c>
      <c r="CA29" s="29">
        <v>33803569</v>
      </c>
      <c r="CB29" s="29">
        <v>0</v>
      </c>
      <c r="CC29" s="65">
        <v>31518</v>
      </c>
      <c r="CD29" s="31">
        <v>89381408</v>
      </c>
      <c r="CE29" s="32">
        <v>14262</v>
      </c>
      <c r="CF29" s="29">
        <v>353</v>
      </c>
      <c r="CG29" s="30">
        <v>14615</v>
      </c>
      <c r="CH29" s="29">
        <v>120784764</v>
      </c>
      <c r="CI29" s="29">
        <v>27770418</v>
      </c>
      <c r="CJ29" s="29">
        <v>2346</v>
      </c>
      <c r="CK29" s="65">
        <v>178236</v>
      </c>
      <c r="CL29" s="31">
        <v>92833764</v>
      </c>
      <c r="CM29" s="32">
        <v>7950</v>
      </c>
      <c r="CN29" s="29">
        <v>7</v>
      </c>
      <c r="CO29" s="30">
        <v>7957</v>
      </c>
      <c r="CP29" s="29">
        <v>101486544</v>
      </c>
      <c r="CQ29" s="29">
        <v>15510300</v>
      </c>
      <c r="CR29" s="29">
        <v>6656</v>
      </c>
      <c r="CS29" s="65">
        <v>592032</v>
      </c>
      <c r="CT29" s="31">
        <v>85377556</v>
      </c>
      <c r="CU29" s="32">
        <v>1027</v>
      </c>
      <c r="CV29" s="29">
        <v>0</v>
      </c>
      <c r="CW29" s="30">
        <v>1027</v>
      </c>
      <c r="CX29" s="29">
        <v>32809020</v>
      </c>
      <c r="CY29" s="29">
        <v>2000700</v>
      </c>
      <c r="CZ29" s="29">
        <v>1950</v>
      </c>
      <c r="DA29" s="65">
        <v>68144</v>
      </c>
      <c r="DB29" s="31">
        <v>30738226</v>
      </c>
      <c r="DC29" s="32">
        <v>99234</v>
      </c>
      <c r="DD29" s="29">
        <v>3534</v>
      </c>
      <c r="DE29" s="30">
        <v>102768</v>
      </c>
      <c r="DF29" s="29">
        <v>559956322</v>
      </c>
      <c r="DG29" s="29">
        <v>137426344</v>
      </c>
      <c r="DH29" s="29">
        <v>16233</v>
      </c>
      <c r="DI29" s="65">
        <v>1315308</v>
      </c>
      <c r="DJ29" s="31">
        <v>421198437</v>
      </c>
    </row>
    <row r="30" spans="1:114" ht="12.6" customHeight="1" x14ac:dyDescent="0.2">
      <c r="A30" s="12">
        <v>19</v>
      </c>
      <c r="B30" s="13" t="s">
        <v>56</v>
      </c>
      <c r="C30" s="33">
        <v>4492</v>
      </c>
      <c r="D30" s="34">
        <v>84</v>
      </c>
      <c r="E30" s="35">
        <v>4576</v>
      </c>
      <c r="F30" s="34">
        <v>2307038</v>
      </c>
      <c r="G30" s="34">
        <v>1791661</v>
      </c>
      <c r="H30" s="34">
        <v>0</v>
      </c>
      <c r="I30" s="66">
        <v>104884</v>
      </c>
      <c r="J30" s="36">
        <v>410493</v>
      </c>
      <c r="K30" s="37">
        <v>522</v>
      </c>
      <c r="L30" s="34">
        <v>9</v>
      </c>
      <c r="M30" s="35">
        <v>531</v>
      </c>
      <c r="N30" s="34">
        <v>558775</v>
      </c>
      <c r="O30" s="34">
        <v>292050</v>
      </c>
      <c r="P30" s="34">
        <v>0</v>
      </c>
      <c r="Q30" s="66">
        <v>31457</v>
      </c>
      <c r="R30" s="36">
        <v>235268</v>
      </c>
      <c r="S30" s="37">
        <v>2452</v>
      </c>
      <c r="T30" s="34">
        <v>18</v>
      </c>
      <c r="U30" s="35">
        <v>2470</v>
      </c>
      <c r="V30" s="34">
        <v>2884919</v>
      </c>
      <c r="W30" s="34">
        <v>1358500</v>
      </c>
      <c r="X30" s="34">
        <v>0</v>
      </c>
      <c r="Y30" s="66">
        <v>56919</v>
      </c>
      <c r="Z30" s="36">
        <v>1469500</v>
      </c>
      <c r="AA30" s="37">
        <v>2573</v>
      </c>
      <c r="AB30" s="34">
        <v>14</v>
      </c>
      <c r="AC30" s="35">
        <v>2587</v>
      </c>
      <c r="AD30" s="34">
        <v>3245116</v>
      </c>
      <c r="AE30" s="34">
        <v>1422850</v>
      </c>
      <c r="AF30" s="34">
        <v>0</v>
      </c>
      <c r="AG30" s="66">
        <v>31746</v>
      </c>
      <c r="AH30" s="36">
        <v>1790520</v>
      </c>
      <c r="AI30" s="37">
        <v>2026</v>
      </c>
      <c r="AJ30" s="34">
        <v>10</v>
      </c>
      <c r="AK30" s="35">
        <v>2036</v>
      </c>
      <c r="AL30" s="34">
        <v>2749202</v>
      </c>
      <c r="AM30" s="34">
        <v>1119800</v>
      </c>
      <c r="AN30" s="34">
        <v>0</v>
      </c>
      <c r="AO30" s="66">
        <v>32070</v>
      </c>
      <c r="AP30" s="36">
        <v>1597332</v>
      </c>
      <c r="AQ30" s="37">
        <v>2207</v>
      </c>
      <c r="AR30" s="34">
        <v>14</v>
      </c>
      <c r="AS30" s="35">
        <v>2221</v>
      </c>
      <c r="AT30" s="34">
        <v>3223362</v>
      </c>
      <c r="AU30" s="34">
        <v>1221550</v>
      </c>
      <c r="AV30" s="34">
        <v>0</v>
      </c>
      <c r="AW30" s="66">
        <v>37608</v>
      </c>
      <c r="AX30" s="36">
        <v>1964204</v>
      </c>
      <c r="AY30" s="37">
        <v>13261</v>
      </c>
      <c r="AZ30" s="34">
        <v>152</v>
      </c>
      <c r="BA30" s="35">
        <v>13413</v>
      </c>
      <c r="BB30" s="34">
        <v>23651775</v>
      </c>
      <c r="BC30" s="34">
        <v>8145865</v>
      </c>
      <c r="BD30" s="34">
        <v>0</v>
      </c>
      <c r="BE30" s="66">
        <v>180076</v>
      </c>
      <c r="BF30" s="36">
        <v>15325834</v>
      </c>
      <c r="BG30" s="37">
        <v>41090</v>
      </c>
      <c r="BH30" s="34">
        <v>527</v>
      </c>
      <c r="BI30" s="35">
        <v>41617</v>
      </c>
      <c r="BJ30" s="34">
        <v>105551851</v>
      </c>
      <c r="BK30" s="34">
        <v>35047983</v>
      </c>
      <c r="BL30" s="34">
        <v>557</v>
      </c>
      <c r="BM30" s="66">
        <v>382858</v>
      </c>
      <c r="BN30" s="36">
        <v>70120453</v>
      </c>
      <c r="BO30" s="37">
        <v>89807</v>
      </c>
      <c r="BP30" s="34">
        <v>2449</v>
      </c>
      <c r="BQ30" s="35">
        <v>92256</v>
      </c>
      <c r="BR30" s="34">
        <v>365510121</v>
      </c>
      <c r="BS30" s="34">
        <v>112951791</v>
      </c>
      <c r="BT30" s="34">
        <v>1283</v>
      </c>
      <c r="BU30" s="66">
        <v>379920</v>
      </c>
      <c r="BV30" s="36">
        <v>252177127</v>
      </c>
      <c r="BW30" s="37">
        <v>51181</v>
      </c>
      <c r="BX30" s="34">
        <v>3023</v>
      </c>
      <c r="BY30" s="35">
        <v>54204</v>
      </c>
      <c r="BZ30" s="34">
        <v>318420091</v>
      </c>
      <c r="CA30" s="34">
        <v>87452847</v>
      </c>
      <c r="CB30" s="34">
        <v>2855</v>
      </c>
      <c r="CC30" s="66">
        <v>87355</v>
      </c>
      <c r="CD30" s="36">
        <v>230877034</v>
      </c>
      <c r="CE30" s="37">
        <v>33277</v>
      </c>
      <c r="CF30" s="34">
        <v>733</v>
      </c>
      <c r="CG30" s="35">
        <v>34010</v>
      </c>
      <c r="CH30" s="34">
        <v>280613798</v>
      </c>
      <c r="CI30" s="34">
        <v>64598318</v>
      </c>
      <c r="CJ30" s="34">
        <v>2096</v>
      </c>
      <c r="CK30" s="66">
        <v>445521</v>
      </c>
      <c r="CL30" s="36">
        <v>215567863</v>
      </c>
      <c r="CM30" s="37">
        <v>18033</v>
      </c>
      <c r="CN30" s="34">
        <v>14</v>
      </c>
      <c r="CO30" s="35">
        <v>18047</v>
      </c>
      <c r="CP30" s="34">
        <v>228782548</v>
      </c>
      <c r="CQ30" s="34">
        <v>35191650</v>
      </c>
      <c r="CR30" s="34">
        <v>9339</v>
      </c>
      <c r="CS30" s="66">
        <v>1433012</v>
      </c>
      <c r="CT30" s="36">
        <v>192148547</v>
      </c>
      <c r="CU30" s="37">
        <v>2222</v>
      </c>
      <c r="CV30" s="34">
        <v>0</v>
      </c>
      <c r="CW30" s="35">
        <v>2222</v>
      </c>
      <c r="CX30" s="34">
        <v>71487822</v>
      </c>
      <c r="CY30" s="34">
        <v>4332900</v>
      </c>
      <c r="CZ30" s="34">
        <v>1407</v>
      </c>
      <c r="DA30" s="66">
        <v>163287</v>
      </c>
      <c r="DB30" s="36">
        <v>66990228</v>
      </c>
      <c r="DC30" s="37">
        <v>263143</v>
      </c>
      <c r="DD30" s="34">
        <v>7047</v>
      </c>
      <c r="DE30" s="35">
        <v>270190</v>
      </c>
      <c r="DF30" s="34">
        <v>1408986418</v>
      </c>
      <c r="DG30" s="34">
        <v>354927765</v>
      </c>
      <c r="DH30" s="34">
        <v>17537</v>
      </c>
      <c r="DI30" s="66">
        <v>3366713</v>
      </c>
      <c r="DJ30" s="36">
        <v>1050674403</v>
      </c>
    </row>
    <row r="31" spans="1:114" ht="12.6" customHeight="1" x14ac:dyDescent="0.2">
      <c r="A31" s="10">
        <v>20</v>
      </c>
      <c r="B31" s="11" t="s">
        <v>57</v>
      </c>
      <c r="C31" s="28">
        <v>6580</v>
      </c>
      <c r="D31" s="29">
        <v>58</v>
      </c>
      <c r="E31" s="30">
        <v>6638</v>
      </c>
      <c r="F31" s="29">
        <v>3311769</v>
      </c>
      <c r="G31" s="29">
        <v>2583168</v>
      </c>
      <c r="H31" s="29">
        <v>0</v>
      </c>
      <c r="I31" s="65">
        <v>131180</v>
      </c>
      <c r="J31" s="31">
        <v>597421</v>
      </c>
      <c r="K31" s="32">
        <v>678</v>
      </c>
      <c r="L31" s="29">
        <v>6</v>
      </c>
      <c r="M31" s="30">
        <v>684</v>
      </c>
      <c r="N31" s="29">
        <v>718078</v>
      </c>
      <c r="O31" s="29">
        <v>376200</v>
      </c>
      <c r="P31" s="29">
        <v>0</v>
      </c>
      <c r="Q31" s="65">
        <v>36086</v>
      </c>
      <c r="R31" s="31">
        <v>305792</v>
      </c>
      <c r="S31" s="32">
        <v>3401</v>
      </c>
      <c r="T31" s="29">
        <v>18</v>
      </c>
      <c r="U31" s="30">
        <v>3419</v>
      </c>
      <c r="V31" s="29">
        <v>3985652</v>
      </c>
      <c r="W31" s="29">
        <v>1880450</v>
      </c>
      <c r="X31" s="29">
        <v>0</v>
      </c>
      <c r="Y31" s="65">
        <v>65454</v>
      </c>
      <c r="Z31" s="31">
        <v>2039748</v>
      </c>
      <c r="AA31" s="32">
        <v>3425</v>
      </c>
      <c r="AB31" s="29">
        <v>6</v>
      </c>
      <c r="AC31" s="30">
        <v>3431</v>
      </c>
      <c r="AD31" s="29">
        <v>4303727</v>
      </c>
      <c r="AE31" s="29">
        <v>1887050</v>
      </c>
      <c r="AF31" s="29">
        <v>0</v>
      </c>
      <c r="AG31" s="65">
        <v>31795</v>
      </c>
      <c r="AH31" s="31">
        <v>2384882</v>
      </c>
      <c r="AI31" s="32">
        <v>2417</v>
      </c>
      <c r="AJ31" s="29">
        <v>6</v>
      </c>
      <c r="AK31" s="30">
        <v>2423</v>
      </c>
      <c r="AL31" s="29">
        <v>3270192</v>
      </c>
      <c r="AM31" s="29">
        <v>1332650</v>
      </c>
      <c r="AN31" s="29">
        <v>0</v>
      </c>
      <c r="AO31" s="65">
        <v>35555</v>
      </c>
      <c r="AP31" s="31">
        <v>1901987</v>
      </c>
      <c r="AQ31" s="32">
        <v>2742</v>
      </c>
      <c r="AR31" s="29">
        <v>5</v>
      </c>
      <c r="AS31" s="30">
        <v>2747</v>
      </c>
      <c r="AT31" s="29">
        <v>3990775</v>
      </c>
      <c r="AU31" s="29">
        <v>1510850</v>
      </c>
      <c r="AV31" s="29">
        <v>0</v>
      </c>
      <c r="AW31" s="65">
        <v>40806</v>
      </c>
      <c r="AX31" s="31">
        <v>2439119</v>
      </c>
      <c r="AY31" s="32">
        <v>15865</v>
      </c>
      <c r="AZ31" s="29">
        <v>28</v>
      </c>
      <c r="BA31" s="30">
        <v>15893</v>
      </c>
      <c r="BB31" s="29">
        <v>28034905</v>
      </c>
      <c r="BC31" s="29">
        <v>9656329</v>
      </c>
      <c r="BD31" s="29">
        <v>0</v>
      </c>
      <c r="BE31" s="65">
        <v>196355</v>
      </c>
      <c r="BF31" s="31">
        <v>18182221</v>
      </c>
      <c r="BG31" s="32">
        <v>48370</v>
      </c>
      <c r="BH31" s="29">
        <v>32</v>
      </c>
      <c r="BI31" s="30">
        <v>48402</v>
      </c>
      <c r="BJ31" s="29">
        <v>122776804</v>
      </c>
      <c r="BK31" s="29">
        <v>40766815</v>
      </c>
      <c r="BL31" s="29">
        <v>20</v>
      </c>
      <c r="BM31" s="65">
        <v>437470</v>
      </c>
      <c r="BN31" s="31">
        <v>81572499</v>
      </c>
      <c r="BO31" s="32">
        <v>107499</v>
      </c>
      <c r="BP31" s="29">
        <v>11</v>
      </c>
      <c r="BQ31" s="30">
        <v>107510</v>
      </c>
      <c r="BR31" s="29">
        <v>426546321</v>
      </c>
      <c r="BS31" s="29">
        <v>131766368</v>
      </c>
      <c r="BT31" s="29">
        <v>572</v>
      </c>
      <c r="BU31" s="65">
        <v>462236</v>
      </c>
      <c r="BV31" s="31">
        <v>294317145</v>
      </c>
      <c r="BW31" s="32">
        <v>65352</v>
      </c>
      <c r="BX31" s="29">
        <v>3</v>
      </c>
      <c r="BY31" s="30">
        <v>65355</v>
      </c>
      <c r="BZ31" s="29">
        <v>384582781</v>
      </c>
      <c r="CA31" s="29">
        <v>105565636</v>
      </c>
      <c r="CB31" s="29">
        <v>661</v>
      </c>
      <c r="CC31" s="65">
        <v>125284</v>
      </c>
      <c r="CD31" s="31">
        <v>278891200</v>
      </c>
      <c r="CE31" s="32">
        <v>48356</v>
      </c>
      <c r="CF31" s="29">
        <v>1</v>
      </c>
      <c r="CG31" s="30">
        <v>48357</v>
      </c>
      <c r="CH31" s="29">
        <v>400943976</v>
      </c>
      <c r="CI31" s="29">
        <v>91963446</v>
      </c>
      <c r="CJ31" s="29">
        <v>3982</v>
      </c>
      <c r="CK31" s="65">
        <v>759694</v>
      </c>
      <c r="CL31" s="31">
        <v>308216854</v>
      </c>
      <c r="CM31" s="32">
        <v>31387</v>
      </c>
      <c r="CN31" s="29">
        <v>0</v>
      </c>
      <c r="CO31" s="30">
        <v>31387</v>
      </c>
      <c r="CP31" s="29">
        <v>404942395</v>
      </c>
      <c r="CQ31" s="29">
        <v>61204650</v>
      </c>
      <c r="CR31" s="29">
        <v>20738</v>
      </c>
      <c r="CS31" s="65">
        <v>2812652</v>
      </c>
      <c r="CT31" s="31">
        <v>340904355</v>
      </c>
      <c r="CU31" s="32">
        <v>4412</v>
      </c>
      <c r="CV31" s="29">
        <v>1</v>
      </c>
      <c r="CW31" s="30">
        <v>4413</v>
      </c>
      <c r="CX31" s="29">
        <v>144173071</v>
      </c>
      <c r="CY31" s="29">
        <v>8605350</v>
      </c>
      <c r="CZ31" s="29">
        <v>470</v>
      </c>
      <c r="DA31" s="65">
        <v>346292</v>
      </c>
      <c r="DB31" s="31">
        <v>135220959</v>
      </c>
      <c r="DC31" s="32">
        <v>340484</v>
      </c>
      <c r="DD31" s="29">
        <v>175</v>
      </c>
      <c r="DE31" s="30">
        <v>340659</v>
      </c>
      <c r="DF31" s="29">
        <v>1931580446</v>
      </c>
      <c r="DG31" s="29">
        <v>459098962</v>
      </c>
      <c r="DH31" s="29">
        <v>26443</v>
      </c>
      <c r="DI31" s="65">
        <v>5480859</v>
      </c>
      <c r="DJ31" s="31">
        <v>1466974182</v>
      </c>
    </row>
    <row r="32" spans="1:114" ht="12.6" customHeight="1" x14ac:dyDescent="0.2">
      <c r="A32" s="12">
        <v>21</v>
      </c>
      <c r="B32" s="13" t="s">
        <v>58</v>
      </c>
      <c r="C32" s="33">
        <v>4546</v>
      </c>
      <c r="D32" s="34">
        <v>103</v>
      </c>
      <c r="E32" s="35">
        <v>4649</v>
      </c>
      <c r="F32" s="34">
        <v>2351116</v>
      </c>
      <c r="G32" s="34">
        <v>1815998</v>
      </c>
      <c r="H32" s="34">
        <v>0</v>
      </c>
      <c r="I32" s="66">
        <v>101712</v>
      </c>
      <c r="J32" s="36">
        <v>433406</v>
      </c>
      <c r="K32" s="37">
        <v>534</v>
      </c>
      <c r="L32" s="34">
        <v>9</v>
      </c>
      <c r="M32" s="35">
        <v>543</v>
      </c>
      <c r="N32" s="34">
        <v>569113</v>
      </c>
      <c r="O32" s="34">
        <v>298650</v>
      </c>
      <c r="P32" s="34">
        <v>0</v>
      </c>
      <c r="Q32" s="66">
        <v>29988</v>
      </c>
      <c r="R32" s="36">
        <v>240475</v>
      </c>
      <c r="S32" s="37">
        <v>3106</v>
      </c>
      <c r="T32" s="34">
        <v>22</v>
      </c>
      <c r="U32" s="35">
        <v>3128</v>
      </c>
      <c r="V32" s="34">
        <v>3649740</v>
      </c>
      <c r="W32" s="34">
        <v>1720400</v>
      </c>
      <c r="X32" s="34">
        <v>0</v>
      </c>
      <c r="Y32" s="66">
        <v>58403</v>
      </c>
      <c r="Z32" s="36">
        <v>1870937</v>
      </c>
      <c r="AA32" s="37">
        <v>3630</v>
      </c>
      <c r="AB32" s="34">
        <v>18</v>
      </c>
      <c r="AC32" s="35">
        <v>3648</v>
      </c>
      <c r="AD32" s="34">
        <v>4585985</v>
      </c>
      <c r="AE32" s="34">
        <v>2006400</v>
      </c>
      <c r="AF32" s="34">
        <v>0</v>
      </c>
      <c r="AG32" s="66">
        <v>35427</v>
      </c>
      <c r="AH32" s="36">
        <v>2544158</v>
      </c>
      <c r="AI32" s="37">
        <v>2480</v>
      </c>
      <c r="AJ32" s="34">
        <v>22</v>
      </c>
      <c r="AK32" s="35">
        <v>2502</v>
      </c>
      <c r="AL32" s="34">
        <v>3382068</v>
      </c>
      <c r="AM32" s="34">
        <v>1376100</v>
      </c>
      <c r="AN32" s="34">
        <v>0</v>
      </c>
      <c r="AO32" s="66">
        <v>41177</v>
      </c>
      <c r="AP32" s="36">
        <v>1964791</v>
      </c>
      <c r="AQ32" s="37">
        <v>2828</v>
      </c>
      <c r="AR32" s="34">
        <v>18</v>
      </c>
      <c r="AS32" s="35">
        <v>2846</v>
      </c>
      <c r="AT32" s="34">
        <v>4134691</v>
      </c>
      <c r="AU32" s="34">
        <v>1565300</v>
      </c>
      <c r="AV32" s="34">
        <v>0</v>
      </c>
      <c r="AW32" s="66">
        <v>41815</v>
      </c>
      <c r="AX32" s="36">
        <v>2527576</v>
      </c>
      <c r="AY32" s="37">
        <v>16878</v>
      </c>
      <c r="AZ32" s="34">
        <v>204</v>
      </c>
      <c r="BA32" s="35">
        <v>17082</v>
      </c>
      <c r="BB32" s="34">
        <v>30155247</v>
      </c>
      <c r="BC32" s="34">
        <v>10384358</v>
      </c>
      <c r="BD32" s="34">
        <v>0</v>
      </c>
      <c r="BE32" s="66">
        <v>220553</v>
      </c>
      <c r="BF32" s="36">
        <v>19550336</v>
      </c>
      <c r="BG32" s="37">
        <v>50169</v>
      </c>
      <c r="BH32" s="34">
        <v>829</v>
      </c>
      <c r="BI32" s="35">
        <v>50998</v>
      </c>
      <c r="BJ32" s="34">
        <v>129142291</v>
      </c>
      <c r="BK32" s="34">
        <v>42887478</v>
      </c>
      <c r="BL32" s="34">
        <v>66</v>
      </c>
      <c r="BM32" s="66">
        <v>458223</v>
      </c>
      <c r="BN32" s="36">
        <v>85796524</v>
      </c>
      <c r="BO32" s="37">
        <v>102948</v>
      </c>
      <c r="BP32" s="34">
        <v>4716</v>
      </c>
      <c r="BQ32" s="35">
        <v>107664</v>
      </c>
      <c r="BR32" s="34">
        <v>426450370</v>
      </c>
      <c r="BS32" s="34">
        <v>131793524</v>
      </c>
      <c r="BT32" s="34">
        <v>1915</v>
      </c>
      <c r="BU32" s="66">
        <v>448199</v>
      </c>
      <c r="BV32" s="36">
        <v>294206732</v>
      </c>
      <c r="BW32" s="37">
        <v>56556</v>
      </c>
      <c r="BX32" s="34">
        <v>5292</v>
      </c>
      <c r="BY32" s="35">
        <v>61848</v>
      </c>
      <c r="BZ32" s="34">
        <v>363196458</v>
      </c>
      <c r="CA32" s="34">
        <v>99761084</v>
      </c>
      <c r="CB32" s="34">
        <v>0</v>
      </c>
      <c r="CC32" s="66">
        <v>91819</v>
      </c>
      <c r="CD32" s="36">
        <v>263343555</v>
      </c>
      <c r="CE32" s="37">
        <v>36165</v>
      </c>
      <c r="CF32" s="34">
        <v>1020</v>
      </c>
      <c r="CG32" s="35">
        <v>37185</v>
      </c>
      <c r="CH32" s="34">
        <v>305494988</v>
      </c>
      <c r="CI32" s="34">
        <v>70553136</v>
      </c>
      <c r="CJ32" s="34">
        <v>776</v>
      </c>
      <c r="CK32" s="66">
        <v>438014</v>
      </c>
      <c r="CL32" s="36">
        <v>234503062</v>
      </c>
      <c r="CM32" s="37">
        <v>15691</v>
      </c>
      <c r="CN32" s="34">
        <v>12</v>
      </c>
      <c r="CO32" s="35">
        <v>15703</v>
      </c>
      <c r="CP32" s="34">
        <v>197273184</v>
      </c>
      <c r="CQ32" s="34">
        <v>30621475</v>
      </c>
      <c r="CR32" s="34">
        <v>6839</v>
      </c>
      <c r="CS32" s="66">
        <v>1187113</v>
      </c>
      <c r="CT32" s="36">
        <v>165457757</v>
      </c>
      <c r="CU32" s="37">
        <v>1832</v>
      </c>
      <c r="CV32" s="34">
        <v>0</v>
      </c>
      <c r="CW32" s="35">
        <v>1832</v>
      </c>
      <c r="CX32" s="34">
        <v>59760309</v>
      </c>
      <c r="CY32" s="34">
        <v>3572400</v>
      </c>
      <c r="CZ32" s="34">
        <v>0</v>
      </c>
      <c r="DA32" s="66">
        <v>122854</v>
      </c>
      <c r="DB32" s="36">
        <v>56065055</v>
      </c>
      <c r="DC32" s="37">
        <v>297363</v>
      </c>
      <c r="DD32" s="34">
        <v>12265</v>
      </c>
      <c r="DE32" s="35">
        <v>309628</v>
      </c>
      <c r="DF32" s="34">
        <v>1530145560</v>
      </c>
      <c r="DG32" s="34">
        <v>398356303</v>
      </c>
      <c r="DH32" s="34">
        <v>9596</v>
      </c>
      <c r="DI32" s="66">
        <v>3275297</v>
      </c>
      <c r="DJ32" s="36">
        <v>1128504364</v>
      </c>
    </row>
    <row r="33" spans="1:114" ht="12.6" customHeight="1" x14ac:dyDescent="0.2">
      <c r="A33" s="10">
        <v>22</v>
      </c>
      <c r="B33" s="11" t="s">
        <v>59</v>
      </c>
      <c r="C33" s="28">
        <v>3098</v>
      </c>
      <c r="D33" s="29">
        <v>96</v>
      </c>
      <c r="E33" s="30">
        <v>3194</v>
      </c>
      <c r="F33" s="29">
        <v>1656644</v>
      </c>
      <c r="G33" s="29">
        <v>1281431</v>
      </c>
      <c r="H33" s="29">
        <v>0</v>
      </c>
      <c r="I33" s="65">
        <v>75819</v>
      </c>
      <c r="J33" s="31">
        <v>299394</v>
      </c>
      <c r="K33" s="32">
        <v>436</v>
      </c>
      <c r="L33" s="29">
        <v>7</v>
      </c>
      <c r="M33" s="30">
        <v>443</v>
      </c>
      <c r="N33" s="29">
        <v>465369</v>
      </c>
      <c r="O33" s="29">
        <v>243650</v>
      </c>
      <c r="P33" s="29">
        <v>0</v>
      </c>
      <c r="Q33" s="65">
        <v>26602</v>
      </c>
      <c r="R33" s="31">
        <v>195117</v>
      </c>
      <c r="S33" s="32">
        <v>2188</v>
      </c>
      <c r="T33" s="29">
        <v>24</v>
      </c>
      <c r="U33" s="30">
        <v>2212</v>
      </c>
      <c r="V33" s="29">
        <v>2582336</v>
      </c>
      <c r="W33" s="29">
        <v>1216600</v>
      </c>
      <c r="X33" s="29">
        <v>0</v>
      </c>
      <c r="Y33" s="65">
        <v>44055</v>
      </c>
      <c r="Z33" s="31">
        <v>1321681</v>
      </c>
      <c r="AA33" s="32">
        <v>2417</v>
      </c>
      <c r="AB33" s="29">
        <v>8</v>
      </c>
      <c r="AC33" s="30">
        <v>2425</v>
      </c>
      <c r="AD33" s="29">
        <v>3045407</v>
      </c>
      <c r="AE33" s="29">
        <v>1333750</v>
      </c>
      <c r="AF33" s="29">
        <v>0</v>
      </c>
      <c r="AG33" s="65">
        <v>26158</v>
      </c>
      <c r="AH33" s="31">
        <v>1685499</v>
      </c>
      <c r="AI33" s="32">
        <v>1633</v>
      </c>
      <c r="AJ33" s="29">
        <v>8</v>
      </c>
      <c r="AK33" s="30">
        <v>1641</v>
      </c>
      <c r="AL33" s="29">
        <v>2218589</v>
      </c>
      <c r="AM33" s="29">
        <v>902550</v>
      </c>
      <c r="AN33" s="29">
        <v>0</v>
      </c>
      <c r="AO33" s="65">
        <v>28526</v>
      </c>
      <c r="AP33" s="31">
        <v>1287513</v>
      </c>
      <c r="AQ33" s="32">
        <v>1768</v>
      </c>
      <c r="AR33" s="29">
        <v>14</v>
      </c>
      <c r="AS33" s="30">
        <v>1782</v>
      </c>
      <c r="AT33" s="29">
        <v>2587466</v>
      </c>
      <c r="AU33" s="29">
        <v>980100</v>
      </c>
      <c r="AV33" s="29">
        <v>0</v>
      </c>
      <c r="AW33" s="65">
        <v>27174</v>
      </c>
      <c r="AX33" s="31">
        <v>1580192</v>
      </c>
      <c r="AY33" s="32">
        <v>10855</v>
      </c>
      <c r="AZ33" s="29">
        <v>175</v>
      </c>
      <c r="BA33" s="30">
        <v>11030</v>
      </c>
      <c r="BB33" s="29">
        <v>19461005</v>
      </c>
      <c r="BC33" s="29">
        <v>6701484</v>
      </c>
      <c r="BD33" s="29">
        <v>0</v>
      </c>
      <c r="BE33" s="65">
        <v>159575</v>
      </c>
      <c r="BF33" s="31">
        <v>12599946</v>
      </c>
      <c r="BG33" s="32">
        <v>33588</v>
      </c>
      <c r="BH33" s="29">
        <v>543</v>
      </c>
      <c r="BI33" s="30">
        <v>34131</v>
      </c>
      <c r="BJ33" s="29">
        <v>86367407</v>
      </c>
      <c r="BK33" s="29">
        <v>28684006</v>
      </c>
      <c r="BL33" s="29">
        <v>0</v>
      </c>
      <c r="BM33" s="65">
        <v>334641</v>
      </c>
      <c r="BN33" s="31">
        <v>57348760</v>
      </c>
      <c r="BO33" s="32">
        <v>68692</v>
      </c>
      <c r="BP33" s="29">
        <v>3101</v>
      </c>
      <c r="BQ33" s="30">
        <v>71793</v>
      </c>
      <c r="BR33" s="29">
        <v>284152507</v>
      </c>
      <c r="BS33" s="29">
        <v>87832523</v>
      </c>
      <c r="BT33" s="29">
        <v>1161</v>
      </c>
      <c r="BU33" s="65">
        <v>333320</v>
      </c>
      <c r="BV33" s="31">
        <v>195985503</v>
      </c>
      <c r="BW33" s="32">
        <v>37547</v>
      </c>
      <c r="BX33" s="29">
        <v>3781</v>
      </c>
      <c r="BY33" s="30">
        <v>41328</v>
      </c>
      <c r="BZ33" s="29">
        <v>242996668</v>
      </c>
      <c r="CA33" s="29">
        <v>66717401</v>
      </c>
      <c r="CB33" s="29">
        <v>0</v>
      </c>
      <c r="CC33" s="65">
        <v>64467</v>
      </c>
      <c r="CD33" s="31">
        <v>176214800</v>
      </c>
      <c r="CE33" s="32">
        <v>26337</v>
      </c>
      <c r="CF33" s="29">
        <v>763</v>
      </c>
      <c r="CG33" s="30">
        <v>27100</v>
      </c>
      <c r="CH33" s="29">
        <v>223344609</v>
      </c>
      <c r="CI33" s="29">
        <v>51464547</v>
      </c>
      <c r="CJ33" s="29">
        <v>1689</v>
      </c>
      <c r="CK33" s="65">
        <v>357366</v>
      </c>
      <c r="CL33" s="31">
        <v>171521007</v>
      </c>
      <c r="CM33" s="32">
        <v>11758</v>
      </c>
      <c r="CN33" s="29">
        <v>11</v>
      </c>
      <c r="CO33" s="30">
        <v>11769</v>
      </c>
      <c r="CP33" s="29">
        <v>147585326</v>
      </c>
      <c r="CQ33" s="29">
        <v>22949550</v>
      </c>
      <c r="CR33" s="29">
        <v>2063</v>
      </c>
      <c r="CS33" s="65">
        <v>933540</v>
      </c>
      <c r="CT33" s="31">
        <v>123700173</v>
      </c>
      <c r="CU33" s="32">
        <v>1263</v>
      </c>
      <c r="CV33" s="29">
        <v>0</v>
      </c>
      <c r="CW33" s="30">
        <v>1263</v>
      </c>
      <c r="CX33" s="29">
        <v>40007079</v>
      </c>
      <c r="CY33" s="29">
        <v>2462850</v>
      </c>
      <c r="CZ33" s="29">
        <v>0</v>
      </c>
      <c r="DA33" s="65">
        <v>85623</v>
      </c>
      <c r="DB33" s="31">
        <v>37458606</v>
      </c>
      <c r="DC33" s="32">
        <v>201580</v>
      </c>
      <c r="DD33" s="29">
        <v>8531</v>
      </c>
      <c r="DE33" s="30">
        <v>210111</v>
      </c>
      <c r="DF33" s="29">
        <v>1056470412</v>
      </c>
      <c r="DG33" s="29">
        <v>272770442</v>
      </c>
      <c r="DH33" s="29">
        <v>4913</v>
      </c>
      <c r="DI33" s="65">
        <v>2496866</v>
      </c>
      <c r="DJ33" s="31">
        <v>781198191</v>
      </c>
    </row>
    <row r="34" spans="1:114" ht="12.6" customHeight="1" x14ac:dyDescent="0.2">
      <c r="A34" s="12">
        <v>23</v>
      </c>
      <c r="B34" s="13" t="s">
        <v>60</v>
      </c>
      <c r="C34" s="33">
        <v>4458</v>
      </c>
      <c r="D34" s="34">
        <v>107</v>
      </c>
      <c r="E34" s="35">
        <v>4565</v>
      </c>
      <c r="F34" s="34">
        <v>2397577</v>
      </c>
      <c r="G34" s="34">
        <v>1841436</v>
      </c>
      <c r="H34" s="34">
        <v>0</v>
      </c>
      <c r="I34" s="66">
        <v>105848</v>
      </c>
      <c r="J34" s="36">
        <v>450293</v>
      </c>
      <c r="K34" s="37">
        <v>548</v>
      </c>
      <c r="L34" s="34">
        <v>13</v>
      </c>
      <c r="M34" s="35">
        <v>561</v>
      </c>
      <c r="N34" s="34">
        <v>587155</v>
      </c>
      <c r="O34" s="34">
        <v>308550</v>
      </c>
      <c r="P34" s="34">
        <v>0</v>
      </c>
      <c r="Q34" s="66">
        <v>34171</v>
      </c>
      <c r="R34" s="36">
        <v>244434</v>
      </c>
      <c r="S34" s="37">
        <v>3397</v>
      </c>
      <c r="T34" s="34">
        <v>27</v>
      </c>
      <c r="U34" s="35">
        <v>3424</v>
      </c>
      <c r="V34" s="34">
        <v>3995432</v>
      </c>
      <c r="W34" s="34">
        <v>1883200</v>
      </c>
      <c r="X34" s="34">
        <v>0</v>
      </c>
      <c r="Y34" s="66">
        <v>60583</v>
      </c>
      <c r="Z34" s="36">
        <v>2051649</v>
      </c>
      <c r="AA34" s="37">
        <v>3830</v>
      </c>
      <c r="AB34" s="34">
        <v>15</v>
      </c>
      <c r="AC34" s="35">
        <v>3845</v>
      </c>
      <c r="AD34" s="34">
        <v>4825812</v>
      </c>
      <c r="AE34" s="34">
        <v>2114750</v>
      </c>
      <c r="AF34" s="34">
        <v>0</v>
      </c>
      <c r="AG34" s="66">
        <v>32709</v>
      </c>
      <c r="AH34" s="36">
        <v>2678353</v>
      </c>
      <c r="AI34" s="37">
        <v>2507</v>
      </c>
      <c r="AJ34" s="34">
        <v>18</v>
      </c>
      <c r="AK34" s="35">
        <v>2525</v>
      </c>
      <c r="AL34" s="34">
        <v>3409854</v>
      </c>
      <c r="AM34" s="34">
        <v>1388750</v>
      </c>
      <c r="AN34" s="34">
        <v>0</v>
      </c>
      <c r="AO34" s="66">
        <v>32810</v>
      </c>
      <c r="AP34" s="36">
        <v>1988294</v>
      </c>
      <c r="AQ34" s="37">
        <v>2806</v>
      </c>
      <c r="AR34" s="34">
        <v>34</v>
      </c>
      <c r="AS34" s="35">
        <v>2840</v>
      </c>
      <c r="AT34" s="34">
        <v>4122911</v>
      </c>
      <c r="AU34" s="34">
        <v>1562000</v>
      </c>
      <c r="AV34" s="34">
        <v>0</v>
      </c>
      <c r="AW34" s="66">
        <v>33683</v>
      </c>
      <c r="AX34" s="36">
        <v>2527228</v>
      </c>
      <c r="AY34" s="37">
        <v>16087</v>
      </c>
      <c r="AZ34" s="34">
        <v>181</v>
      </c>
      <c r="BA34" s="35">
        <v>16268</v>
      </c>
      <c r="BB34" s="34">
        <v>28690066</v>
      </c>
      <c r="BC34" s="34">
        <v>9880280</v>
      </c>
      <c r="BD34" s="34">
        <v>0</v>
      </c>
      <c r="BE34" s="66">
        <v>200559</v>
      </c>
      <c r="BF34" s="36">
        <v>18609227</v>
      </c>
      <c r="BG34" s="37">
        <v>48714</v>
      </c>
      <c r="BH34" s="34">
        <v>716</v>
      </c>
      <c r="BI34" s="35">
        <v>49430</v>
      </c>
      <c r="BJ34" s="34">
        <v>125193470</v>
      </c>
      <c r="BK34" s="34">
        <v>41574866</v>
      </c>
      <c r="BL34" s="34">
        <v>643</v>
      </c>
      <c r="BM34" s="66">
        <v>424425</v>
      </c>
      <c r="BN34" s="36">
        <v>83193536</v>
      </c>
      <c r="BO34" s="37">
        <v>100996</v>
      </c>
      <c r="BP34" s="34">
        <v>3702</v>
      </c>
      <c r="BQ34" s="35">
        <v>104698</v>
      </c>
      <c r="BR34" s="34">
        <v>415086532</v>
      </c>
      <c r="BS34" s="34">
        <v>128252979</v>
      </c>
      <c r="BT34" s="34">
        <v>228</v>
      </c>
      <c r="BU34" s="66">
        <v>453850</v>
      </c>
      <c r="BV34" s="36">
        <v>286379475</v>
      </c>
      <c r="BW34" s="37">
        <v>57173</v>
      </c>
      <c r="BX34" s="34">
        <v>4998</v>
      </c>
      <c r="BY34" s="35">
        <v>62171</v>
      </c>
      <c r="BZ34" s="34">
        <v>365927521</v>
      </c>
      <c r="CA34" s="34">
        <v>100438288</v>
      </c>
      <c r="CB34" s="34">
        <v>871</v>
      </c>
      <c r="CC34" s="66">
        <v>97125</v>
      </c>
      <c r="CD34" s="36">
        <v>265391237</v>
      </c>
      <c r="CE34" s="37">
        <v>40445</v>
      </c>
      <c r="CF34" s="34">
        <v>1277</v>
      </c>
      <c r="CG34" s="35">
        <v>41722</v>
      </c>
      <c r="CH34" s="34">
        <v>344113296</v>
      </c>
      <c r="CI34" s="34">
        <v>79234217</v>
      </c>
      <c r="CJ34" s="34">
        <v>1490</v>
      </c>
      <c r="CK34" s="66">
        <v>592739</v>
      </c>
      <c r="CL34" s="36">
        <v>264284850</v>
      </c>
      <c r="CM34" s="37">
        <v>21755</v>
      </c>
      <c r="CN34" s="34">
        <v>28</v>
      </c>
      <c r="CO34" s="35">
        <v>21783</v>
      </c>
      <c r="CP34" s="34">
        <v>275670685</v>
      </c>
      <c r="CQ34" s="34">
        <v>42476850</v>
      </c>
      <c r="CR34" s="34">
        <v>11681</v>
      </c>
      <c r="CS34" s="66">
        <v>1909449</v>
      </c>
      <c r="CT34" s="36">
        <v>231272705</v>
      </c>
      <c r="CU34" s="37">
        <v>2337</v>
      </c>
      <c r="CV34" s="34">
        <v>0</v>
      </c>
      <c r="CW34" s="35">
        <v>2337</v>
      </c>
      <c r="CX34" s="34">
        <v>75776251</v>
      </c>
      <c r="CY34" s="34">
        <v>4557150</v>
      </c>
      <c r="CZ34" s="34">
        <v>3786</v>
      </c>
      <c r="DA34" s="66">
        <v>159800</v>
      </c>
      <c r="DB34" s="36">
        <v>71055515</v>
      </c>
      <c r="DC34" s="37">
        <v>305053</v>
      </c>
      <c r="DD34" s="34">
        <v>11116</v>
      </c>
      <c r="DE34" s="35">
        <v>316169</v>
      </c>
      <c r="DF34" s="34">
        <v>1649796562</v>
      </c>
      <c r="DG34" s="34">
        <v>415513316</v>
      </c>
      <c r="DH34" s="34">
        <v>18699</v>
      </c>
      <c r="DI34" s="66">
        <v>4137751</v>
      </c>
      <c r="DJ34" s="36">
        <v>1230126796</v>
      </c>
    </row>
    <row r="35" spans="1:114" ht="12.6" customHeight="1" x14ac:dyDescent="0.2">
      <c r="A35" s="10">
        <v>24</v>
      </c>
      <c r="B35" s="11" t="s">
        <v>61</v>
      </c>
      <c r="C35" s="28">
        <f>SUM(C12:C34)</f>
        <v>85147</v>
      </c>
      <c r="D35" s="29">
        <f t="shared" ref="D35:BX35" si="0">SUM(D12:D34)</f>
        <v>1767</v>
      </c>
      <c r="E35" s="30">
        <f t="shared" si="0"/>
        <v>86914</v>
      </c>
      <c r="F35" s="29">
        <f t="shared" si="0"/>
        <v>43712541</v>
      </c>
      <c r="G35" s="29">
        <f t="shared" si="0"/>
        <v>34141814</v>
      </c>
      <c r="H35" s="29">
        <f t="shared" si="0"/>
        <v>311</v>
      </c>
      <c r="I35" s="29">
        <f>SUM(I12:I34)</f>
        <v>1722155</v>
      </c>
      <c r="J35" s="31">
        <f t="shared" si="0"/>
        <v>7848261</v>
      </c>
      <c r="K35" s="32">
        <f t="shared" si="0"/>
        <v>9080</v>
      </c>
      <c r="L35" s="29">
        <f t="shared" si="0"/>
        <v>184</v>
      </c>
      <c r="M35" s="30">
        <f t="shared" si="0"/>
        <v>9264</v>
      </c>
      <c r="N35" s="29">
        <f t="shared" si="0"/>
        <v>9727881</v>
      </c>
      <c r="O35" s="29">
        <f t="shared" si="0"/>
        <v>5095182</v>
      </c>
      <c r="P35" s="29">
        <f t="shared" si="0"/>
        <v>555</v>
      </c>
      <c r="Q35" s="29">
        <f>SUM(Q12:Q34)</f>
        <v>478255</v>
      </c>
      <c r="R35" s="31">
        <f t="shared" si="0"/>
        <v>4153889</v>
      </c>
      <c r="S35" s="32">
        <f t="shared" si="0"/>
        <v>43388</v>
      </c>
      <c r="T35" s="29">
        <f t="shared" si="0"/>
        <v>405</v>
      </c>
      <c r="U35" s="30">
        <f t="shared" si="0"/>
        <v>43793</v>
      </c>
      <c r="V35" s="29">
        <f t="shared" si="0"/>
        <v>51234912</v>
      </c>
      <c r="W35" s="29">
        <f t="shared" si="0"/>
        <v>24086150</v>
      </c>
      <c r="X35" s="29">
        <f t="shared" si="0"/>
        <v>69</v>
      </c>
      <c r="Y35" s="29">
        <f>SUM(Y12:Y34)</f>
        <v>960911</v>
      </c>
      <c r="Z35" s="31">
        <f t="shared" si="0"/>
        <v>26187782</v>
      </c>
      <c r="AA35" s="32">
        <f t="shared" si="0"/>
        <v>41353</v>
      </c>
      <c r="AB35" s="29">
        <f t="shared" si="0"/>
        <v>217</v>
      </c>
      <c r="AC35" s="30">
        <f t="shared" si="0"/>
        <v>41570</v>
      </c>
      <c r="AD35" s="29">
        <f t="shared" si="0"/>
        <v>52150765</v>
      </c>
      <c r="AE35" s="29">
        <f t="shared" si="0"/>
        <v>22863500</v>
      </c>
      <c r="AF35" s="29">
        <f t="shared" si="0"/>
        <v>0</v>
      </c>
      <c r="AG35" s="29">
        <f>SUM(AG12:AG34)</f>
        <v>460262</v>
      </c>
      <c r="AH35" s="31">
        <f t="shared" si="0"/>
        <v>28827003</v>
      </c>
      <c r="AI35" s="32">
        <f t="shared" si="0"/>
        <v>31473</v>
      </c>
      <c r="AJ35" s="29">
        <f t="shared" si="0"/>
        <v>218</v>
      </c>
      <c r="AK35" s="30">
        <f t="shared" si="0"/>
        <v>31691</v>
      </c>
      <c r="AL35" s="29">
        <f t="shared" si="0"/>
        <v>42819827</v>
      </c>
      <c r="AM35" s="29">
        <f t="shared" si="0"/>
        <v>17430050</v>
      </c>
      <c r="AN35" s="29">
        <f t="shared" si="0"/>
        <v>0</v>
      </c>
      <c r="AO35" s="29">
        <f>SUM(AO12:AO34)</f>
        <v>485930</v>
      </c>
      <c r="AP35" s="31">
        <f t="shared" si="0"/>
        <v>24903847</v>
      </c>
      <c r="AQ35" s="32">
        <f t="shared" si="0"/>
        <v>35340</v>
      </c>
      <c r="AR35" s="29">
        <f t="shared" si="0"/>
        <v>302</v>
      </c>
      <c r="AS35" s="30">
        <f t="shared" si="0"/>
        <v>35642</v>
      </c>
      <c r="AT35" s="29">
        <f t="shared" si="0"/>
        <v>51760142</v>
      </c>
      <c r="AU35" s="29">
        <f t="shared" si="0"/>
        <v>19603100</v>
      </c>
      <c r="AV35" s="29">
        <f t="shared" si="0"/>
        <v>746</v>
      </c>
      <c r="AW35" s="29">
        <f>SUM(AW12:AW34)</f>
        <v>521030</v>
      </c>
      <c r="AX35" s="31">
        <f t="shared" si="0"/>
        <v>31635266</v>
      </c>
      <c r="AY35" s="32">
        <f t="shared" si="0"/>
        <v>201233</v>
      </c>
      <c r="AZ35" s="29">
        <f t="shared" si="0"/>
        <v>2213</v>
      </c>
      <c r="BA35" s="30">
        <f t="shared" si="0"/>
        <v>203446</v>
      </c>
      <c r="BB35" s="29">
        <f t="shared" si="0"/>
        <v>358814508</v>
      </c>
      <c r="BC35" s="29">
        <f t="shared" si="0"/>
        <v>123578247</v>
      </c>
      <c r="BD35" s="29">
        <f t="shared" si="0"/>
        <v>1881</v>
      </c>
      <c r="BE35" s="29">
        <f>SUM(BE12:BE34)</f>
        <v>2681077</v>
      </c>
      <c r="BF35" s="31">
        <f t="shared" si="0"/>
        <v>232553303</v>
      </c>
      <c r="BG35" s="32">
        <f t="shared" si="0"/>
        <v>607560</v>
      </c>
      <c r="BH35" s="29">
        <f t="shared" si="0"/>
        <v>7037</v>
      </c>
      <c r="BI35" s="30">
        <f t="shared" si="0"/>
        <v>614597</v>
      </c>
      <c r="BJ35" s="29">
        <f t="shared" si="0"/>
        <v>1559756790</v>
      </c>
      <c r="BK35" s="29">
        <f t="shared" si="0"/>
        <v>517851386</v>
      </c>
      <c r="BL35" s="29">
        <f t="shared" si="0"/>
        <v>7872</v>
      </c>
      <c r="BM35" s="29">
        <f>SUM(BM12:BM34)</f>
        <v>5699746</v>
      </c>
      <c r="BN35" s="31">
        <f t="shared" si="0"/>
        <v>1036197786</v>
      </c>
      <c r="BO35" s="32">
        <f t="shared" si="0"/>
        <v>1360781</v>
      </c>
      <c r="BP35" s="29">
        <f t="shared" si="0"/>
        <v>31289</v>
      </c>
      <c r="BQ35" s="30">
        <f t="shared" si="0"/>
        <v>1392070</v>
      </c>
      <c r="BR35" s="29">
        <f t="shared" si="0"/>
        <v>5538083034</v>
      </c>
      <c r="BS35" s="29">
        <f t="shared" si="0"/>
        <v>1709452158</v>
      </c>
      <c r="BT35" s="29">
        <f t="shared" si="0"/>
        <v>33297</v>
      </c>
      <c r="BU35" s="29">
        <f>SUM(BU12:BU34)</f>
        <v>6072548</v>
      </c>
      <c r="BV35" s="31">
        <f t="shared" si="0"/>
        <v>3822525031</v>
      </c>
      <c r="BW35" s="32">
        <f t="shared" si="0"/>
        <v>881243</v>
      </c>
      <c r="BX35" s="29">
        <f t="shared" si="0"/>
        <v>36848</v>
      </c>
      <c r="BY35" s="30">
        <f t="shared" ref="BY35:DJ35" si="1">SUM(BY12:BY34)</f>
        <v>918091</v>
      </c>
      <c r="BZ35" s="29">
        <f t="shared" si="1"/>
        <v>5414701154</v>
      </c>
      <c r="CA35" s="29">
        <f t="shared" si="1"/>
        <v>1485314470</v>
      </c>
      <c r="CB35" s="29">
        <f t="shared" si="1"/>
        <v>22030</v>
      </c>
      <c r="CC35" s="29">
        <f>SUM(CC12:CC34)</f>
        <v>1606441</v>
      </c>
      <c r="CD35" s="31">
        <f t="shared" si="1"/>
        <v>3927758213</v>
      </c>
      <c r="CE35" s="32">
        <f t="shared" si="1"/>
        <v>675825</v>
      </c>
      <c r="CF35" s="29">
        <f t="shared" si="1"/>
        <v>9589</v>
      </c>
      <c r="CG35" s="30">
        <f t="shared" si="1"/>
        <v>685414</v>
      </c>
      <c r="CH35" s="29">
        <f t="shared" si="1"/>
        <v>5682491233</v>
      </c>
      <c r="CI35" s="29">
        <f t="shared" si="1"/>
        <v>1303320304</v>
      </c>
      <c r="CJ35" s="29">
        <f t="shared" si="1"/>
        <v>64864</v>
      </c>
      <c r="CK35" s="29">
        <f>SUM(CK12:CK34)</f>
        <v>8290559</v>
      </c>
      <c r="CL35" s="31">
        <f t="shared" si="1"/>
        <v>4370815506</v>
      </c>
      <c r="CM35" s="32">
        <f t="shared" si="1"/>
        <v>498751</v>
      </c>
      <c r="CN35" s="29">
        <f t="shared" si="1"/>
        <v>445</v>
      </c>
      <c r="CO35" s="30">
        <f t="shared" si="1"/>
        <v>499196</v>
      </c>
      <c r="CP35" s="29">
        <f t="shared" si="1"/>
        <v>6560215589</v>
      </c>
      <c r="CQ35" s="29">
        <f t="shared" si="1"/>
        <v>973426975</v>
      </c>
      <c r="CR35" s="29">
        <f t="shared" si="1"/>
        <v>261677</v>
      </c>
      <c r="CS35" s="29">
        <f>SUM(CS12:CS34)</f>
        <v>35901348</v>
      </c>
      <c r="CT35" s="31">
        <f t="shared" si="1"/>
        <v>5550625589</v>
      </c>
      <c r="CU35" s="32">
        <f t="shared" si="1"/>
        <v>114326</v>
      </c>
      <c r="CV35" s="29">
        <f t="shared" si="1"/>
        <v>53</v>
      </c>
      <c r="CW35" s="30">
        <f t="shared" si="1"/>
        <v>114379</v>
      </c>
      <c r="CX35" s="29">
        <f t="shared" si="1"/>
        <v>4377447539</v>
      </c>
      <c r="CY35" s="29">
        <f t="shared" si="1"/>
        <v>223037100</v>
      </c>
      <c r="CZ35" s="29">
        <f t="shared" si="1"/>
        <v>169942</v>
      </c>
      <c r="DA35" s="29">
        <f>SUM(DA12:DA34)</f>
        <v>8296175</v>
      </c>
      <c r="DB35" s="31">
        <f t="shared" si="1"/>
        <v>4145944322</v>
      </c>
      <c r="DC35" s="32">
        <f t="shared" si="1"/>
        <v>4585500</v>
      </c>
      <c r="DD35" s="29">
        <f t="shared" si="1"/>
        <v>90567</v>
      </c>
      <c r="DE35" s="30">
        <f t="shared" si="1"/>
        <v>4676067</v>
      </c>
      <c r="DF35" s="29">
        <f t="shared" si="1"/>
        <v>29742915915</v>
      </c>
      <c r="DG35" s="29">
        <f t="shared" si="1"/>
        <v>6459200436</v>
      </c>
      <c r="DH35" s="29">
        <f t="shared" si="1"/>
        <v>563244</v>
      </c>
      <c r="DI35" s="29">
        <f>SUM(DI12:DI34)</f>
        <v>73176437</v>
      </c>
      <c r="DJ35" s="31">
        <f t="shared" si="1"/>
        <v>23209975798</v>
      </c>
    </row>
    <row r="36" spans="1:114" ht="12.6" customHeight="1" x14ac:dyDescent="0.2">
      <c r="A36" s="12">
        <v>25</v>
      </c>
      <c r="B36" s="13" t="s">
        <v>62</v>
      </c>
      <c r="C36" s="33">
        <v>40899</v>
      </c>
      <c r="D36" s="34">
        <v>861</v>
      </c>
      <c r="E36" s="35">
        <v>41760</v>
      </c>
      <c r="F36" s="34">
        <v>19483302</v>
      </c>
      <c r="G36" s="34">
        <v>15141377</v>
      </c>
      <c r="H36" s="34">
        <v>0</v>
      </c>
      <c r="I36" s="34">
        <v>985932</v>
      </c>
      <c r="J36" s="36">
        <v>3355993</v>
      </c>
      <c r="K36" s="37">
        <v>4424</v>
      </c>
      <c r="L36" s="34">
        <v>80</v>
      </c>
      <c r="M36" s="35">
        <v>4504</v>
      </c>
      <c r="N36" s="34">
        <v>4728443</v>
      </c>
      <c r="O36" s="34">
        <v>2477200</v>
      </c>
      <c r="P36" s="34">
        <v>0</v>
      </c>
      <c r="Q36" s="34">
        <v>291563</v>
      </c>
      <c r="R36" s="36">
        <v>1959680</v>
      </c>
      <c r="S36" s="37">
        <v>19838</v>
      </c>
      <c r="T36" s="34">
        <v>155</v>
      </c>
      <c r="U36" s="35">
        <v>19993</v>
      </c>
      <c r="V36" s="34">
        <v>23292163</v>
      </c>
      <c r="W36" s="34">
        <v>10996150</v>
      </c>
      <c r="X36" s="34">
        <v>0</v>
      </c>
      <c r="Y36" s="34">
        <v>434192</v>
      </c>
      <c r="Z36" s="36">
        <v>11861821</v>
      </c>
      <c r="AA36" s="37">
        <v>22183</v>
      </c>
      <c r="AB36" s="34">
        <v>106</v>
      </c>
      <c r="AC36" s="35">
        <v>22289</v>
      </c>
      <c r="AD36" s="34">
        <v>27960779</v>
      </c>
      <c r="AE36" s="34">
        <v>12258950</v>
      </c>
      <c r="AF36" s="34">
        <v>0</v>
      </c>
      <c r="AG36" s="34">
        <v>275459</v>
      </c>
      <c r="AH36" s="36">
        <v>15426370</v>
      </c>
      <c r="AI36" s="37">
        <v>14232</v>
      </c>
      <c r="AJ36" s="34">
        <v>118</v>
      </c>
      <c r="AK36" s="35">
        <v>14350</v>
      </c>
      <c r="AL36" s="34">
        <v>19385750</v>
      </c>
      <c r="AM36" s="34">
        <v>7892500</v>
      </c>
      <c r="AN36" s="34">
        <v>0</v>
      </c>
      <c r="AO36" s="34">
        <v>283674</v>
      </c>
      <c r="AP36" s="36">
        <v>11209576</v>
      </c>
      <c r="AQ36" s="37">
        <v>15923</v>
      </c>
      <c r="AR36" s="34">
        <v>139</v>
      </c>
      <c r="AS36" s="35">
        <v>16062</v>
      </c>
      <c r="AT36" s="34">
        <v>23324356</v>
      </c>
      <c r="AU36" s="34">
        <v>8834100</v>
      </c>
      <c r="AV36" s="34">
        <v>0</v>
      </c>
      <c r="AW36" s="34">
        <v>287219</v>
      </c>
      <c r="AX36" s="36">
        <v>14203037</v>
      </c>
      <c r="AY36" s="37">
        <v>91871</v>
      </c>
      <c r="AZ36" s="34">
        <v>1458</v>
      </c>
      <c r="BA36" s="35">
        <v>93329</v>
      </c>
      <c r="BB36" s="34">
        <v>164617900</v>
      </c>
      <c r="BC36" s="34">
        <v>56692078</v>
      </c>
      <c r="BD36" s="34">
        <v>720</v>
      </c>
      <c r="BE36" s="34">
        <v>1425856</v>
      </c>
      <c r="BF36" s="36">
        <v>106499246</v>
      </c>
      <c r="BG36" s="37">
        <v>269107</v>
      </c>
      <c r="BH36" s="34">
        <v>5268</v>
      </c>
      <c r="BI36" s="35">
        <v>274375</v>
      </c>
      <c r="BJ36" s="34">
        <v>693169163</v>
      </c>
      <c r="BK36" s="34">
        <v>230255941</v>
      </c>
      <c r="BL36" s="34">
        <v>1893</v>
      </c>
      <c r="BM36" s="34">
        <v>2932226</v>
      </c>
      <c r="BN36" s="36">
        <v>459979103</v>
      </c>
      <c r="BO36" s="37">
        <v>514666</v>
      </c>
      <c r="BP36" s="34">
        <v>28510</v>
      </c>
      <c r="BQ36" s="35">
        <v>543176</v>
      </c>
      <c r="BR36" s="34">
        <v>2156119980</v>
      </c>
      <c r="BS36" s="34">
        <v>665908530</v>
      </c>
      <c r="BT36" s="34">
        <v>8821</v>
      </c>
      <c r="BU36" s="34">
        <v>2852598</v>
      </c>
      <c r="BV36" s="36">
        <v>1487350031</v>
      </c>
      <c r="BW36" s="37">
        <v>307079</v>
      </c>
      <c r="BX36" s="34">
        <v>37236</v>
      </c>
      <c r="BY36" s="35">
        <v>344315</v>
      </c>
      <c r="BZ36" s="34">
        <v>2030648880</v>
      </c>
      <c r="CA36" s="34">
        <v>557031216</v>
      </c>
      <c r="CB36" s="34">
        <v>6997</v>
      </c>
      <c r="CC36" s="34">
        <v>693849</v>
      </c>
      <c r="CD36" s="36">
        <v>1472916818</v>
      </c>
      <c r="CE36" s="37">
        <v>251598</v>
      </c>
      <c r="CF36" s="34">
        <v>8521</v>
      </c>
      <c r="CG36" s="35">
        <v>260119</v>
      </c>
      <c r="CH36" s="34">
        <v>2153884732</v>
      </c>
      <c r="CI36" s="34">
        <v>494553432</v>
      </c>
      <c r="CJ36" s="34">
        <v>21864</v>
      </c>
      <c r="CK36" s="34">
        <v>4048505</v>
      </c>
      <c r="CL36" s="36">
        <v>1655260931</v>
      </c>
      <c r="CM36" s="37">
        <v>140766</v>
      </c>
      <c r="CN36" s="34">
        <v>73</v>
      </c>
      <c r="CO36" s="35">
        <v>140839</v>
      </c>
      <c r="CP36" s="34">
        <v>1785940045</v>
      </c>
      <c r="CQ36" s="34">
        <v>274628249</v>
      </c>
      <c r="CR36" s="34">
        <v>38510</v>
      </c>
      <c r="CS36" s="34">
        <v>12275138</v>
      </c>
      <c r="CT36" s="36">
        <v>1498998148</v>
      </c>
      <c r="CU36" s="37">
        <v>16421</v>
      </c>
      <c r="CV36" s="34">
        <v>2</v>
      </c>
      <c r="CW36" s="35">
        <v>16423</v>
      </c>
      <c r="CX36" s="34">
        <v>542853743</v>
      </c>
      <c r="CY36" s="34">
        <v>32020948</v>
      </c>
      <c r="CZ36" s="34">
        <v>15692</v>
      </c>
      <c r="DA36" s="34">
        <v>1216252</v>
      </c>
      <c r="DB36" s="36">
        <v>509600851</v>
      </c>
      <c r="DC36" s="37">
        <v>1709007</v>
      </c>
      <c r="DD36" s="34">
        <v>82527</v>
      </c>
      <c r="DE36" s="35">
        <v>1791534</v>
      </c>
      <c r="DF36" s="34">
        <v>9645409236</v>
      </c>
      <c r="DG36" s="34">
        <v>2368690671</v>
      </c>
      <c r="DH36" s="34">
        <v>94497</v>
      </c>
      <c r="DI36" s="34">
        <v>28002463</v>
      </c>
      <c r="DJ36" s="36">
        <v>7248621605</v>
      </c>
    </row>
    <row r="37" spans="1:114" ht="12.6" customHeight="1" x14ac:dyDescent="0.2">
      <c r="A37" s="14">
        <v>26</v>
      </c>
      <c r="B37" s="15" t="s">
        <v>63</v>
      </c>
      <c r="C37" s="38">
        <f>C35+C36</f>
        <v>126046</v>
      </c>
      <c r="D37" s="39">
        <f t="shared" ref="D37:BX37" si="2">D35+D36</f>
        <v>2628</v>
      </c>
      <c r="E37" s="40">
        <f t="shared" si="2"/>
        <v>128674</v>
      </c>
      <c r="F37" s="39">
        <f t="shared" si="2"/>
        <v>63195843</v>
      </c>
      <c r="G37" s="39">
        <f t="shared" si="2"/>
        <v>49283191</v>
      </c>
      <c r="H37" s="39">
        <f t="shared" si="2"/>
        <v>311</v>
      </c>
      <c r="I37" s="39">
        <f>I35+I36</f>
        <v>2708087</v>
      </c>
      <c r="J37" s="41">
        <f t="shared" si="2"/>
        <v>11204254</v>
      </c>
      <c r="K37" s="42">
        <f t="shared" si="2"/>
        <v>13504</v>
      </c>
      <c r="L37" s="39">
        <f t="shared" si="2"/>
        <v>264</v>
      </c>
      <c r="M37" s="40">
        <f t="shared" si="2"/>
        <v>13768</v>
      </c>
      <c r="N37" s="39">
        <f t="shared" si="2"/>
        <v>14456324</v>
      </c>
      <c r="O37" s="39">
        <f t="shared" si="2"/>
        <v>7572382</v>
      </c>
      <c r="P37" s="39">
        <f t="shared" si="2"/>
        <v>555</v>
      </c>
      <c r="Q37" s="39">
        <f>Q35+Q36</f>
        <v>769818</v>
      </c>
      <c r="R37" s="41">
        <f t="shared" si="2"/>
        <v>6113569</v>
      </c>
      <c r="S37" s="42">
        <f t="shared" si="2"/>
        <v>63226</v>
      </c>
      <c r="T37" s="39">
        <f t="shared" si="2"/>
        <v>560</v>
      </c>
      <c r="U37" s="40">
        <f t="shared" si="2"/>
        <v>63786</v>
      </c>
      <c r="V37" s="39">
        <f t="shared" si="2"/>
        <v>74527075</v>
      </c>
      <c r="W37" s="39">
        <f t="shared" si="2"/>
        <v>35082300</v>
      </c>
      <c r="X37" s="39">
        <f t="shared" si="2"/>
        <v>69</v>
      </c>
      <c r="Y37" s="39">
        <f>Y35+Y36</f>
        <v>1395103</v>
      </c>
      <c r="Z37" s="41">
        <f t="shared" si="2"/>
        <v>38049603</v>
      </c>
      <c r="AA37" s="42">
        <f t="shared" si="2"/>
        <v>63536</v>
      </c>
      <c r="AB37" s="39">
        <f t="shared" si="2"/>
        <v>323</v>
      </c>
      <c r="AC37" s="40">
        <f t="shared" si="2"/>
        <v>63859</v>
      </c>
      <c r="AD37" s="39">
        <f t="shared" si="2"/>
        <v>80111544</v>
      </c>
      <c r="AE37" s="39">
        <f t="shared" si="2"/>
        <v>35122450</v>
      </c>
      <c r="AF37" s="39">
        <f t="shared" si="2"/>
        <v>0</v>
      </c>
      <c r="AG37" s="39">
        <f>AG35+AG36</f>
        <v>735721</v>
      </c>
      <c r="AH37" s="41">
        <f t="shared" si="2"/>
        <v>44253373</v>
      </c>
      <c r="AI37" s="42">
        <f t="shared" si="2"/>
        <v>45705</v>
      </c>
      <c r="AJ37" s="39">
        <f t="shared" si="2"/>
        <v>336</v>
      </c>
      <c r="AK37" s="40">
        <f t="shared" si="2"/>
        <v>46041</v>
      </c>
      <c r="AL37" s="39">
        <f t="shared" si="2"/>
        <v>62205577</v>
      </c>
      <c r="AM37" s="39">
        <f t="shared" si="2"/>
        <v>25322550</v>
      </c>
      <c r="AN37" s="39">
        <f t="shared" si="2"/>
        <v>0</v>
      </c>
      <c r="AO37" s="39">
        <f>AO35+AO36</f>
        <v>769604</v>
      </c>
      <c r="AP37" s="41">
        <f t="shared" si="2"/>
        <v>36113423</v>
      </c>
      <c r="AQ37" s="42">
        <f t="shared" si="2"/>
        <v>51263</v>
      </c>
      <c r="AR37" s="39">
        <f t="shared" si="2"/>
        <v>441</v>
      </c>
      <c r="AS37" s="40">
        <f t="shared" si="2"/>
        <v>51704</v>
      </c>
      <c r="AT37" s="39">
        <f t="shared" si="2"/>
        <v>75084498</v>
      </c>
      <c r="AU37" s="39">
        <f t="shared" si="2"/>
        <v>28437200</v>
      </c>
      <c r="AV37" s="39">
        <f t="shared" si="2"/>
        <v>746</v>
      </c>
      <c r="AW37" s="39">
        <f>AW35+AW36</f>
        <v>808249</v>
      </c>
      <c r="AX37" s="41">
        <f t="shared" si="2"/>
        <v>45838303</v>
      </c>
      <c r="AY37" s="42">
        <f t="shared" si="2"/>
        <v>293104</v>
      </c>
      <c r="AZ37" s="39">
        <f t="shared" si="2"/>
        <v>3671</v>
      </c>
      <c r="BA37" s="40">
        <f t="shared" si="2"/>
        <v>296775</v>
      </c>
      <c r="BB37" s="39">
        <f t="shared" si="2"/>
        <v>523432408</v>
      </c>
      <c r="BC37" s="39">
        <f t="shared" si="2"/>
        <v>180270325</v>
      </c>
      <c r="BD37" s="39">
        <f t="shared" si="2"/>
        <v>2601</v>
      </c>
      <c r="BE37" s="39">
        <f>BE35+BE36</f>
        <v>4106933</v>
      </c>
      <c r="BF37" s="41">
        <f t="shared" si="2"/>
        <v>339052549</v>
      </c>
      <c r="BG37" s="42">
        <f t="shared" si="2"/>
        <v>876667</v>
      </c>
      <c r="BH37" s="39">
        <f t="shared" si="2"/>
        <v>12305</v>
      </c>
      <c r="BI37" s="40">
        <f t="shared" si="2"/>
        <v>888972</v>
      </c>
      <c r="BJ37" s="39">
        <f t="shared" si="2"/>
        <v>2252925953</v>
      </c>
      <c r="BK37" s="39">
        <f t="shared" si="2"/>
        <v>748107327</v>
      </c>
      <c r="BL37" s="39">
        <f t="shared" si="2"/>
        <v>9765</v>
      </c>
      <c r="BM37" s="39">
        <f>BM35+BM36</f>
        <v>8631972</v>
      </c>
      <c r="BN37" s="41">
        <f t="shared" si="2"/>
        <v>1496176889</v>
      </c>
      <c r="BO37" s="42">
        <f t="shared" si="2"/>
        <v>1875447</v>
      </c>
      <c r="BP37" s="39">
        <f t="shared" si="2"/>
        <v>59799</v>
      </c>
      <c r="BQ37" s="40">
        <f t="shared" si="2"/>
        <v>1935246</v>
      </c>
      <c r="BR37" s="39">
        <f t="shared" si="2"/>
        <v>7694203014</v>
      </c>
      <c r="BS37" s="39">
        <f t="shared" si="2"/>
        <v>2375360688</v>
      </c>
      <c r="BT37" s="39">
        <f t="shared" si="2"/>
        <v>42118</v>
      </c>
      <c r="BU37" s="39">
        <f>BU35+BU36</f>
        <v>8925146</v>
      </c>
      <c r="BV37" s="41">
        <f t="shared" si="2"/>
        <v>5309875062</v>
      </c>
      <c r="BW37" s="42">
        <f t="shared" si="2"/>
        <v>1188322</v>
      </c>
      <c r="BX37" s="39">
        <f t="shared" si="2"/>
        <v>74084</v>
      </c>
      <c r="BY37" s="40">
        <f t="shared" ref="BY37:DJ37" si="3">BY35+BY36</f>
        <v>1262406</v>
      </c>
      <c r="BZ37" s="39">
        <f t="shared" si="3"/>
        <v>7445350034</v>
      </c>
      <c r="CA37" s="39">
        <f t="shared" si="3"/>
        <v>2042345686</v>
      </c>
      <c r="CB37" s="39">
        <f t="shared" si="3"/>
        <v>29027</v>
      </c>
      <c r="CC37" s="39">
        <f>CC35+CC36</f>
        <v>2300290</v>
      </c>
      <c r="CD37" s="41">
        <f t="shared" si="3"/>
        <v>5400675031</v>
      </c>
      <c r="CE37" s="42">
        <f t="shared" si="3"/>
        <v>927423</v>
      </c>
      <c r="CF37" s="39">
        <f t="shared" si="3"/>
        <v>18110</v>
      </c>
      <c r="CG37" s="40">
        <f t="shared" si="3"/>
        <v>945533</v>
      </c>
      <c r="CH37" s="39">
        <f t="shared" si="3"/>
        <v>7836375965</v>
      </c>
      <c r="CI37" s="39">
        <f t="shared" si="3"/>
        <v>1797873736</v>
      </c>
      <c r="CJ37" s="39">
        <f t="shared" si="3"/>
        <v>86728</v>
      </c>
      <c r="CK37" s="39">
        <f>CK35+CK36</f>
        <v>12339064</v>
      </c>
      <c r="CL37" s="41">
        <f t="shared" si="3"/>
        <v>6026076437</v>
      </c>
      <c r="CM37" s="42">
        <f t="shared" si="3"/>
        <v>639517</v>
      </c>
      <c r="CN37" s="39">
        <f t="shared" si="3"/>
        <v>518</v>
      </c>
      <c r="CO37" s="40">
        <f t="shared" si="3"/>
        <v>640035</v>
      </c>
      <c r="CP37" s="39">
        <f t="shared" si="3"/>
        <v>8346155634</v>
      </c>
      <c r="CQ37" s="39">
        <f t="shared" si="3"/>
        <v>1248055224</v>
      </c>
      <c r="CR37" s="39">
        <f t="shared" si="3"/>
        <v>300187</v>
      </c>
      <c r="CS37" s="39">
        <f>CS35+CS36</f>
        <v>48176486</v>
      </c>
      <c r="CT37" s="41">
        <f t="shared" si="3"/>
        <v>7049623737</v>
      </c>
      <c r="CU37" s="42">
        <f t="shared" si="3"/>
        <v>130747</v>
      </c>
      <c r="CV37" s="39">
        <f t="shared" si="3"/>
        <v>55</v>
      </c>
      <c r="CW37" s="40">
        <f t="shared" si="3"/>
        <v>130802</v>
      </c>
      <c r="CX37" s="39">
        <f t="shared" si="3"/>
        <v>4920301282</v>
      </c>
      <c r="CY37" s="39">
        <f t="shared" si="3"/>
        <v>255058048</v>
      </c>
      <c r="CZ37" s="39">
        <f t="shared" si="3"/>
        <v>185634</v>
      </c>
      <c r="DA37" s="39">
        <f>DA35+DA36</f>
        <v>9512427</v>
      </c>
      <c r="DB37" s="41">
        <f t="shared" si="3"/>
        <v>4655545173</v>
      </c>
      <c r="DC37" s="42">
        <f t="shared" si="3"/>
        <v>6294507</v>
      </c>
      <c r="DD37" s="39">
        <f t="shared" si="3"/>
        <v>173094</v>
      </c>
      <c r="DE37" s="40">
        <f t="shared" si="3"/>
        <v>6467601</v>
      </c>
      <c r="DF37" s="39">
        <f t="shared" si="3"/>
        <v>39388325151</v>
      </c>
      <c r="DG37" s="39">
        <f t="shared" si="3"/>
        <v>8827891107</v>
      </c>
      <c r="DH37" s="39">
        <f t="shared" si="3"/>
        <v>657741</v>
      </c>
      <c r="DI37" s="39">
        <f>DI35+DI36</f>
        <v>101178900</v>
      </c>
      <c r="DJ37" s="41">
        <f t="shared" si="3"/>
        <v>30458597403</v>
      </c>
    </row>
  </sheetData>
  <mergeCells count="171">
    <mergeCell ref="K4:R4"/>
    <mergeCell ref="S4:Z4"/>
    <mergeCell ref="DC4:DJ4"/>
    <mergeCell ref="A5:B5"/>
    <mergeCell ref="C5:J5"/>
    <mergeCell ref="K5:R5"/>
    <mergeCell ref="S5:Z5"/>
    <mergeCell ref="AA5:AH5"/>
    <mergeCell ref="DI6:DI9"/>
    <mergeCell ref="CS6:CS9"/>
    <mergeCell ref="CK6:CK9"/>
    <mergeCell ref="CC6:CC9"/>
    <mergeCell ref="BU6:BU9"/>
    <mergeCell ref="BM6:BM9"/>
    <mergeCell ref="BX9:BX10"/>
    <mergeCell ref="BS6:BS9"/>
    <mergeCell ref="BO7:BP8"/>
    <mergeCell ref="BQ7:BQ10"/>
    <mergeCell ref="I6:I9"/>
    <mergeCell ref="BE6:BE9"/>
    <mergeCell ref="AW6:AW9"/>
    <mergeCell ref="AO6:AO9"/>
    <mergeCell ref="AG6:AG9"/>
    <mergeCell ref="Y6:Y9"/>
    <mergeCell ref="A6:B11"/>
    <mergeCell ref="C6:E6"/>
    <mergeCell ref="F6:F9"/>
    <mergeCell ref="G6:G9"/>
    <mergeCell ref="D9:D10"/>
    <mergeCell ref="K9:K10"/>
    <mergeCell ref="CM4:CT4"/>
    <mergeCell ref="CU4:DB4"/>
    <mergeCell ref="BG4:BN4"/>
    <mergeCell ref="BO4:BV4"/>
    <mergeCell ref="BW4:CD4"/>
    <mergeCell ref="CE4:CL4"/>
    <mergeCell ref="AI5:AP5"/>
    <mergeCell ref="AQ5:AX5"/>
    <mergeCell ref="AQ4:AX4"/>
    <mergeCell ref="AY4:BF4"/>
    <mergeCell ref="X6:X9"/>
    <mergeCell ref="Z6:Z9"/>
    <mergeCell ref="AA4:AH4"/>
    <mergeCell ref="AI4:AP4"/>
    <mergeCell ref="AA9:AA10"/>
    <mergeCell ref="AB9:AB10"/>
    <mergeCell ref="A4:B4"/>
    <mergeCell ref="C4:J4"/>
    <mergeCell ref="CU5:DB5"/>
    <mergeCell ref="DC5:DJ5"/>
    <mergeCell ref="AY5:BF5"/>
    <mergeCell ref="BG5:BN5"/>
    <mergeCell ref="BO5:BV5"/>
    <mergeCell ref="BW5:CD5"/>
    <mergeCell ref="CE5:CL5"/>
    <mergeCell ref="CM5:CT5"/>
    <mergeCell ref="H6:H9"/>
    <mergeCell ref="J6:J9"/>
    <mergeCell ref="K6:M6"/>
    <mergeCell ref="N6:N9"/>
    <mergeCell ref="Q6:Q9"/>
    <mergeCell ref="V6:V9"/>
    <mergeCell ref="W6:W9"/>
    <mergeCell ref="O6:O9"/>
    <mergeCell ref="P6:P9"/>
    <mergeCell ref="R6:R9"/>
    <mergeCell ref="S6:U6"/>
    <mergeCell ref="BB6:BB9"/>
    <mergeCell ref="AA6:AC6"/>
    <mergeCell ref="AD6:AD9"/>
    <mergeCell ref="AE6:AE9"/>
    <mergeCell ref="AF6:AF9"/>
    <mergeCell ref="AC7:AC10"/>
    <mergeCell ref="AH6:AH9"/>
    <mergeCell ref="AQ6:AS6"/>
    <mergeCell ref="AT6:AT9"/>
    <mergeCell ref="AU6:AU9"/>
    <mergeCell ref="AV6:AV9"/>
    <mergeCell ref="AI6:AK6"/>
    <mergeCell ref="AI7:AJ8"/>
    <mergeCell ref="AK7:AK10"/>
    <mergeCell ref="AI9:AI10"/>
    <mergeCell ref="AJ9:AJ10"/>
    <mergeCell ref="AS7:AS10"/>
    <mergeCell ref="AL6:AL9"/>
    <mergeCell ref="AM6:AM9"/>
    <mergeCell ref="AN6:AN9"/>
    <mergeCell ref="AP6:AP9"/>
    <mergeCell ref="AQ7:AR8"/>
    <mergeCell ref="BR6:BR9"/>
    <mergeCell ref="CT6:CT9"/>
    <mergeCell ref="CP6:CP9"/>
    <mergeCell ref="CQ6:CQ9"/>
    <mergeCell ref="CR6:CR9"/>
    <mergeCell ref="CJ6:CJ9"/>
    <mergeCell ref="CL6:CL9"/>
    <mergeCell ref="CE6:CG6"/>
    <mergeCell ref="CM7:CN8"/>
    <mergeCell ref="CO7:CO10"/>
    <mergeCell ref="CU7:CV8"/>
    <mergeCell ref="CW7:CW10"/>
    <mergeCell ref="CM9:CM10"/>
    <mergeCell ref="CN9:CN10"/>
    <mergeCell ref="CU9:CU10"/>
    <mergeCell ref="CV9:CV10"/>
    <mergeCell ref="CM6:CO6"/>
    <mergeCell ref="DJ6:DJ9"/>
    <mergeCell ref="C7:D8"/>
    <mergeCell ref="E7:E10"/>
    <mergeCell ref="K7:L8"/>
    <mergeCell ref="M7:M10"/>
    <mergeCell ref="S7:T8"/>
    <mergeCell ref="U7:U10"/>
    <mergeCell ref="AA7:AB8"/>
    <mergeCell ref="BV6:BV9"/>
    <mergeCell ref="C9:C10"/>
    <mergeCell ref="CX6:CX9"/>
    <mergeCell ref="CY6:CY9"/>
    <mergeCell ref="CZ6:CZ9"/>
    <mergeCell ref="DB6:DB9"/>
    <mergeCell ref="DG6:DG9"/>
    <mergeCell ref="DH6:DH9"/>
    <mergeCell ref="DA6:DA9"/>
    <mergeCell ref="DC6:DE6"/>
    <mergeCell ref="DF6:DF9"/>
    <mergeCell ref="DC7:DD8"/>
    <mergeCell ref="DE7:DE10"/>
    <mergeCell ref="DC9:DC10"/>
    <mergeCell ref="DD9:DD10"/>
    <mergeCell ref="CU6:CW6"/>
    <mergeCell ref="L9:L10"/>
    <mergeCell ref="S9:S10"/>
    <mergeCell ref="T9:T10"/>
    <mergeCell ref="BK6:BK9"/>
    <mergeCell ref="BL6:BL9"/>
    <mergeCell ref="BN6:BN9"/>
    <mergeCell ref="BC6:BC9"/>
    <mergeCell ref="BD6:BD9"/>
    <mergeCell ref="BF6:BF9"/>
    <mergeCell ref="BG6:BI6"/>
    <mergeCell ref="BJ6:BJ9"/>
    <mergeCell ref="BG7:BH8"/>
    <mergeCell ref="BI7:BI10"/>
    <mergeCell ref="BG9:BG10"/>
    <mergeCell ref="BH9:BH10"/>
    <mergeCell ref="AX6:AX9"/>
    <mergeCell ref="AY6:BA6"/>
    <mergeCell ref="AY7:AZ8"/>
    <mergeCell ref="BA7:BA10"/>
    <mergeCell ref="AY9:AY10"/>
    <mergeCell ref="AZ9:AZ10"/>
    <mergeCell ref="AQ9:AQ10"/>
    <mergeCell ref="AR9:AR10"/>
    <mergeCell ref="BT6:BT9"/>
    <mergeCell ref="CH6:CH9"/>
    <mergeCell ref="CI6:CI9"/>
    <mergeCell ref="CB6:CB9"/>
    <mergeCell ref="BW7:BX8"/>
    <mergeCell ref="BY7:BY10"/>
    <mergeCell ref="BW9:BW10"/>
    <mergeCell ref="CD6:CD9"/>
    <mergeCell ref="CE7:CF8"/>
    <mergeCell ref="BZ6:BZ9"/>
    <mergeCell ref="CA6:CA9"/>
    <mergeCell ref="CG7:CG10"/>
    <mergeCell ref="CE9:CE10"/>
    <mergeCell ref="CF9:CF10"/>
    <mergeCell ref="BO9:BO10"/>
    <mergeCell ref="BP9:BP10"/>
    <mergeCell ref="BW6:BY6"/>
    <mergeCell ref="BO6:BQ6"/>
  </mergeCells>
  <phoneticPr fontId="3"/>
  <dataValidations count="6">
    <dataValidation type="whole" allowBlank="1" showInputMessage="1" showErrorMessage="1" errorTitle="入力エラー" error="数値以外の入力または、14桁以上の入力は行えません" sqref="Z36 AH36 AP36 AX36 BF36 BN36 BV36 CD36 CL36 CT36 DB36 DJ36 J36 DJ12:DJ34 DB12:DB34 CT12:CT34 CL12:CL34 CD12:CD34 BV12:BV34 BN12:BN34 BF12:BF34 AX12:AX34 AP12:AP34 AH12:AH34 Z12:Z34 R12:R34 J12:J34 R36" xr:uid="{00000000-0002-0000-0000-000000000000}">
      <formula1>-999999999999</formula1>
      <formula2>9999999999999</formula2>
    </dataValidation>
    <dataValidation type="whole" allowBlank="1" showInputMessage="1" showErrorMessage="1" errorTitle="入力エラー" error="数値以外の入力または、13桁以上の入力は行えません。" sqref="P12:Q34 N36 X12:Y34 V36 AF12:AG34 AD36 AN12:AO34 AL36 AV12:AW34 AT36 BD12:BE34 BB36 BL12:BM34 BJ36 BT12:BU34 BR36 CB12:CC34 BZ36 CJ12:CK34 CH36 CR12:CS34 CP36 CZ12:DA34 CX36 DH12:DI34 DF36 H12:I34 DF12:DF34 CZ36:DA36 CX12:CX34 F36 CP12:CP34 DH36:DI36 CH12:CH34 CR36:CS36 BZ12:BZ34 CJ36:CK36 BR12:BR34 CB36:CC36 BJ12:BJ34 BT36:BU36 BB12:BB34 BL36:BM36 AT12:AT34 BD36:BE36 AL12:AL34 AV36:AW36 AD12:AD34 AN36:AO36 V12:V34 AF36:AG36 N12:N34 X36:Y36 F12:F34 P36:Q36 H36:I36" xr:uid="{00000000-0002-0000-0000-000001000000}">
      <formula1>-99999999999</formula1>
      <formula2>999999999999</formula2>
    </dataValidation>
    <dataValidation type="whole" allowBlank="1" showInputMessage="1" showErrorMessage="1" errorTitle="入力エラー" error="数値以外の入力または、12桁以上の入力は行えません。" sqref="W36 AE36 AM36 AU36 BC36 BK36 BS36 CA36 CI36 CQ36 CY36 DG36 G36 DG12:DG34 CY12:CY34 CQ12:CQ34 CI12:CI34 CA12:CA34 BS12:BS34 BK12:BK34 BC12:BC34 AU12:AU34 AM12:AM34 AE12:AE34 W12:W34 O12:O34 G12:G34 O36" xr:uid="{00000000-0002-0000-0000-000002000000}">
      <formula1>-9999999999</formula1>
      <formula2>99999999999</formula2>
    </dataValidation>
    <dataValidation type="whole" allowBlank="1" showInputMessage="1" showErrorMessage="1" errorTitle="入力エラー" error="数値以外の入力または、10桁以上の入力は行えません" sqref="U36 AC36 AK36 AS36 BA36 BI36 BQ36 BY36 CG36 CO36 CW36 DE36 E36 DE12:DE34 CW12:CW34 CO12:CO34 CG12:CG34 BY12:BY34 BQ12:BQ34 BI12:BI34 BA12:BA34 AS12:AS34 AK12:AK34 AC12:AC34 U12:U34 M12:M34 E12:E34 M36" xr:uid="{00000000-0002-0000-0000-000003000000}">
      <formula1>-99999999</formula1>
      <formula2>999999999</formula2>
    </dataValidation>
    <dataValidation type="whole" allowBlank="1" showInputMessage="1" showErrorMessage="1" errorTitle="入力エラー" error="数値以外の入力または、9桁以上の入力は行えません。" sqref="T36 AB36 AJ36 AR36 AZ36 BH36 BP36 BX36 CF36 CN36 CV36 DD36 D36 DD12:DD34 CV12:CV34 CN12:CN34 CF12:CF34 BX12:BX34 BP12:BP34 BH12:BH34 AZ12:AZ34 AR12:AR34 AJ12:AJ34 AB12:AB34 T12:T34 L12:L34 D12:D34 L36" xr:uid="{00000000-0002-0000-0000-000004000000}">
      <formula1>-9999999</formula1>
      <formula2>99999999</formula2>
    </dataValidation>
    <dataValidation type="whole" allowBlank="1" showInputMessage="1" showErrorMessage="1" errorTitle="入力エラー" error="数値以外の入力または、10桁以上の入力は行えません。" sqref="C12:C37 CU12:CU37 CM12:CM37 CE12:CE37 BW12:BW37 BO12:BO37 BG12:BG37 AY12:AY37 AQ12:AQ37 AI12:AI37 AA12:AA37 S12:S37 K12:K37 DC12:DC37 L35:R35 T35:Z35 AB35:AH35 AJ35:AP35 AR35:AX35 AZ35:BF35 BH35:BN35 BP35:BV35 BX35:CD35 CF35:CL35 CN35:CT35 DD35:DJ35 CV35:DB35 CV37:DB37 DD37:DJ37 CN37:CT37 CF37:CL37 BX37:CD37 BP37:BV37 BH37:BN37 AZ37:BF37 AR37:AX37 AJ37:AP37 AB37:AH37 T37:Z37 L37:R37 D37:J37 D35:J35" xr:uid="{00000000-0002-0000-0000-000005000000}">
      <formula1>-99999999</formula1>
      <formula2>999999999</formula2>
    </dataValidation>
  </dataValidations>
  <pageMargins left="0.59055118110236227" right="0" top="0.6692913385826772" bottom="0.39370078740157483" header="0.51181102362204722" footer="0.19685039370078741"/>
  <pageSetup paperSize="9" firstPageNumber="74" pageOrder="overThenDown" orientation="landscape" useFirstPageNumber="1" horizontalDpi="300" verticalDpi="300" r:id="rId1"/>
  <headerFooter alignWithMargins="0">
    <oddHeader>&amp;C&amp;"ＭＳ Ｐゴシック,太字"&amp;12第14表　令和５年度給与所得の収入金額等に関する調
(2)給与収入金額の段階別</oddHeader>
  </headerFooter>
  <colBreaks count="13" manualBreakCount="13">
    <brk id="10" max="1048575" man="1"/>
    <brk id="18" max="36" man="1"/>
    <brk id="26" max="36" man="1"/>
    <brk id="34" max="36" man="1"/>
    <brk id="42" max="36" man="1"/>
    <brk id="50" max="36" man="1"/>
    <brk id="58" max="36" man="1"/>
    <brk id="66" max="36" man="1"/>
    <brk id="74" max="36" man="1"/>
    <brk id="82" max="36" man="1"/>
    <brk id="90" max="36" man="1"/>
    <brk id="98" max="36" man="1"/>
    <brk id="106" max="36" man="1"/>
  </colBreaks>
  <ignoredErrors>
    <ignoredError sqref="C3:H3 K3:P3 S3:X3 AA3:AF3 AI3:AN3 AQ3:AV3 AY3:BD3 BG3:BL3 BO3:BT3 BW3:CB3 CE3:CJ3 CM3:CR3 DC3:DH3 CU3:CZ3 I3:J3 DA3:DB3 DI3:DJ3 CS3:CT3 CK3:CL3 CC3:CD3 BU3:BV3 BM3:BN3 BE3:BF3 AW3:AX3 AO3:AP3 AG3:AH3 Y3:Z3 Q3:R3" numberStoredAsText="1"/>
    <ignoredError sqref="C37:H37 C35:H35 J37:P37 J35:P35 R35:X35 R37:X37 Z37:AF37 Z35:AF35 AH35:AN35 AH37:AN37 AP37:AV37 AP35:AV35 AX35:BD35 AX37:BD37 BF37:BL37 BF35:BL35 BN35:BT35 BN37:BT37 BV37:CB37 BV35:CB35 CD35:CJ35 CD37:CJ37 CL37:CR37 CL35:CR35 DB35:DH35 DB37:DH37 CT35:CZ35 CT37:CZ37 DJ37 DJ35 I35 I37 DA37 DA35 DI37 DI35 CS35 CS37 CK37 CK35 CC35 CC37 BU37 BU35 BM35 BM37 BE37 BE35 AW35 AW37 AO37 AO35 AG35 AG37 Y37 Y35 Q35 Q3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you78">
    <tabColor theme="8"/>
  </sheetPr>
  <dimension ref="A1:J24"/>
  <sheetViews>
    <sheetView showGridLines="0" view="pageBreakPreview" zoomScaleNormal="100" zoomScaleSheetLayoutView="100" workbookViewId="0">
      <selection activeCell="CZ22" sqref="CZ22"/>
    </sheetView>
  </sheetViews>
  <sheetFormatPr defaultColWidth="1" defaultRowHeight="15" customHeight="1" x14ac:dyDescent="0.2"/>
  <cols>
    <col min="1" max="1" width="3" style="1" customWidth="1"/>
    <col min="2" max="2" width="20.44140625" style="1" bestFit="1" customWidth="1"/>
    <col min="3" max="5" width="12" style="1" customWidth="1"/>
    <col min="6" max="10" width="15" style="1" customWidth="1"/>
    <col min="11" max="16384" width="1" style="1"/>
  </cols>
  <sheetData>
    <row r="1" spans="1:10" ht="20.25" customHeight="1" x14ac:dyDescent="0.2"/>
    <row r="2" spans="1:10" ht="38.1" customHeight="1" x14ac:dyDescent="0.2"/>
    <row r="3" spans="1:10" ht="13.5" customHeight="1" x14ac:dyDescent="0.2">
      <c r="B3" s="1" t="s">
        <v>91</v>
      </c>
      <c r="C3" s="2" t="s">
        <v>64</v>
      </c>
      <c r="D3" s="2" t="s">
        <v>65</v>
      </c>
      <c r="E3" s="2" t="s">
        <v>66</v>
      </c>
      <c r="F3" s="2" t="s">
        <v>67</v>
      </c>
      <c r="G3" s="2" t="s">
        <v>68</v>
      </c>
      <c r="H3" s="2" t="s">
        <v>69</v>
      </c>
      <c r="I3" s="2" t="s">
        <v>108</v>
      </c>
      <c r="J3" s="2" t="s">
        <v>112</v>
      </c>
    </row>
    <row r="4" spans="1:10" ht="13.5" customHeight="1" x14ac:dyDescent="0.2">
      <c r="A4" s="95" t="s">
        <v>6</v>
      </c>
      <c r="B4" s="96"/>
      <c r="C4" s="97" t="s">
        <v>106</v>
      </c>
      <c r="D4" s="97"/>
      <c r="E4" s="97"/>
      <c r="F4" s="97"/>
      <c r="G4" s="97"/>
      <c r="H4" s="97"/>
      <c r="I4" s="97"/>
      <c r="J4" s="98"/>
    </row>
    <row r="5" spans="1:10" ht="15" customHeight="1" x14ac:dyDescent="0.2">
      <c r="A5" s="85" t="s">
        <v>107</v>
      </c>
      <c r="B5" s="86"/>
      <c r="C5" s="80" t="s">
        <v>23</v>
      </c>
      <c r="D5" s="70"/>
      <c r="E5" s="71"/>
      <c r="F5" s="77" t="s">
        <v>24</v>
      </c>
      <c r="G5" s="73" t="s">
        <v>25</v>
      </c>
      <c r="H5" s="73" t="s">
        <v>26</v>
      </c>
      <c r="I5" s="99" t="s">
        <v>109</v>
      </c>
      <c r="J5" s="79" t="s">
        <v>27</v>
      </c>
    </row>
    <row r="6" spans="1:10" ht="10.5" customHeight="1" x14ac:dyDescent="0.2">
      <c r="A6" s="85"/>
      <c r="B6" s="86"/>
      <c r="C6" s="68" t="s">
        <v>28</v>
      </c>
      <c r="D6" s="69"/>
      <c r="E6" s="72" t="s">
        <v>29</v>
      </c>
      <c r="F6" s="77"/>
      <c r="G6" s="73"/>
      <c r="H6" s="73"/>
      <c r="I6" s="100"/>
      <c r="J6" s="79"/>
    </row>
    <row r="7" spans="1:10" ht="15" customHeight="1" x14ac:dyDescent="0.2">
      <c r="A7" s="85"/>
      <c r="B7" s="86"/>
      <c r="C7" s="70"/>
      <c r="D7" s="71"/>
      <c r="E7" s="73"/>
      <c r="F7" s="77"/>
      <c r="G7" s="73"/>
      <c r="H7" s="73"/>
      <c r="I7" s="100"/>
      <c r="J7" s="79"/>
    </row>
    <row r="8" spans="1:10" ht="15" customHeight="1" x14ac:dyDescent="0.2">
      <c r="A8" s="85"/>
      <c r="B8" s="86"/>
      <c r="C8" s="74" t="s">
        <v>70</v>
      </c>
      <c r="D8" s="72" t="s">
        <v>71</v>
      </c>
      <c r="E8" s="73"/>
      <c r="F8" s="77"/>
      <c r="G8" s="73"/>
      <c r="H8" s="73"/>
      <c r="I8" s="100"/>
      <c r="J8" s="79"/>
    </row>
    <row r="9" spans="1:10" ht="15" customHeight="1" x14ac:dyDescent="0.2">
      <c r="A9" s="85"/>
      <c r="B9" s="86"/>
      <c r="C9" s="75"/>
      <c r="D9" s="76"/>
      <c r="E9" s="73"/>
      <c r="F9" s="3" t="s">
        <v>72</v>
      </c>
      <c r="G9" s="3" t="s">
        <v>73</v>
      </c>
      <c r="H9" s="3" t="s">
        <v>74</v>
      </c>
      <c r="I9" s="62" t="s">
        <v>114</v>
      </c>
      <c r="J9" s="4" t="s">
        <v>113</v>
      </c>
    </row>
    <row r="10" spans="1:10" ht="15" customHeight="1" x14ac:dyDescent="0.2">
      <c r="A10" s="87"/>
      <c r="B10" s="88"/>
      <c r="C10" s="5" t="s">
        <v>75</v>
      </c>
      <c r="D10" s="6" t="s">
        <v>75</v>
      </c>
      <c r="E10" s="6" t="s">
        <v>75</v>
      </c>
      <c r="F10" s="6" t="s">
        <v>76</v>
      </c>
      <c r="G10" s="6" t="s">
        <v>76</v>
      </c>
      <c r="H10" s="6" t="s">
        <v>76</v>
      </c>
      <c r="I10" s="63" t="s">
        <v>115</v>
      </c>
      <c r="J10" s="7" t="s">
        <v>76</v>
      </c>
    </row>
    <row r="11" spans="1:10" ht="13.5" customHeight="1" x14ac:dyDescent="0.2">
      <c r="A11" s="59">
        <v>1</v>
      </c>
      <c r="B11" s="16" t="s">
        <v>77</v>
      </c>
      <c r="C11" s="43">
        <f>表14!C35</f>
        <v>85147</v>
      </c>
      <c r="D11" s="44">
        <f>表14!D35</f>
        <v>1767</v>
      </c>
      <c r="E11" s="45">
        <f>表14!E35</f>
        <v>86914</v>
      </c>
      <c r="F11" s="44">
        <f>表14!F35</f>
        <v>43712541</v>
      </c>
      <c r="G11" s="44">
        <f>表14!G35</f>
        <v>34141814</v>
      </c>
      <c r="H11" s="44">
        <f>表14!H35</f>
        <v>311</v>
      </c>
      <c r="I11" s="44">
        <f>表14!I35</f>
        <v>1722155</v>
      </c>
      <c r="J11" s="46">
        <f>表14!J35</f>
        <v>7848261</v>
      </c>
    </row>
    <row r="12" spans="1:10" ht="13.5" customHeight="1" x14ac:dyDescent="0.2">
      <c r="A12" s="60">
        <v>2</v>
      </c>
      <c r="B12" s="18" t="s">
        <v>78</v>
      </c>
      <c r="C12" s="47">
        <f>表14!K35</f>
        <v>9080</v>
      </c>
      <c r="D12" s="48">
        <f>表14!L35</f>
        <v>184</v>
      </c>
      <c r="E12" s="49">
        <f>表14!M35</f>
        <v>9264</v>
      </c>
      <c r="F12" s="48">
        <f>表14!N35</f>
        <v>9727881</v>
      </c>
      <c r="G12" s="48">
        <f>表14!O35</f>
        <v>5095182</v>
      </c>
      <c r="H12" s="48">
        <f>表14!P35</f>
        <v>555</v>
      </c>
      <c r="I12" s="48">
        <f>表14!Q35</f>
        <v>478255</v>
      </c>
      <c r="J12" s="50">
        <f>表14!R35</f>
        <v>4153889</v>
      </c>
    </row>
    <row r="13" spans="1:10" ht="13.5" customHeight="1" x14ac:dyDescent="0.2">
      <c r="A13" s="61">
        <v>3</v>
      </c>
      <c r="B13" s="20" t="s">
        <v>79</v>
      </c>
      <c r="C13" s="51">
        <f>表14!S35</f>
        <v>43388</v>
      </c>
      <c r="D13" s="52">
        <f>表14!T35</f>
        <v>405</v>
      </c>
      <c r="E13" s="53">
        <f>表14!U35</f>
        <v>43793</v>
      </c>
      <c r="F13" s="52">
        <f>表14!V35</f>
        <v>51234912</v>
      </c>
      <c r="G13" s="52">
        <f>表14!W35</f>
        <v>24086150</v>
      </c>
      <c r="H13" s="52">
        <f>表14!X35</f>
        <v>69</v>
      </c>
      <c r="I13" s="52">
        <f>表14!Y35</f>
        <v>960911</v>
      </c>
      <c r="J13" s="54">
        <f>表14!Z35</f>
        <v>26187782</v>
      </c>
    </row>
    <row r="14" spans="1:10" ht="13.5" customHeight="1" x14ac:dyDescent="0.2">
      <c r="A14" s="60">
        <v>4</v>
      </c>
      <c r="B14" s="18" t="s">
        <v>80</v>
      </c>
      <c r="C14" s="47">
        <f>表14!AA35</f>
        <v>41353</v>
      </c>
      <c r="D14" s="48">
        <f>表14!AB35</f>
        <v>217</v>
      </c>
      <c r="E14" s="49">
        <f>表14!AC35</f>
        <v>41570</v>
      </c>
      <c r="F14" s="48">
        <f>表14!AD35</f>
        <v>52150765</v>
      </c>
      <c r="G14" s="48">
        <f>表14!AE35</f>
        <v>22863500</v>
      </c>
      <c r="H14" s="48">
        <f>表14!AF35</f>
        <v>0</v>
      </c>
      <c r="I14" s="48">
        <f>表14!AG35</f>
        <v>460262</v>
      </c>
      <c r="J14" s="50">
        <f>表14!AH35</f>
        <v>28827003</v>
      </c>
    </row>
    <row r="15" spans="1:10" ht="13.5" customHeight="1" x14ac:dyDescent="0.2">
      <c r="A15" s="61">
        <v>5</v>
      </c>
      <c r="B15" s="20" t="s">
        <v>81</v>
      </c>
      <c r="C15" s="51">
        <f>表14!AI35</f>
        <v>31473</v>
      </c>
      <c r="D15" s="52">
        <f>表14!AJ35</f>
        <v>218</v>
      </c>
      <c r="E15" s="53">
        <f>表14!AK35</f>
        <v>31691</v>
      </c>
      <c r="F15" s="52">
        <f>表14!AL35</f>
        <v>42819827</v>
      </c>
      <c r="G15" s="52">
        <f>表14!AM35</f>
        <v>17430050</v>
      </c>
      <c r="H15" s="52">
        <f>表14!AN35</f>
        <v>0</v>
      </c>
      <c r="I15" s="52">
        <f>表14!AO35</f>
        <v>485930</v>
      </c>
      <c r="J15" s="54">
        <f>表14!AP35</f>
        <v>24903847</v>
      </c>
    </row>
    <row r="16" spans="1:10" ht="13.5" customHeight="1" x14ac:dyDescent="0.2">
      <c r="A16" s="60">
        <v>6</v>
      </c>
      <c r="B16" s="18" t="s">
        <v>82</v>
      </c>
      <c r="C16" s="47">
        <f>表14!AQ35</f>
        <v>35340</v>
      </c>
      <c r="D16" s="48">
        <f>表14!AR35</f>
        <v>302</v>
      </c>
      <c r="E16" s="49">
        <f>表14!AS35</f>
        <v>35642</v>
      </c>
      <c r="F16" s="48">
        <f>表14!AT35</f>
        <v>51760142</v>
      </c>
      <c r="G16" s="48">
        <f>表14!AU35</f>
        <v>19603100</v>
      </c>
      <c r="H16" s="48">
        <f>表14!AV35</f>
        <v>746</v>
      </c>
      <c r="I16" s="48">
        <f>表14!AW35</f>
        <v>521030</v>
      </c>
      <c r="J16" s="50">
        <f>表14!AX35</f>
        <v>31635266</v>
      </c>
    </row>
    <row r="17" spans="1:10" ht="13.5" customHeight="1" x14ac:dyDescent="0.2">
      <c r="A17" s="61">
        <v>7</v>
      </c>
      <c r="B17" s="20" t="s">
        <v>83</v>
      </c>
      <c r="C17" s="51">
        <f>表14!AY35</f>
        <v>201233</v>
      </c>
      <c r="D17" s="52">
        <f>表14!AZ35</f>
        <v>2213</v>
      </c>
      <c r="E17" s="53">
        <f>表14!BA35</f>
        <v>203446</v>
      </c>
      <c r="F17" s="52">
        <f>表14!BB35</f>
        <v>358814508</v>
      </c>
      <c r="G17" s="52">
        <f>表14!BC35</f>
        <v>123578247</v>
      </c>
      <c r="H17" s="52">
        <f>表14!BD35</f>
        <v>1881</v>
      </c>
      <c r="I17" s="52">
        <f>表14!BE35</f>
        <v>2681077</v>
      </c>
      <c r="J17" s="54">
        <f>表14!BF35</f>
        <v>232553303</v>
      </c>
    </row>
    <row r="18" spans="1:10" ht="13.5" customHeight="1" x14ac:dyDescent="0.2">
      <c r="A18" s="60">
        <v>8</v>
      </c>
      <c r="B18" s="18" t="s">
        <v>84</v>
      </c>
      <c r="C18" s="47">
        <f>表14!BG35</f>
        <v>607560</v>
      </c>
      <c r="D18" s="48">
        <f>表14!BH35</f>
        <v>7037</v>
      </c>
      <c r="E18" s="49">
        <f>表14!BI35</f>
        <v>614597</v>
      </c>
      <c r="F18" s="48">
        <f>表14!BJ35</f>
        <v>1559756790</v>
      </c>
      <c r="G18" s="48">
        <f>表14!BK35</f>
        <v>517851386</v>
      </c>
      <c r="H18" s="48">
        <f>表14!BL35</f>
        <v>7872</v>
      </c>
      <c r="I18" s="48">
        <f>表14!BM35</f>
        <v>5699746</v>
      </c>
      <c r="J18" s="50">
        <f>表14!BN35</f>
        <v>1036197786</v>
      </c>
    </row>
    <row r="19" spans="1:10" ht="13.5" customHeight="1" x14ac:dyDescent="0.2">
      <c r="A19" s="61">
        <v>9</v>
      </c>
      <c r="B19" s="20" t="s">
        <v>85</v>
      </c>
      <c r="C19" s="51">
        <f>表14!BO35</f>
        <v>1360781</v>
      </c>
      <c r="D19" s="52">
        <f>表14!BP35</f>
        <v>31289</v>
      </c>
      <c r="E19" s="53">
        <f>表14!BQ35</f>
        <v>1392070</v>
      </c>
      <c r="F19" s="52">
        <f>表14!BR35</f>
        <v>5538083034</v>
      </c>
      <c r="G19" s="52">
        <f>表14!BS35</f>
        <v>1709452158</v>
      </c>
      <c r="H19" s="52">
        <f>表14!BT35</f>
        <v>33297</v>
      </c>
      <c r="I19" s="52">
        <f>表14!BU35</f>
        <v>6072548</v>
      </c>
      <c r="J19" s="54">
        <f>表14!BV35</f>
        <v>3822525031</v>
      </c>
    </row>
    <row r="20" spans="1:10" ht="13.5" customHeight="1" x14ac:dyDescent="0.2">
      <c r="A20" s="17">
        <v>10</v>
      </c>
      <c r="B20" s="18" t="s">
        <v>86</v>
      </c>
      <c r="C20" s="47">
        <f>表14!BW35</f>
        <v>881243</v>
      </c>
      <c r="D20" s="48">
        <f>表14!BX35</f>
        <v>36848</v>
      </c>
      <c r="E20" s="49">
        <f>表14!BY35</f>
        <v>918091</v>
      </c>
      <c r="F20" s="48">
        <f>表14!BZ35</f>
        <v>5414701154</v>
      </c>
      <c r="G20" s="48">
        <f>表14!CA35</f>
        <v>1485314470</v>
      </c>
      <c r="H20" s="48">
        <f>表14!CB35</f>
        <v>22030</v>
      </c>
      <c r="I20" s="48">
        <f>表14!CC35</f>
        <v>1606441</v>
      </c>
      <c r="J20" s="50">
        <f>表14!CD35</f>
        <v>3927758213</v>
      </c>
    </row>
    <row r="21" spans="1:10" ht="13.5" customHeight="1" x14ac:dyDescent="0.2">
      <c r="A21" s="19">
        <v>11</v>
      </c>
      <c r="B21" s="20" t="s">
        <v>87</v>
      </c>
      <c r="C21" s="51">
        <f>表14!CE35</f>
        <v>675825</v>
      </c>
      <c r="D21" s="52">
        <f>表14!CF35</f>
        <v>9589</v>
      </c>
      <c r="E21" s="53">
        <f>表14!CG35</f>
        <v>685414</v>
      </c>
      <c r="F21" s="52">
        <f>表14!CH35</f>
        <v>5682491233</v>
      </c>
      <c r="G21" s="52">
        <f>表14!CI35</f>
        <v>1303320304</v>
      </c>
      <c r="H21" s="52">
        <f>表14!CJ35</f>
        <v>64864</v>
      </c>
      <c r="I21" s="52">
        <f>表14!CK35</f>
        <v>8290559</v>
      </c>
      <c r="J21" s="54">
        <f>表14!CL35</f>
        <v>4370815506</v>
      </c>
    </row>
    <row r="22" spans="1:10" ht="13.5" customHeight="1" x14ac:dyDescent="0.2">
      <c r="A22" s="17">
        <v>12</v>
      </c>
      <c r="B22" s="18" t="s">
        <v>88</v>
      </c>
      <c r="C22" s="47">
        <f>表14!CM35</f>
        <v>498751</v>
      </c>
      <c r="D22" s="48">
        <f>表14!CN35</f>
        <v>445</v>
      </c>
      <c r="E22" s="49">
        <f>表14!CO35</f>
        <v>499196</v>
      </c>
      <c r="F22" s="48">
        <f>表14!CP35</f>
        <v>6560215589</v>
      </c>
      <c r="G22" s="48">
        <f>表14!CQ35</f>
        <v>973426975</v>
      </c>
      <c r="H22" s="48">
        <f>表14!CR35</f>
        <v>261677</v>
      </c>
      <c r="I22" s="48">
        <f>表14!CS35</f>
        <v>35901348</v>
      </c>
      <c r="J22" s="50">
        <f>表14!CT35</f>
        <v>5550625589</v>
      </c>
    </row>
    <row r="23" spans="1:10" ht="13.5" customHeight="1" x14ac:dyDescent="0.2">
      <c r="A23" s="19">
        <v>13</v>
      </c>
      <c r="B23" s="20" t="s">
        <v>89</v>
      </c>
      <c r="C23" s="51">
        <f>表14!CU35</f>
        <v>114326</v>
      </c>
      <c r="D23" s="52">
        <f>表14!CV35</f>
        <v>53</v>
      </c>
      <c r="E23" s="53">
        <f>表14!CW35</f>
        <v>114379</v>
      </c>
      <c r="F23" s="52">
        <f>表14!CX35</f>
        <v>4377447539</v>
      </c>
      <c r="G23" s="52">
        <f>表14!CY35</f>
        <v>223037100</v>
      </c>
      <c r="H23" s="52">
        <f>表14!CZ35</f>
        <v>169942</v>
      </c>
      <c r="I23" s="52">
        <f>表14!DA35</f>
        <v>8296175</v>
      </c>
      <c r="J23" s="54">
        <f>表14!DB35</f>
        <v>4145944322</v>
      </c>
    </row>
    <row r="24" spans="1:10" ht="13.5" customHeight="1" x14ac:dyDescent="0.2">
      <c r="A24" s="21">
        <v>14</v>
      </c>
      <c r="B24" s="22" t="s">
        <v>90</v>
      </c>
      <c r="C24" s="55">
        <f>表14!DC35</f>
        <v>4585500</v>
      </c>
      <c r="D24" s="56">
        <f>表14!DD35</f>
        <v>90567</v>
      </c>
      <c r="E24" s="57">
        <f>表14!DE35</f>
        <v>4676067</v>
      </c>
      <c r="F24" s="56">
        <f>表14!DF35</f>
        <v>29742915915</v>
      </c>
      <c r="G24" s="56">
        <f>表14!DG35</f>
        <v>6459200436</v>
      </c>
      <c r="H24" s="56">
        <f>表14!DH35</f>
        <v>563244</v>
      </c>
      <c r="I24" s="56">
        <f>表14!DI35</f>
        <v>73176437</v>
      </c>
      <c r="J24" s="58">
        <f>表14!DJ35</f>
        <v>23209975798</v>
      </c>
    </row>
  </sheetData>
  <mergeCells count="13">
    <mergeCell ref="A4:B4"/>
    <mergeCell ref="C4:J4"/>
    <mergeCell ref="A5:B10"/>
    <mergeCell ref="C5:E5"/>
    <mergeCell ref="F5:F8"/>
    <mergeCell ref="G5:G8"/>
    <mergeCell ref="H5:H8"/>
    <mergeCell ref="J5:J8"/>
    <mergeCell ref="I5:I8"/>
    <mergeCell ref="C6:D7"/>
    <mergeCell ref="E6:E9"/>
    <mergeCell ref="C8:C9"/>
    <mergeCell ref="D8:D9"/>
  </mergeCells>
  <phoneticPr fontId="3"/>
  <dataValidations count="1">
    <dataValidation type="whole" allowBlank="1" showInputMessage="1" showErrorMessage="1" errorTitle="入力エラー" error="数値以外の入力または、10桁以上の入力は行えません。" sqref="C11:J11" xr:uid="{00000000-0002-0000-0100-000000000000}">
      <formula1>-99999999</formula1>
      <formula2>999999999</formula2>
    </dataValidation>
  </dataValidations>
  <pageMargins left="0.59055118110236227" right="0" top="0.6692913385826772" bottom="0.39370078740157483" header="0.51181102362204722" footer="0.19685039370078741"/>
  <pageSetup paperSize="9" firstPageNumber="74" pageOrder="overThenDown" orientation="landscape" useFirstPageNumber="1" horizontalDpi="300" verticalDpi="300" r:id="rId1"/>
  <headerFooter alignWithMargins="0">
    <oddHeader>&amp;C&amp;"ＭＳ Ｐゴシック,太字"&amp;12第14表　令和５年度給与所得の収入金額等に関する調
(2)給与収入金額の段階別</oddHeader>
  </headerFooter>
  <ignoredErrors>
    <ignoredError sqref="C3:H3 I3:J3" numberStoredAsText="1"/>
    <ignoredError sqref="J11:J24 C11:G21 C24:G24 C23:G23 C22:G22 H11:H21 H22:I24 I11:I21"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you79">
    <tabColor theme="8"/>
  </sheetPr>
  <dimension ref="A1:J24"/>
  <sheetViews>
    <sheetView showGridLines="0" view="pageBreakPreview" zoomScaleNormal="100" zoomScaleSheetLayoutView="100" workbookViewId="0">
      <selection activeCell="CZ22" sqref="CZ22"/>
    </sheetView>
  </sheetViews>
  <sheetFormatPr defaultColWidth="1" defaultRowHeight="15" customHeight="1" x14ac:dyDescent="0.2"/>
  <cols>
    <col min="1" max="1" width="3" style="1" customWidth="1"/>
    <col min="2" max="2" width="20.44140625" style="1" bestFit="1" customWidth="1"/>
    <col min="3" max="5" width="12" style="1" customWidth="1"/>
    <col min="6" max="10" width="15" style="1" customWidth="1"/>
    <col min="11" max="16384" width="1" style="1"/>
  </cols>
  <sheetData>
    <row r="1" spans="1:10" ht="20.25" customHeight="1" x14ac:dyDescent="0.2"/>
    <row r="2" spans="1:10" ht="38.1" customHeight="1" x14ac:dyDescent="0.2"/>
    <row r="3" spans="1:10" ht="13.5" customHeight="1" x14ac:dyDescent="0.2">
      <c r="B3" s="1" t="s">
        <v>105</v>
      </c>
      <c r="C3" s="2" t="s">
        <v>92</v>
      </c>
      <c r="D3" s="2" t="s">
        <v>93</v>
      </c>
      <c r="E3" s="2" t="s">
        <v>94</v>
      </c>
      <c r="F3" s="2" t="s">
        <v>95</v>
      </c>
      <c r="G3" s="2" t="s">
        <v>96</v>
      </c>
      <c r="H3" s="2" t="s">
        <v>97</v>
      </c>
      <c r="I3" s="2" t="s">
        <v>108</v>
      </c>
      <c r="J3" s="2" t="s">
        <v>112</v>
      </c>
    </row>
    <row r="4" spans="1:10" ht="13.5" customHeight="1" x14ac:dyDescent="0.2">
      <c r="A4" s="95" t="s">
        <v>6</v>
      </c>
      <c r="B4" s="96"/>
      <c r="C4" s="97" t="s">
        <v>106</v>
      </c>
      <c r="D4" s="97"/>
      <c r="E4" s="97"/>
      <c r="F4" s="97"/>
      <c r="G4" s="97"/>
      <c r="H4" s="97"/>
      <c r="I4" s="97"/>
      <c r="J4" s="98"/>
    </row>
    <row r="5" spans="1:10" ht="15" customHeight="1" x14ac:dyDescent="0.2">
      <c r="A5" s="85" t="s">
        <v>107</v>
      </c>
      <c r="B5" s="86"/>
      <c r="C5" s="80" t="s">
        <v>23</v>
      </c>
      <c r="D5" s="70"/>
      <c r="E5" s="71"/>
      <c r="F5" s="77" t="s">
        <v>24</v>
      </c>
      <c r="G5" s="73" t="s">
        <v>25</v>
      </c>
      <c r="H5" s="73" t="s">
        <v>26</v>
      </c>
      <c r="I5" s="99" t="s">
        <v>109</v>
      </c>
      <c r="J5" s="79" t="s">
        <v>27</v>
      </c>
    </row>
    <row r="6" spans="1:10" ht="10.5" customHeight="1" x14ac:dyDescent="0.2">
      <c r="A6" s="85"/>
      <c r="B6" s="86"/>
      <c r="C6" s="68" t="s">
        <v>28</v>
      </c>
      <c r="D6" s="69"/>
      <c r="E6" s="72" t="s">
        <v>29</v>
      </c>
      <c r="F6" s="77"/>
      <c r="G6" s="73"/>
      <c r="H6" s="73"/>
      <c r="I6" s="100"/>
      <c r="J6" s="79"/>
    </row>
    <row r="7" spans="1:10" ht="15" customHeight="1" x14ac:dyDescent="0.2">
      <c r="A7" s="85"/>
      <c r="B7" s="86"/>
      <c r="C7" s="70"/>
      <c r="D7" s="71"/>
      <c r="E7" s="73"/>
      <c r="F7" s="77"/>
      <c r="G7" s="73"/>
      <c r="H7" s="73"/>
      <c r="I7" s="100"/>
      <c r="J7" s="79"/>
    </row>
    <row r="8" spans="1:10" ht="15" customHeight="1" x14ac:dyDescent="0.2">
      <c r="A8" s="85"/>
      <c r="B8" s="86"/>
      <c r="C8" s="74" t="s">
        <v>98</v>
      </c>
      <c r="D8" s="72" t="s">
        <v>99</v>
      </c>
      <c r="E8" s="73"/>
      <c r="F8" s="77"/>
      <c r="G8" s="73"/>
      <c r="H8" s="73"/>
      <c r="I8" s="100"/>
      <c r="J8" s="79"/>
    </row>
    <row r="9" spans="1:10" ht="15" customHeight="1" x14ac:dyDescent="0.2">
      <c r="A9" s="85"/>
      <c r="B9" s="86"/>
      <c r="C9" s="75"/>
      <c r="D9" s="76"/>
      <c r="E9" s="73"/>
      <c r="F9" s="3" t="s">
        <v>100</v>
      </c>
      <c r="G9" s="3" t="s">
        <v>101</v>
      </c>
      <c r="H9" s="3" t="s">
        <v>102</v>
      </c>
      <c r="I9" s="62" t="s">
        <v>114</v>
      </c>
      <c r="J9" s="4" t="s">
        <v>113</v>
      </c>
    </row>
    <row r="10" spans="1:10" ht="15" customHeight="1" x14ac:dyDescent="0.2">
      <c r="A10" s="87"/>
      <c r="B10" s="88"/>
      <c r="C10" s="5" t="s">
        <v>103</v>
      </c>
      <c r="D10" s="6" t="s">
        <v>103</v>
      </c>
      <c r="E10" s="6" t="s">
        <v>103</v>
      </c>
      <c r="F10" s="6" t="s">
        <v>104</v>
      </c>
      <c r="G10" s="6" t="s">
        <v>104</v>
      </c>
      <c r="H10" s="6" t="s">
        <v>104</v>
      </c>
      <c r="I10" s="63" t="s">
        <v>115</v>
      </c>
      <c r="J10" s="7" t="s">
        <v>104</v>
      </c>
    </row>
    <row r="11" spans="1:10" ht="13.5" customHeight="1" x14ac:dyDescent="0.2">
      <c r="A11" s="59">
        <v>1</v>
      </c>
      <c r="B11" s="16" t="s">
        <v>77</v>
      </c>
      <c r="C11" s="43">
        <f>表14!C37</f>
        <v>126046</v>
      </c>
      <c r="D11" s="44">
        <f>表14!D37</f>
        <v>2628</v>
      </c>
      <c r="E11" s="45">
        <f>表14!E37</f>
        <v>128674</v>
      </c>
      <c r="F11" s="44">
        <f>表14!F37</f>
        <v>63195843</v>
      </c>
      <c r="G11" s="44">
        <f>表14!G37</f>
        <v>49283191</v>
      </c>
      <c r="H11" s="44">
        <f>表14!H37</f>
        <v>311</v>
      </c>
      <c r="I11" s="44">
        <f>表14!I37</f>
        <v>2708087</v>
      </c>
      <c r="J11" s="46">
        <f>表14!J37</f>
        <v>11204254</v>
      </c>
    </row>
    <row r="12" spans="1:10" ht="13.5" customHeight="1" x14ac:dyDescent="0.2">
      <c r="A12" s="60">
        <v>2</v>
      </c>
      <c r="B12" s="18" t="s">
        <v>78</v>
      </c>
      <c r="C12" s="47">
        <f>表14!K37</f>
        <v>13504</v>
      </c>
      <c r="D12" s="48">
        <f>表14!L37</f>
        <v>264</v>
      </c>
      <c r="E12" s="49">
        <f>表14!M37</f>
        <v>13768</v>
      </c>
      <c r="F12" s="48">
        <f>表14!N37</f>
        <v>14456324</v>
      </c>
      <c r="G12" s="48">
        <f>表14!O37</f>
        <v>7572382</v>
      </c>
      <c r="H12" s="48">
        <f>表14!P37</f>
        <v>555</v>
      </c>
      <c r="I12" s="48">
        <f>表14!Q37</f>
        <v>769818</v>
      </c>
      <c r="J12" s="50">
        <f>表14!R37</f>
        <v>6113569</v>
      </c>
    </row>
    <row r="13" spans="1:10" ht="13.5" customHeight="1" x14ac:dyDescent="0.2">
      <c r="A13" s="61">
        <v>3</v>
      </c>
      <c r="B13" s="20" t="s">
        <v>79</v>
      </c>
      <c r="C13" s="51">
        <f>表14!S37</f>
        <v>63226</v>
      </c>
      <c r="D13" s="52">
        <f>表14!T37</f>
        <v>560</v>
      </c>
      <c r="E13" s="53">
        <f>表14!U37</f>
        <v>63786</v>
      </c>
      <c r="F13" s="52">
        <f>表14!V37</f>
        <v>74527075</v>
      </c>
      <c r="G13" s="52">
        <f>表14!W37</f>
        <v>35082300</v>
      </c>
      <c r="H13" s="52">
        <f>表14!X37</f>
        <v>69</v>
      </c>
      <c r="I13" s="52">
        <f>表14!Y37</f>
        <v>1395103</v>
      </c>
      <c r="J13" s="54">
        <f>表14!Z37</f>
        <v>38049603</v>
      </c>
    </row>
    <row r="14" spans="1:10" ht="13.5" customHeight="1" x14ac:dyDescent="0.2">
      <c r="A14" s="60">
        <v>4</v>
      </c>
      <c r="B14" s="18" t="s">
        <v>80</v>
      </c>
      <c r="C14" s="47">
        <f>表14!AA37</f>
        <v>63536</v>
      </c>
      <c r="D14" s="48">
        <f>表14!AB37</f>
        <v>323</v>
      </c>
      <c r="E14" s="49">
        <f>表14!AC37</f>
        <v>63859</v>
      </c>
      <c r="F14" s="48">
        <f>表14!AD37</f>
        <v>80111544</v>
      </c>
      <c r="G14" s="48">
        <f>表14!AE37</f>
        <v>35122450</v>
      </c>
      <c r="H14" s="48">
        <f>表14!AF37</f>
        <v>0</v>
      </c>
      <c r="I14" s="48">
        <f>表14!AG37</f>
        <v>735721</v>
      </c>
      <c r="J14" s="50">
        <f>表14!AH37</f>
        <v>44253373</v>
      </c>
    </row>
    <row r="15" spans="1:10" ht="13.5" customHeight="1" x14ac:dyDescent="0.2">
      <c r="A15" s="61">
        <v>5</v>
      </c>
      <c r="B15" s="20" t="s">
        <v>81</v>
      </c>
      <c r="C15" s="51">
        <f>表14!AI37</f>
        <v>45705</v>
      </c>
      <c r="D15" s="52">
        <f>表14!AJ37</f>
        <v>336</v>
      </c>
      <c r="E15" s="53">
        <f>表14!AK37</f>
        <v>46041</v>
      </c>
      <c r="F15" s="52">
        <f>表14!AL37</f>
        <v>62205577</v>
      </c>
      <c r="G15" s="52">
        <f>表14!AM37</f>
        <v>25322550</v>
      </c>
      <c r="H15" s="52">
        <f>表14!AN37</f>
        <v>0</v>
      </c>
      <c r="I15" s="52">
        <f>表14!AO37</f>
        <v>769604</v>
      </c>
      <c r="J15" s="54">
        <f>表14!AP37</f>
        <v>36113423</v>
      </c>
    </row>
    <row r="16" spans="1:10" ht="13.5" customHeight="1" x14ac:dyDescent="0.2">
      <c r="A16" s="60">
        <v>6</v>
      </c>
      <c r="B16" s="18" t="s">
        <v>82</v>
      </c>
      <c r="C16" s="47">
        <f>表14!AQ37</f>
        <v>51263</v>
      </c>
      <c r="D16" s="48">
        <f>表14!AR37</f>
        <v>441</v>
      </c>
      <c r="E16" s="49">
        <f>表14!AS37</f>
        <v>51704</v>
      </c>
      <c r="F16" s="48">
        <f>表14!AT37</f>
        <v>75084498</v>
      </c>
      <c r="G16" s="48">
        <f>表14!AU37</f>
        <v>28437200</v>
      </c>
      <c r="H16" s="48">
        <f>表14!AV37</f>
        <v>746</v>
      </c>
      <c r="I16" s="48">
        <f>表14!AW37</f>
        <v>808249</v>
      </c>
      <c r="J16" s="50">
        <f>表14!AX37</f>
        <v>45838303</v>
      </c>
    </row>
    <row r="17" spans="1:10" ht="13.5" customHeight="1" x14ac:dyDescent="0.2">
      <c r="A17" s="61">
        <v>7</v>
      </c>
      <c r="B17" s="20" t="s">
        <v>83</v>
      </c>
      <c r="C17" s="51">
        <f>表14!AY37</f>
        <v>293104</v>
      </c>
      <c r="D17" s="52">
        <f>表14!AZ37</f>
        <v>3671</v>
      </c>
      <c r="E17" s="53">
        <f>表14!BA37</f>
        <v>296775</v>
      </c>
      <c r="F17" s="52">
        <f>表14!BB37</f>
        <v>523432408</v>
      </c>
      <c r="G17" s="52">
        <f>表14!BC37</f>
        <v>180270325</v>
      </c>
      <c r="H17" s="52">
        <f>表14!BD37</f>
        <v>2601</v>
      </c>
      <c r="I17" s="52">
        <f>表14!BE37</f>
        <v>4106933</v>
      </c>
      <c r="J17" s="54">
        <f>表14!BF37</f>
        <v>339052549</v>
      </c>
    </row>
    <row r="18" spans="1:10" ht="13.5" customHeight="1" x14ac:dyDescent="0.2">
      <c r="A18" s="60">
        <v>8</v>
      </c>
      <c r="B18" s="18" t="s">
        <v>84</v>
      </c>
      <c r="C18" s="47">
        <f>表14!BG37</f>
        <v>876667</v>
      </c>
      <c r="D18" s="48">
        <f>表14!BH37</f>
        <v>12305</v>
      </c>
      <c r="E18" s="49">
        <f>表14!BI37</f>
        <v>888972</v>
      </c>
      <c r="F18" s="48">
        <f>表14!BJ37</f>
        <v>2252925953</v>
      </c>
      <c r="G18" s="48">
        <f>表14!BK37</f>
        <v>748107327</v>
      </c>
      <c r="H18" s="48">
        <f>表14!BL37</f>
        <v>9765</v>
      </c>
      <c r="I18" s="48">
        <f>表14!BM37</f>
        <v>8631972</v>
      </c>
      <c r="J18" s="50">
        <f>表14!BN37</f>
        <v>1496176889</v>
      </c>
    </row>
    <row r="19" spans="1:10" ht="13.5" customHeight="1" x14ac:dyDescent="0.2">
      <c r="A19" s="61">
        <v>9</v>
      </c>
      <c r="B19" s="20" t="s">
        <v>85</v>
      </c>
      <c r="C19" s="51">
        <f>表14!BO37</f>
        <v>1875447</v>
      </c>
      <c r="D19" s="52">
        <f>表14!BP37</f>
        <v>59799</v>
      </c>
      <c r="E19" s="53">
        <f>表14!BQ37</f>
        <v>1935246</v>
      </c>
      <c r="F19" s="52">
        <f>表14!BR37</f>
        <v>7694203014</v>
      </c>
      <c r="G19" s="52">
        <f>表14!BS37</f>
        <v>2375360688</v>
      </c>
      <c r="H19" s="52">
        <f>表14!BT37</f>
        <v>42118</v>
      </c>
      <c r="I19" s="52">
        <f>表14!BU37</f>
        <v>8925146</v>
      </c>
      <c r="J19" s="54">
        <f>表14!BV37</f>
        <v>5309875062</v>
      </c>
    </row>
    <row r="20" spans="1:10" ht="13.5" customHeight="1" x14ac:dyDescent="0.2">
      <c r="A20" s="17">
        <v>10</v>
      </c>
      <c r="B20" s="18" t="s">
        <v>86</v>
      </c>
      <c r="C20" s="47">
        <f>表14!BW37</f>
        <v>1188322</v>
      </c>
      <c r="D20" s="48">
        <f>表14!BX37</f>
        <v>74084</v>
      </c>
      <c r="E20" s="49">
        <f>表14!BY37</f>
        <v>1262406</v>
      </c>
      <c r="F20" s="48">
        <f>表14!BZ37</f>
        <v>7445350034</v>
      </c>
      <c r="G20" s="48">
        <f>表14!CA37</f>
        <v>2042345686</v>
      </c>
      <c r="H20" s="48">
        <f>表14!CB37</f>
        <v>29027</v>
      </c>
      <c r="I20" s="48">
        <f>表14!CC37</f>
        <v>2300290</v>
      </c>
      <c r="J20" s="50">
        <f>表14!CD37</f>
        <v>5400675031</v>
      </c>
    </row>
    <row r="21" spans="1:10" ht="13.5" customHeight="1" x14ac:dyDescent="0.2">
      <c r="A21" s="19">
        <v>11</v>
      </c>
      <c r="B21" s="20" t="s">
        <v>87</v>
      </c>
      <c r="C21" s="51">
        <f>表14!CE37</f>
        <v>927423</v>
      </c>
      <c r="D21" s="52">
        <f>表14!CF37</f>
        <v>18110</v>
      </c>
      <c r="E21" s="53">
        <f>表14!CG37</f>
        <v>945533</v>
      </c>
      <c r="F21" s="52">
        <f>表14!CH37</f>
        <v>7836375965</v>
      </c>
      <c r="G21" s="52">
        <f>表14!CI37</f>
        <v>1797873736</v>
      </c>
      <c r="H21" s="52">
        <f>表14!CJ37</f>
        <v>86728</v>
      </c>
      <c r="I21" s="52">
        <f>表14!CK37</f>
        <v>12339064</v>
      </c>
      <c r="J21" s="54">
        <f>表14!CL37</f>
        <v>6026076437</v>
      </c>
    </row>
    <row r="22" spans="1:10" ht="13.5" customHeight="1" x14ac:dyDescent="0.2">
      <c r="A22" s="17">
        <v>12</v>
      </c>
      <c r="B22" s="18" t="s">
        <v>88</v>
      </c>
      <c r="C22" s="47">
        <f>表14!CM37</f>
        <v>639517</v>
      </c>
      <c r="D22" s="48">
        <f>表14!CN37</f>
        <v>518</v>
      </c>
      <c r="E22" s="49">
        <f>表14!CO37</f>
        <v>640035</v>
      </c>
      <c r="F22" s="48">
        <f>表14!CP37</f>
        <v>8346155634</v>
      </c>
      <c r="G22" s="48">
        <f>表14!CQ37</f>
        <v>1248055224</v>
      </c>
      <c r="H22" s="48">
        <f>表14!CR37</f>
        <v>300187</v>
      </c>
      <c r="I22" s="48">
        <f>表14!CS37</f>
        <v>48176486</v>
      </c>
      <c r="J22" s="50">
        <f>表14!CT37</f>
        <v>7049623737</v>
      </c>
    </row>
    <row r="23" spans="1:10" ht="13.5" customHeight="1" x14ac:dyDescent="0.2">
      <c r="A23" s="19">
        <v>13</v>
      </c>
      <c r="B23" s="20" t="s">
        <v>89</v>
      </c>
      <c r="C23" s="51">
        <f>表14!CU37</f>
        <v>130747</v>
      </c>
      <c r="D23" s="52">
        <f>表14!CV37</f>
        <v>55</v>
      </c>
      <c r="E23" s="53">
        <f>表14!CW37</f>
        <v>130802</v>
      </c>
      <c r="F23" s="52">
        <f>表14!CX37</f>
        <v>4920301282</v>
      </c>
      <c r="G23" s="52">
        <f>表14!CY37</f>
        <v>255058048</v>
      </c>
      <c r="H23" s="52">
        <f>表14!CZ37</f>
        <v>185634</v>
      </c>
      <c r="I23" s="52">
        <f>表14!DA37</f>
        <v>9512427</v>
      </c>
      <c r="J23" s="54">
        <f>表14!DB37</f>
        <v>4655545173</v>
      </c>
    </row>
    <row r="24" spans="1:10" ht="13.5" customHeight="1" x14ac:dyDescent="0.2">
      <c r="A24" s="21">
        <v>14</v>
      </c>
      <c r="B24" s="22" t="s">
        <v>90</v>
      </c>
      <c r="C24" s="55">
        <f>表14!DC37</f>
        <v>6294507</v>
      </c>
      <c r="D24" s="56">
        <f>表14!DD37</f>
        <v>173094</v>
      </c>
      <c r="E24" s="57">
        <f>表14!DE37</f>
        <v>6467601</v>
      </c>
      <c r="F24" s="56">
        <f>表14!DF37</f>
        <v>39388325151</v>
      </c>
      <c r="G24" s="56">
        <f>表14!DG37</f>
        <v>8827891107</v>
      </c>
      <c r="H24" s="56">
        <f>表14!DH37</f>
        <v>657741</v>
      </c>
      <c r="I24" s="56">
        <f>表14!DI37</f>
        <v>101178900</v>
      </c>
      <c r="J24" s="58">
        <f>表14!DJ37</f>
        <v>30458597403</v>
      </c>
    </row>
  </sheetData>
  <mergeCells count="13">
    <mergeCell ref="A4:B4"/>
    <mergeCell ref="C4:J4"/>
    <mergeCell ref="A5:B10"/>
    <mergeCell ref="C5:E5"/>
    <mergeCell ref="F5:F8"/>
    <mergeCell ref="G5:G8"/>
    <mergeCell ref="H5:H8"/>
    <mergeCell ref="J5:J8"/>
    <mergeCell ref="I5:I8"/>
    <mergeCell ref="C6:D7"/>
    <mergeCell ref="E6:E9"/>
    <mergeCell ref="C8:C9"/>
    <mergeCell ref="D8:D9"/>
  </mergeCells>
  <phoneticPr fontId="3"/>
  <dataValidations count="1">
    <dataValidation type="whole" allowBlank="1" showInputMessage="1" showErrorMessage="1" errorTitle="入力エラー" error="数値以外の入力または、10桁以上の入力は行えません。" sqref="C11:J11" xr:uid="{00000000-0002-0000-0200-000000000000}">
      <formula1>-99999999</formula1>
      <formula2>999999999</formula2>
    </dataValidation>
  </dataValidations>
  <pageMargins left="0.59055118110236227" right="0" top="0.6692913385826772" bottom="0.39370078740157483" header="0.51181102362204722" footer="0.19685039370078741"/>
  <pageSetup paperSize="9" firstPageNumber="74" pageOrder="overThenDown" orientation="landscape" useFirstPageNumber="1" horizontalDpi="300" verticalDpi="300" r:id="rId1"/>
  <headerFooter alignWithMargins="0">
    <oddHeader>&amp;C&amp;"ＭＳ Ｐゴシック,太字"&amp;12第14表　令和５年度給与所得の収入金額等に関する調
(2)給与収入金額の段階別</oddHeader>
  </headerFooter>
  <ignoredErrors>
    <ignoredError sqref="C3:H3 I3:J3" numberStoredAsText="1"/>
    <ignoredError sqref="J11:J24 C11:H24 I11:I2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表14</vt:lpstr>
      <vt:lpstr>表14総括(区)</vt:lpstr>
      <vt:lpstr>表14総括(都)</vt:lpstr>
      <vt:lpstr>表14!Print_Area</vt:lpstr>
      <vt:lpstr>'表14総括(都)'!Print_Area</vt:lpstr>
      <vt:lpstr>表14!Print_Titles</vt:lpstr>
      <vt:lpstr>'表14総括(区)'!Print_Titles</vt:lpstr>
      <vt:lpstr>'表14総括(都)'!Print_Titles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中島　悠輝</cp:lastModifiedBy>
  <cp:lastPrinted>2023-03-07T02:04:40Z</cp:lastPrinted>
  <dcterms:created xsi:type="dcterms:W3CDTF">2012-09-13T10:56:30Z</dcterms:created>
  <dcterms:modified xsi:type="dcterms:W3CDTF">2025-03-19T07:55:54Z</dcterms:modified>
</cp:coreProperties>
</file>