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83AD6739-70F8-45E1-9DF4-E0228F939A26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17" sheetId="4" r:id="rId1"/>
    <sheet name="表17総括(区)" sheetId="5" r:id="rId2"/>
    <sheet name="表17総括(都)" sheetId="6" r:id="rId3"/>
  </sheets>
  <definedNames>
    <definedName name="_xlnm.Print_Area" localSheetId="0">表17!$A$1:$CB$37</definedName>
    <definedName name="_xlnm.Print_Area" localSheetId="2">'表17総括(都)'!$A$1:$H$23</definedName>
    <definedName name="_xlnm.Print_Titles" localSheetId="0">表17!$A:$B,表17!$1:$11</definedName>
    <definedName name="_xlnm.Print_Titles" localSheetId="1">'表17総括(区)'!$A:$B,'表17総括(区)'!$1:$10</definedName>
    <definedName name="_xlnm.Print_Titles" localSheetId="2">'表17総括(都)'!$A:$B,'表17総括(都)'!$1:$10</definedName>
    <definedName name="宅地・山林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4" l="1"/>
  <c r="D35" i="4"/>
  <c r="D37" i="4" s="1"/>
  <c r="D11" i="6" s="1"/>
  <c r="E35" i="4"/>
  <c r="E37" i="4" s="1"/>
  <c r="E11" i="6" s="1"/>
  <c r="E11" i="5"/>
  <c r="F35" i="4"/>
  <c r="F11" i="5" s="1"/>
  <c r="F37" i="4"/>
  <c r="F11" i="6" s="1"/>
  <c r="G35" i="4"/>
  <c r="G11" i="5" s="1"/>
  <c r="H37" i="4"/>
  <c r="H11" i="6" s="1"/>
  <c r="I35" i="4"/>
  <c r="I37" i="4" s="1"/>
  <c r="C12" i="6" s="1"/>
  <c r="J35" i="4"/>
  <c r="D12" i="5" s="1"/>
  <c r="K35" i="4"/>
  <c r="L35" i="4"/>
  <c r="F12" i="5" s="1"/>
  <c r="M35" i="4"/>
  <c r="N35" i="4"/>
  <c r="H12" i="5"/>
  <c r="O35" i="4"/>
  <c r="O37" i="4" s="1"/>
  <c r="C13" i="6" s="1"/>
  <c r="P35" i="4"/>
  <c r="Q35" i="4"/>
  <c r="Q37" i="4" s="1"/>
  <c r="E13" i="6" s="1"/>
  <c r="R35" i="4"/>
  <c r="F13" i="5" s="1"/>
  <c r="R37" i="4"/>
  <c r="F13" i="6" s="1"/>
  <c r="S35" i="4"/>
  <c r="T35" i="4"/>
  <c r="U35" i="4"/>
  <c r="V35" i="4"/>
  <c r="W35" i="4"/>
  <c r="E14" i="5" s="1"/>
  <c r="X35" i="4"/>
  <c r="Y35" i="4"/>
  <c r="Y37" i="4" s="1"/>
  <c r="G14" i="6" s="1"/>
  <c r="Z35" i="4"/>
  <c r="AA35" i="4"/>
  <c r="C15" i="5" s="1"/>
  <c r="AB35" i="4"/>
  <c r="D15" i="5" s="1"/>
  <c r="AC35" i="4"/>
  <c r="AC37" i="4" s="1"/>
  <c r="E15" i="6" s="1"/>
  <c r="AD35" i="4"/>
  <c r="F15" i="5"/>
  <c r="AE35" i="4"/>
  <c r="AE37" i="4" s="1"/>
  <c r="G15" i="6" s="1"/>
  <c r="G15" i="5"/>
  <c r="AF35" i="4"/>
  <c r="AF37" i="4" s="1"/>
  <c r="H15" i="6" s="1"/>
  <c r="H15" i="5"/>
  <c r="AG35" i="4"/>
  <c r="C16" i="5" s="1"/>
  <c r="AH35" i="4"/>
  <c r="D16" i="5" s="1"/>
  <c r="AI35" i="4"/>
  <c r="AI37" i="4" s="1"/>
  <c r="E16" i="6" s="1"/>
  <c r="AJ35" i="4"/>
  <c r="AJ37" i="4" s="1"/>
  <c r="F16" i="6" s="1"/>
  <c r="AK35" i="4"/>
  <c r="AL35" i="4"/>
  <c r="AL37" i="4" s="1"/>
  <c r="H16" i="6" s="1"/>
  <c r="AM35" i="4"/>
  <c r="C17" i="5" s="1"/>
  <c r="AN35" i="4"/>
  <c r="D17" i="5" s="1"/>
  <c r="AO35" i="4"/>
  <c r="E17" i="5" s="1"/>
  <c r="AP35" i="4"/>
  <c r="AP37" i="4" s="1"/>
  <c r="F17" i="6" s="1"/>
  <c r="AQ35" i="4"/>
  <c r="G17" i="5"/>
  <c r="AQ37" i="4"/>
  <c r="G17" i="6"/>
  <c r="AR35" i="4"/>
  <c r="H17" i="5" s="1"/>
  <c r="AR37" i="4"/>
  <c r="H17" i="6" s="1"/>
  <c r="AS35" i="4"/>
  <c r="AT35" i="4"/>
  <c r="AT37" i="4" s="1"/>
  <c r="D18" i="6" s="1"/>
  <c r="AU35" i="4"/>
  <c r="AV35" i="4"/>
  <c r="AW35" i="4"/>
  <c r="AX35" i="4"/>
  <c r="AY35" i="4"/>
  <c r="C19" i="5" s="1"/>
  <c r="AZ35" i="4"/>
  <c r="AZ37" i="4" s="1"/>
  <c r="D19" i="6" s="1"/>
  <c r="BA35" i="4"/>
  <c r="BA37" i="4" s="1"/>
  <c r="E19" i="6" s="1"/>
  <c r="BB35" i="4"/>
  <c r="BB37" i="4" s="1"/>
  <c r="F19" i="6" s="1"/>
  <c r="BC35" i="4"/>
  <c r="BC37" i="4"/>
  <c r="G19" i="6" s="1"/>
  <c r="BD35" i="4"/>
  <c r="BE35" i="4"/>
  <c r="BF35" i="4"/>
  <c r="D20" i="5" s="1"/>
  <c r="BG35" i="4"/>
  <c r="BG37" i="4" s="1"/>
  <c r="E20" i="6" s="1"/>
  <c r="BH35" i="4"/>
  <c r="F20" i="5" s="1"/>
  <c r="BI35" i="4"/>
  <c r="BI37" i="4" s="1"/>
  <c r="G20" i="6" s="1"/>
  <c r="BJ35" i="4"/>
  <c r="BK35" i="4"/>
  <c r="BK37" i="4" s="1"/>
  <c r="C21" i="6" s="1"/>
  <c r="BL35" i="4"/>
  <c r="D21" i="5" s="1"/>
  <c r="BM35" i="4"/>
  <c r="E21" i="5" s="1"/>
  <c r="BN35" i="4"/>
  <c r="F21" i="5"/>
  <c r="BO35" i="4"/>
  <c r="BO37" i="4" s="1"/>
  <c r="G21" i="6" s="1"/>
  <c r="G21" i="5"/>
  <c r="BP35" i="4"/>
  <c r="H21" i="5" s="1"/>
  <c r="BP37" i="4"/>
  <c r="H21" i="6" s="1"/>
  <c r="BQ35" i="4"/>
  <c r="BQ37" i="4" s="1"/>
  <c r="C22" i="6" s="1"/>
  <c r="BR35" i="4"/>
  <c r="D22" i="5" s="1"/>
  <c r="BS35" i="4"/>
  <c r="E22" i="5" s="1"/>
  <c r="BT35" i="4"/>
  <c r="F22" i="5" s="1"/>
  <c r="BU35" i="4"/>
  <c r="BU37" i="4" s="1"/>
  <c r="G22" i="6" s="1"/>
  <c r="BV35" i="4"/>
  <c r="H22" i="5" s="1"/>
  <c r="BW35" i="4"/>
  <c r="BX35" i="4"/>
  <c r="D23" i="5" s="1"/>
  <c r="BY35" i="4"/>
  <c r="E23" i="5" s="1"/>
  <c r="BZ35" i="4"/>
  <c r="BZ37" i="4" s="1"/>
  <c r="F23" i="6" s="1"/>
  <c r="CA35" i="4"/>
  <c r="CB35" i="4"/>
  <c r="C35" i="4"/>
  <c r="C11" i="5" s="1"/>
  <c r="I4" i="4"/>
  <c r="O4" i="4"/>
  <c r="U4" i="4" s="1"/>
  <c r="AA4" i="4"/>
  <c r="AG4" i="4" s="1"/>
  <c r="AM4" i="4" s="1"/>
  <c r="AS4" i="4" s="1"/>
  <c r="AY4" i="4" s="1"/>
  <c r="BE4" i="4" s="1"/>
  <c r="BK4" i="4" s="1"/>
  <c r="BQ4" i="4" s="1"/>
  <c r="BW4" i="4" s="1"/>
  <c r="AY37" i="4"/>
  <c r="C19" i="6" s="1"/>
  <c r="BL37" i="4"/>
  <c r="D21" i="6" s="1"/>
  <c r="H11" i="5"/>
  <c r="C13" i="5"/>
  <c r="N37" i="4"/>
  <c r="H12" i="6" s="1"/>
  <c r="BN37" i="4"/>
  <c r="F21" i="6" s="1"/>
  <c r="AK37" i="4"/>
  <c r="G16" i="6" s="1"/>
  <c r="G16" i="5"/>
  <c r="AD37" i="4"/>
  <c r="F15" i="6" s="1"/>
  <c r="AB37" i="4"/>
  <c r="D15" i="6" s="1"/>
  <c r="G19" i="5"/>
  <c r="G14" i="5"/>
  <c r="C22" i="5"/>
  <c r="Z37" i="4"/>
  <c r="H14" i="6" s="1"/>
  <c r="H14" i="5"/>
  <c r="D19" i="5"/>
  <c r="F23" i="5"/>
  <c r="L37" i="4"/>
  <c r="F12" i="6" s="1"/>
  <c r="J37" i="4"/>
  <c r="D12" i="6" s="1"/>
  <c r="AA37" i="4"/>
  <c r="C15" i="6" s="1"/>
  <c r="F17" i="5"/>
  <c r="AN37" i="4"/>
  <c r="D17" i="6" s="1"/>
  <c r="E13" i="5"/>
  <c r="BT37" i="4" l="1"/>
  <c r="F22" i="6" s="1"/>
  <c r="E15" i="5"/>
  <c r="AG37" i="4"/>
  <c r="C16" i="6" s="1"/>
  <c r="G20" i="5"/>
  <c r="D18" i="5"/>
  <c r="AH37" i="4"/>
  <c r="D16" i="6" s="1"/>
  <c r="F19" i="5"/>
  <c r="BV37" i="4"/>
  <c r="H22" i="6" s="1"/>
  <c r="G37" i="4"/>
  <c r="G11" i="6" s="1"/>
  <c r="BX37" i="4"/>
  <c r="D23" i="6" s="1"/>
  <c r="BM37" i="4"/>
  <c r="E21" i="6" s="1"/>
  <c r="C12" i="5"/>
  <c r="C37" i="4"/>
  <c r="C11" i="6" s="1"/>
  <c r="BY37" i="4"/>
  <c r="E23" i="6" s="1"/>
  <c r="BR37" i="4"/>
  <c r="D22" i="6" s="1"/>
  <c r="G22" i="5"/>
  <c r="BS37" i="4"/>
  <c r="E22" i="6" s="1"/>
  <c r="E20" i="5"/>
  <c r="BH37" i="4"/>
  <c r="F20" i="6" s="1"/>
  <c r="E19" i="5"/>
  <c r="AM37" i="4"/>
  <c r="C17" i="6" s="1"/>
  <c r="H16" i="5"/>
  <c r="E16" i="5"/>
  <c r="CB37" i="4"/>
  <c r="H23" i="6" s="1"/>
  <c r="H23" i="5"/>
  <c r="H19" i="5"/>
  <c r="BD37" i="4"/>
  <c r="H19" i="6" s="1"/>
  <c r="G18" i="5"/>
  <c r="AW37" i="4"/>
  <c r="G18" i="6" s="1"/>
  <c r="E18" i="5"/>
  <c r="AU37" i="4"/>
  <c r="E18" i="6" s="1"/>
  <c r="AS37" i="4"/>
  <c r="C18" i="6" s="1"/>
  <c r="C18" i="5"/>
  <c r="C14" i="5"/>
  <c r="U37" i="4"/>
  <c r="C14" i="6" s="1"/>
  <c r="G13" i="5"/>
  <c r="S37" i="4"/>
  <c r="G13" i="6" s="1"/>
  <c r="D13" i="5"/>
  <c r="P37" i="4"/>
  <c r="D13" i="6" s="1"/>
  <c r="M37" i="4"/>
  <c r="G12" i="6" s="1"/>
  <c r="G12" i="5"/>
  <c r="E12" i="5"/>
  <c r="K37" i="4"/>
  <c r="E12" i="6" s="1"/>
  <c r="C21" i="5"/>
  <c r="AO37" i="4"/>
  <c r="E17" i="6" s="1"/>
  <c r="D11" i="5"/>
  <c r="F16" i="5"/>
  <c r="BF37" i="4"/>
  <c r="D20" i="6" s="1"/>
  <c r="W37" i="4"/>
  <c r="E14" i="6" s="1"/>
  <c r="G23" i="5"/>
  <c r="CA37" i="4"/>
  <c r="G23" i="6" s="1"/>
  <c r="C23" i="5"/>
  <c r="BW37" i="4"/>
  <c r="C23" i="6" s="1"/>
  <c r="H20" i="5"/>
  <c r="BJ37" i="4"/>
  <c r="H20" i="6" s="1"/>
  <c r="C20" i="5"/>
  <c r="BE37" i="4"/>
  <c r="C20" i="6" s="1"/>
  <c r="H18" i="5"/>
  <c r="AX37" i="4"/>
  <c r="H18" i="6" s="1"/>
  <c r="F18" i="5"/>
  <c r="AV37" i="4"/>
  <c r="F18" i="6" s="1"/>
  <c r="F14" i="5"/>
  <c r="X37" i="4"/>
  <c r="F14" i="6" s="1"/>
  <c r="D14" i="5"/>
  <c r="V37" i="4"/>
  <c r="D14" i="6" s="1"/>
  <c r="H13" i="5"/>
  <c r="T37" i="4"/>
  <c r="H13" i="6" s="1"/>
</calcChain>
</file>

<file path=xl/sharedStrings.xml><?xml version="1.0" encoding="utf-8"?>
<sst xmlns="http://schemas.openxmlformats.org/spreadsheetml/2006/main" count="421" uniqueCount="98">
  <si>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</si>
  <si>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</si>
  <si>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</si>
  <si>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</si>
  <si>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</si>
  <si>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</si>
  <si>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</si>
  <si>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</si>
  <si>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</si>
  <si>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</si>
  <si>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</si>
  <si>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</si>
  <si>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</si>
  <si>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</si>
  <si>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</si>
  <si>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</si>
  <si>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</si>
  <si>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</si>
  <si>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</si>
  <si>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</si>
  <si>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</si>
  <si>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</si>
  <si>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</si>
  <si>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</si>
  <si>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</si>
  <si>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</si>
  <si>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</si>
  <si>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</si>
  <si>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</si>
  <si>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</si>
  <si>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</si>
  <si>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</si>
  <si>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</si>
  <si>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</si>
  <si>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</si>
  <si>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</si>
  <si>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</si>
  <si>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</si>
  <si>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</si>
  <si>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</si>
  <si>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</si>
  <si>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</si>
  <si>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</si>
  <si>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</si>
  <si>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</si>
  <si>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</si>
  <si>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</si>
  <si>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</si>
  <si>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</si>
  <si>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</si>
  <si>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</si>
  <si>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</si>
  <si>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</si>
  <si>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</si>
  <si>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</si>
  <si>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</si>
  <si>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</si>
  <si>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</si>
  <si>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</si>
  <si>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</si>
  <si>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</si>
  <si>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</si>
  <si>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</si>
  <si>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</si>
  <si>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</si>
  <si>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</si>
  <si>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</si>
  <si>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</si>
  <si>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</si>
  <si>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</si>
  <si>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</si>
  <si>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</si>
  <si>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</si>
  <si>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</si>
  <si>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</si>
  <si>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</si>
  <si>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</si>
  <si>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</si>
  <si>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</si>
  <si>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</si>
  <si>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</si>
  <si>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</si>
  <si>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</si>
  <si>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</si>
  <si>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</si>
  <si>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</si>
  <si>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</si>
  <si>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</si>
  <si>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</si>
  <si>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</si>
  <si>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</si>
  <si>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</si>
  <si>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</si>
  <si>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</si>
  <si>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</si>
  <si>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</si>
  <si>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ｘｘ0</t>
    <phoneticPr fontId="3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</si>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</sst>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3">
    <xf numFmtId="0" fontId="0" fillId="0" borderId="0" xfId="0">
      <alignment vertical="center"/>
    </xf>
    <xf numFmtId="0" fontId="5" fillId="0" borderId="1" xfId="2" applyFont="1" applyBorder="1" applyAlignment="1">
      <alignment vertical="center" wrapText="1"/>
    </xf>
    <xf numFmtId="49" fontId="5" fillId="0" borderId="0" xfId="2" applyNumberFormat="1" applyFont="1" applyAlignment="1">
      <alignment vertical="center"/>
    </xf>
    <xf numFmtId="49" fontId="6" fillId="0" borderId="0" xfId="2" applyNumberFormat="1" applyFont="1" applyAlignment="1">
      <alignment horizontal="distributed" vertical="center" justifyLastLine="1"/>
    </xf>
    <xf numFmtId="49" fontId="5" fillId="0" borderId="2" xfId="2" applyNumberFormat="1" applyFont="1" applyBorder="1" applyAlignment="1">
      <alignment horizontal="right" vertical="center" wrapText="1" justifyLastLine="1"/>
    </xf>
    <xf numFmtId="49" fontId="5" fillId="0" borderId="3" xfId="2" applyNumberFormat="1" applyFont="1" applyBorder="1" applyAlignment="1">
      <alignment horizontal="center" vertical="center" wrapText="1" justifyLastLine="1"/>
    </xf>
    <xf numFmtId="49" fontId="5" fillId="0" borderId="4" xfId="2" applyNumberFormat="1" applyFont="1" applyBorder="1" applyAlignment="1">
      <alignment horizontal="center" vertical="center" wrapText="1" justifyLastLine="1"/>
    </xf>
    <xf numFmtId="49" fontId="6" fillId="0" borderId="5" xfId="2" applyNumberFormat="1" applyFont="1" applyBorder="1" applyAlignment="1">
      <alignment horizontal="center" vertical="center" wrapText="1" justifyLastLine="1"/>
    </xf>
    <xf numFmtId="0" fontId="6" fillId="0" borderId="5" xfId="2" applyFont="1" applyBorder="1" applyAlignment="1">
      <alignment horizontal="center" vertical="center" justifyLastLine="1"/>
    </xf>
    <xf numFmtId="49" fontId="6" fillId="0" borderId="6" xfId="2" applyNumberFormat="1" applyFont="1" applyBorder="1" applyAlignment="1">
      <alignment horizontal="center" vertical="center" wrapText="1" justifyLastLine="1"/>
    </xf>
    <xf numFmtId="0" fontId="5" fillId="0" borderId="7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5" fillId="1" borderId="9" xfId="2" applyFont="1" applyFill="1" applyBorder="1" applyAlignment="1">
      <alignment vertical="center" wrapText="1"/>
    </xf>
    <xf numFmtId="0" fontId="5" fillId="1" borderId="1" xfId="2" applyFont="1" applyFill="1" applyBorder="1" applyAlignment="1">
      <alignment vertical="center" wrapText="1"/>
    </xf>
    <xf numFmtId="0" fontId="5" fillId="0" borderId="9" xfId="2" applyFont="1" applyBorder="1" applyAlignment="1">
      <alignment vertical="center" wrapText="1"/>
    </xf>
    <xf numFmtId="0" fontId="5" fillId="1" borderId="10" xfId="2" applyFont="1" applyFill="1" applyBorder="1" applyAlignment="1">
      <alignment vertical="center" wrapText="1"/>
    </xf>
    <xf numFmtId="0" fontId="5" fillId="1" borderId="11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2" borderId="9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6" fillId="0" borderId="11" xfId="2" applyFont="1" applyBorder="1" applyAlignment="1">
      <alignment vertical="center" wrapText="1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0" borderId="14" xfId="2" applyNumberFormat="1" applyFont="1" applyBorder="1" applyAlignment="1">
      <alignment horizontal="right" vertical="center" shrinkToFit="1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>
      <alignment horizontal="right" vertical="center" shrinkToFit="1"/>
    </xf>
    <xf numFmtId="177" fontId="7" fillId="1" borderId="18" xfId="2" applyNumberFormat="1" applyFont="1" applyFill="1" applyBorder="1" applyAlignment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>
      <alignment horizontal="right" vertical="center" shrinkToFit="1"/>
    </xf>
    <xf numFmtId="177" fontId="7" fillId="0" borderId="18" xfId="2" applyNumberFormat="1" applyFont="1" applyBorder="1" applyAlignment="1">
      <alignment horizontal="right" vertical="center" shrinkToFit="1"/>
    </xf>
    <xf numFmtId="177" fontId="7" fillId="0" borderId="19" xfId="2" applyNumberFormat="1" applyFont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>
      <alignment horizontal="right" vertical="center" shrinkToFit="1"/>
    </xf>
    <xf numFmtId="177" fontId="7" fillId="1" borderId="22" xfId="2" applyNumberFormat="1" applyFont="1" applyFill="1" applyBorder="1" applyAlignment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>
      <alignment horizontal="right" vertical="center" shrinkToFit="1"/>
    </xf>
    <xf numFmtId="177" fontId="8" fillId="2" borderId="18" xfId="2" applyNumberFormat="1" applyFont="1" applyFill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177" fontId="8" fillId="0" borderId="20" xfId="2" applyNumberFormat="1" applyFont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Border="1" applyAlignment="1">
      <alignment horizontal="right" vertical="center" shrinkToFit="1"/>
    </xf>
    <xf numFmtId="177" fontId="8" fillId="0" borderId="22" xfId="2" applyNumberFormat="1" applyFont="1" applyBorder="1" applyAlignment="1">
      <alignment horizontal="right" vertical="center" shrinkToFit="1"/>
    </xf>
    <xf numFmtId="178" fontId="6" fillId="0" borderId="7" xfId="2" applyNumberFormat="1" applyFont="1" applyBorder="1" applyAlignment="1">
      <alignment vertical="center" wrapText="1"/>
    </xf>
    <xf numFmtId="178" fontId="6" fillId="2" borderId="9" xfId="2" applyNumberFormat="1" applyFont="1" applyFill="1" applyBorder="1" applyAlignment="1">
      <alignment vertical="center" wrapText="1"/>
    </xf>
    <xf numFmtId="178" fontId="6" fillId="0" borderId="9" xfId="2" applyNumberFormat="1" applyFont="1" applyBorder="1" applyAlignment="1">
      <alignment vertical="center" wrapText="1"/>
    </xf>
    <xf numFmtId="49" fontId="5" fillId="0" borderId="29" xfId="2" applyNumberFormat="1" applyFont="1" applyBorder="1" applyAlignment="1">
      <alignment horizontal="distributed" vertical="center" wrapText="1" justifyLastLine="1"/>
    </xf>
    <xf numFmtId="0" fontId="2" fillId="0" borderId="2" xfId="2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0" fontId="2" fillId="0" borderId="27" xfId="2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>
      <alignment horizontal="distributed" vertical="center" wrapText="1" justifyLastLine="1"/>
    </xf>
    <xf numFmtId="0" fontId="2" fillId="0" borderId="37" xfId="2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2" fillId="0" borderId="36" xfId="2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49" fontId="5" fillId="0" borderId="3" xfId="2" applyNumberFormat="1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>
      <alignment vertical="center" wrapText="1" justifyLastLine="1"/>
    </xf>
    <xf numFmtId="49" fontId="5" fillId="0" borderId="31" xfId="2" applyNumberFormat="1" applyFont="1" applyBorder="1" applyAlignment="1">
      <alignment vertical="center" wrapText="1" justifyLastLine="1"/>
    </xf>
    <xf numFmtId="49" fontId="5" fillId="0" borderId="32" xfId="2" applyNumberFormat="1" applyFont="1" applyBorder="1" applyAlignment="1">
      <alignment vertical="center" wrapText="1" justifyLastLine="1"/>
    </xf>
    <xf numFmtId="49" fontId="5" fillId="0" borderId="3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vertical="center" wrapText="1" justifyLastLine="1"/>
    </xf>
    <xf numFmtId="49" fontId="5" fillId="0" borderId="35" xfId="2" applyNumberFormat="1" applyFont="1" applyBorder="1" applyAlignment="1">
      <alignment vertical="center" wrapText="1" justifyLastLine="1"/>
    </xf>
    <xf numFmtId="176" fontId="6" fillId="0" borderId="24" xfId="2" applyNumberFormat="1" applyFont="1" applyBorder="1" applyAlignment="1">
      <alignment horizontal="center" vertical="center" justifyLastLine="1"/>
    </xf>
    <xf numFmtId="176" fontId="6" fillId="0" borderId="8" xfId="2" applyNumberFormat="1" applyFont="1" applyBorder="1" applyAlignment="1">
      <alignment horizontal="center" vertical="center" justifyLastLine="1"/>
    </xf>
    <xf numFmtId="176" fontId="6" fillId="0" borderId="25" xfId="2" applyNumberFormat="1" applyFont="1" applyBorder="1" applyAlignment="1">
      <alignment horizontal="distributed" vertical="center" justifyLastLine="1"/>
    </xf>
    <xf numFmtId="176" fontId="6" fillId="0" borderId="11" xfId="2" applyNumberFormat="1" applyFont="1" applyBorder="1" applyAlignment="1">
      <alignment horizontal="distributed" vertical="center" justifyLastLine="1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5" fillId="0" borderId="10" xfId="2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49" fontId="5" fillId="0" borderId="38" xfId="2" applyNumberFormat="1" applyFont="1" applyBorder="1" applyAlignment="1">
      <alignment horizontal="center" vertical="center"/>
    </xf>
    <xf numFmtId="49" fontId="5" fillId="0" borderId="39" xfId="2" applyNumberFormat="1" applyFont="1" applyBorder="1" applyAlignment="1">
      <alignment horizontal="center" vertical="center"/>
    </xf>
    <xf numFmtId="176" fontId="6" fillId="0" borderId="40" xfId="2" applyNumberFormat="1" applyFont="1" applyBorder="1" applyAlignment="1">
      <alignment horizontal="center" vertical="center" justifyLastLine="1"/>
    </xf>
    <xf numFmtId="176" fontId="6" fillId="0" borderId="39" xfId="2" applyNumberFormat="1" applyFont="1" applyBorder="1" applyAlignment="1">
      <alignment horizontal="center" vertical="center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8</xdr:row>
      <xdr:rowOff>79375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918450" y="180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81">
    <tabColor theme="8"/>
  </sheetPr>
  <dimension ref="A2:CB37"/>
  <sheetViews>
    <sheetView showGridLines="0" tabSelected="1" view="pageBreakPreview" topLeftCell="BE1" zoomScale="80" zoomScaleNormal="80" zoomScaleSheetLayoutView="80" workbookViewId="0">
      <selection activeCell="BS34" sqref="BS34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5" width="12" style="2" customWidth="1"/>
    <col min="6" max="8" width="15" style="2" customWidth="1"/>
    <col min="9" max="11" width="12" style="2" customWidth="1"/>
    <col min="12" max="14" width="15" style="2" customWidth="1"/>
    <col min="15" max="17" width="12" style="2" customWidth="1"/>
    <col min="18" max="20" width="15" style="2" customWidth="1"/>
    <col min="21" max="23" width="12" style="2" customWidth="1"/>
    <col min="24" max="26" width="15" style="2" customWidth="1"/>
    <col min="27" max="29" width="12" style="2" customWidth="1"/>
    <col min="30" max="32" width="15" style="2" customWidth="1"/>
    <col min="33" max="35" width="12" style="2" customWidth="1"/>
    <col min="36" max="38" width="15" style="2" customWidth="1"/>
    <col min="39" max="41" width="12" style="2" customWidth="1"/>
    <col min="42" max="44" width="15" style="2" customWidth="1"/>
    <col min="45" max="47" width="12" style="2" customWidth="1"/>
    <col min="48" max="50" width="15" style="2" customWidth="1"/>
    <col min="51" max="53" width="12" style="2" customWidth="1"/>
    <col min="54" max="56" width="15" style="2" customWidth="1"/>
    <col min="57" max="59" width="12" style="2" customWidth="1"/>
    <col min="60" max="62" width="15" style="2" customWidth="1"/>
    <col min="63" max="65" width="12" style="2" customWidth="1"/>
    <col min="66" max="68" width="15" style="2" customWidth="1"/>
    <col min="69" max="71" width="12" style="2" customWidth="1"/>
    <col min="72" max="74" width="15" style="2" customWidth="1"/>
    <col min="75" max="77" width="12" style="2" customWidth="1"/>
    <col min="78" max="80" width="15" style="2" customWidth="1"/>
    <col min="81" max="81" width="1" style="2"/>
    <col min="82" max="82" width="2.21875" style="2" bestFit="1" customWidth="1"/>
    <col min="83" max="16384" width="1" style="2"/>
  </cols>
  <sheetData>
    <row r="2" spans="1:80" ht="24.75" customHeight="1" x14ac:dyDescent="0.2"/>
    <row r="3" spans="1:80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5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0</v>
      </c>
      <c r="V3" s="3" t="s">
        <v>1</v>
      </c>
      <c r="W3" s="3" t="s">
        <v>2</v>
      </c>
      <c r="X3" s="3" t="s">
        <v>3</v>
      </c>
      <c r="Y3" s="3" t="s">
        <v>4</v>
      </c>
      <c r="Z3" s="3" t="s">
        <v>5</v>
      </c>
      <c r="AA3" s="3" t="s">
        <v>0</v>
      </c>
      <c r="AB3" s="3" t="s">
        <v>1</v>
      </c>
      <c r="AC3" s="3" t="s">
        <v>2</v>
      </c>
      <c r="AD3" s="3" t="s">
        <v>3</v>
      </c>
      <c r="AE3" s="3" t="s">
        <v>4</v>
      </c>
      <c r="AF3" s="3" t="s">
        <v>5</v>
      </c>
      <c r="AG3" s="3" t="s">
        <v>0</v>
      </c>
      <c r="AH3" s="3" t="s">
        <v>1</v>
      </c>
      <c r="AI3" s="3" t="s">
        <v>2</v>
      </c>
      <c r="AJ3" s="3" t="s">
        <v>3</v>
      </c>
      <c r="AK3" s="3" t="s">
        <v>4</v>
      </c>
      <c r="AL3" s="3" t="s">
        <v>5</v>
      </c>
      <c r="AM3" s="3" t="s">
        <v>0</v>
      </c>
      <c r="AN3" s="3" t="s">
        <v>1</v>
      </c>
      <c r="AO3" s="3" t="s">
        <v>2</v>
      </c>
      <c r="AP3" s="3" t="s">
        <v>3</v>
      </c>
      <c r="AQ3" s="3" t="s">
        <v>4</v>
      </c>
      <c r="AR3" s="3" t="s">
        <v>5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0</v>
      </c>
      <c r="AZ3" s="3" t="s">
        <v>1</v>
      </c>
      <c r="BA3" s="3" t="s">
        <v>2</v>
      </c>
      <c r="BB3" s="3" t="s">
        <v>3</v>
      </c>
      <c r="BC3" s="3" t="s">
        <v>4</v>
      </c>
      <c r="BD3" s="3" t="s">
        <v>5</v>
      </c>
      <c r="BE3" s="3" t="s">
        <v>0</v>
      </c>
      <c r="BF3" s="3" t="s">
        <v>1</v>
      </c>
      <c r="BG3" s="3" t="s">
        <v>2</v>
      </c>
      <c r="BH3" s="3" t="s">
        <v>3</v>
      </c>
      <c r="BI3" s="3" t="s">
        <v>4</v>
      </c>
      <c r="BJ3" s="3" t="s">
        <v>5</v>
      </c>
      <c r="BK3" s="3" t="s">
        <v>0</v>
      </c>
      <c r="BL3" s="3" t="s">
        <v>1</v>
      </c>
      <c r="BM3" s="3" t="s">
        <v>2</v>
      </c>
      <c r="BN3" s="3" t="s">
        <v>3</v>
      </c>
      <c r="BO3" s="3" t="s">
        <v>4</v>
      </c>
      <c r="BP3" s="3" t="s">
        <v>5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0</v>
      </c>
      <c r="BX3" s="3" t="s">
        <v>1</v>
      </c>
      <c r="BY3" s="3" t="s">
        <v>2</v>
      </c>
      <c r="BZ3" s="3" t="s">
        <v>3</v>
      </c>
      <c r="CA3" s="3" t="s">
        <v>4</v>
      </c>
      <c r="CB3" s="3" t="s">
        <v>5</v>
      </c>
    </row>
    <row r="4" spans="1:80" ht="13.5" customHeight="1" x14ac:dyDescent="0.2">
      <c r="A4" s="85" t="s">
        <v>6</v>
      </c>
      <c r="B4" s="86"/>
      <c r="C4" s="81">
        <v>10</v>
      </c>
      <c r="D4" s="81"/>
      <c r="E4" s="81"/>
      <c r="F4" s="81"/>
      <c r="G4" s="81"/>
      <c r="H4" s="82"/>
      <c r="I4" s="81">
        <f>+C4+10</f>
        <v>20</v>
      </c>
      <c r="J4" s="81"/>
      <c r="K4" s="81"/>
      <c r="L4" s="81"/>
      <c r="M4" s="81"/>
      <c r="N4" s="82"/>
      <c r="O4" s="81">
        <f>+I4+10</f>
        <v>30</v>
      </c>
      <c r="P4" s="81"/>
      <c r="Q4" s="81"/>
      <c r="R4" s="81"/>
      <c r="S4" s="81"/>
      <c r="T4" s="82"/>
      <c r="U4" s="81">
        <f>+O4+10</f>
        <v>40</v>
      </c>
      <c r="V4" s="81"/>
      <c r="W4" s="81"/>
      <c r="X4" s="81"/>
      <c r="Y4" s="81"/>
      <c r="Z4" s="82"/>
      <c r="AA4" s="81">
        <f>+U4+10</f>
        <v>50</v>
      </c>
      <c r="AB4" s="81"/>
      <c r="AC4" s="81"/>
      <c r="AD4" s="81"/>
      <c r="AE4" s="81"/>
      <c r="AF4" s="82"/>
      <c r="AG4" s="81">
        <f>+AA4+10</f>
        <v>60</v>
      </c>
      <c r="AH4" s="81"/>
      <c r="AI4" s="81"/>
      <c r="AJ4" s="81"/>
      <c r="AK4" s="81"/>
      <c r="AL4" s="82"/>
      <c r="AM4" s="81">
        <f>+AG4+10</f>
        <v>70</v>
      </c>
      <c r="AN4" s="81"/>
      <c r="AO4" s="81"/>
      <c r="AP4" s="81"/>
      <c r="AQ4" s="81"/>
      <c r="AR4" s="82"/>
      <c r="AS4" s="81">
        <f>+AM4+10</f>
        <v>80</v>
      </c>
      <c r="AT4" s="81"/>
      <c r="AU4" s="81"/>
      <c r="AV4" s="81"/>
      <c r="AW4" s="81"/>
      <c r="AX4" s="82"/>
      <c r="AY4" s="81">
        <f>+AS4+10</f>
        <v>90</v>
      </c>
      <c r="AZ4" s="81"/>
      <c r="BA4" s="81"/>
      <c r="BB4" s="81"/>
      <c r="BC4" s="81"/>
      <c r="BD4" s="82"/>
      <c r="BE4" s="81">
        <f>+AY4+10</f>
        <v>100</v>
      </c>
      <c r="BF4" s="81"/>
      <c r="BG4" s="81"/>
      <c r="BH4" s="81"/>
      <c r="BI4" s="81"/>
      <c r="BJ4" s="82"/>
      <c r="BK4" s="81">
        <f>+BE4+10</f>
        <v>110</v>
      </c>
      <c r="BL4" s="81"/>
      <c r="BM4" s="81"/>
      <c r="BN4" s="81"/>
      <c r="BO4" s="81"/>
      <c r="BP4" s="82"/>
      <c r="BQ4" s="81">
        <f>+BK4+10</f>
        <v>120</v>
      </c>
      <c r="BR4" s="81"/>
      <c r="BS4" s="81"/>
      <c r="BT4" s="81"/>
      <c r="BU4" s="81"/>
      <c r="BV4" s="82"/>
      <c r="BW4" s="81">
        <f>+BQ4+10</f>
        <v>130</v>
      </c>
      <c r="BX4" s="81"/>
      <c r="BY4" s="81"/>
      <c r="BZ4" s="81"/>
      <c r="CA4" s="81"/>
      <c r="CB4" s="82"/>
    </row>
    <row r="5" spans="1:80" ht="13.5" customHeight="1" x14ac:dyDescent="0.2">
      <c r="A5" s="87" t="s">
        <v>7</v>
      </c>
      <c r="B5" s="88"/>
      <c r="C5" s="83" t="s">
        <v>8</v>
      </c>
      <c r="D5" s="83"/>
      <c r="E5" s="83"/>
      <c r="F5" s="83"/>
      <c r="G5" s="83"/>
      <c r="H5" s="84"/>
      <c r="I5" s="83" t="s">
        <v>9</v>
      </c>
      <c r="J5" s="83"/>
      <c r="K5" s="83"/>
      <c r="L5" s="83"/>
      <c r="M5" s="83"/>
      <c r="N5" s="84"/>
      <c r="O5" s="83" t="s">
        <v>10</v>
      </c>
      <c r="P5" s="83"/>
      <c r="Q5" s="83"/>
      <c r="R5" s="83"/>
      <c r="S5" s="83"/>
      <c r="T5" s="84"/>
      <c r="U5" s="83" t="s">
        <v>11</v>
      </c>
      <c r="V5" s="83"/>
      <c r="W5" s="83"/>
      <c r="X5" s="83"/>
      <c r="Y5" s="83"/>
      <c r="Z5" s="84"/>
      <c r="AA5" s="83" t="s">
        <v>12</v>
      </c>
      <c r="AB5" s="83"/>
      <c r="AC5" s="83"/>
      <c r="AD5" s="83"/>
      <c r="AE5" s="83"/>
      <c r="AF5" s="84"/>
      <c r="AG5" s="83" t="s">
        <v>13</v>
      </c>
      <c r="AH5" s="83"/>
      <c r="AI5" s="83"/>
      <c r="AJ5" s="83"/>
      <c r="AK5" s="83"/>
      <c r="AL5" s="84"/>
      <c r="AM5" s="83" t="s">
        <v>14</v>
      </c>
      <c r="AN5" s="83"/>
      <c r="AO5" s="83"/>
      <c r="AP5" s="83"/>
      <c r="AQ5" s="83"/>
      <c r="AR5" s="84"/>
      <c r="AS5" s="83" t="s">
        <v>15</v>
      </c>
      <c r="AT5" s="83"/>
      <c r="AU5" s="83"/>
      <c r="AV5" s="83"/>
      <c r="AW5" s="83"/>
      <c r="AX5" s="84"/>
      <c r="AY5" s="83" t="s">
        <v>16</v>
      </c>
      <c r="AZ5" s="83"/>
      <c r="BA5" s="83"/>
      <c r="BB5" s="83"/>
      <c r="BC5" s="83"/>
      <c r="BD5" s="84"/>
      <c r="BE5" s="83" t="s">
        <v>17</v>
      </c>
      <c r="BF5" s="83"/>
      <c r="BG5" s="83"/>
      <c r="BH5" s="83"/>
      <c r="BI5" s="83"/>
      <c r="BJ5" s="84"/>
      <c r="BK5" s="83" t="s">
        <v>18</v>
      </c>
      <c r="BL5" s="83"/>
      <c r="BM5" s="83"/>
      <c r="BN5" s="83"/>
      <c r="BO5" s="83"/>
      <c r="BP5" s="84"/>
      <c r="BQ5" s="83" t="s">
        <v>19</v>
      </c>
      <c r="BR5" s="83"/>
      <c r="BS5" s="83"/>
      <c r="BT5" s="83"/>
      <c r="BU5" s="83"/>
      <c r="BV5" s="84"/>
      <c r="BW5" s="83" t="s">
        <v>20</v>
      </c>
      <c r="BX5" s="83"/>
      <c r="BY5" s="83"/>
      <c r="BZ5" s="83"/>
      <c r="CA5" s="83"/>
      <c r="CB5" s="84"/>
    </row>
    <row r="6" spans="1:80" ht="15" customHeight="1" x14ac:dyDescent="0.2">
      <c r="A6" s="75" t="s">
        <v>21</v>
      </c>
      <c r="B6" s="76"/>
      <c r="C6" s="65" t="s">
        <v>22</v>
      </c>
      <c r="D6" s="66"/>
      <c r="E6" s="67"/>
      <c r="F6" s="68" t="s">
        <v>23</v>
      </c>
      <c r="G6" s="68" t="s">
        <v>24</v>
      </c>
      <c r="H6" s="73" t="s">
        <v>25</v>
      </c>
      <c r="I6" s="65" t="s">
        <v>22</v>
      </c>
      <c r="J6" s="66"/>
      <c r="K6" s="67"/>
      <c r="L6" s="68" t="s">
        <v>23</v>
      </c>
      <c r="M6" s="68" t="s">
        <v>24</v>
      </c>
      <c r="N6" s="73" t="s">
        <v>25</v>
      </c>
      <c r="O6" s="65" t="s">
        <v>22</v>
      </c>
      <c r="P6" s="66"/>
      <c r="Q6" s="67"/>
      <c r="R6" s="68" t="s">
        <v>23</v>
      </c>
      <c r="S6" s="68" t="s">
        <v>24</v>
      </c>
      <c r="T6" s="73" t="s">
        <v>25</v>
      </c>
      <c r="U6" s="65" t="s">
        <v>22</v>
      </c>
      <c r="V6" s="66"/>
      <c r="W6" s="67"/>
      <c r="X6" s="68" t="s">
        <v>23</v>
      </c>
      <c r="Y6" s="68" t="s">
        <v>24</v>
      </c>
      <c r="Z6" s="73" t="s">
        <v>25</v>
      </c>
      <c r="AA6" s="65" t="s">
        <v>22</v>
      </c>
      <c r="AB6" s="66"/>
      <c r="AC6" s="67"/>
      <c r="AD6" s="68" t="s">
        <v>23</v>
      </c>
      <c r="AE6" s="68" t="s">
        <v>24</v>
      </c>
      <c r="AF6" s="73" t="s">
        <v>25</v>
      </c>
      <c r="AG6" s="65" t="s">
        <v>22</v>
      </c>
      <c r="AH6" s="66"/>
      <c r="AI6" s="67"/>
      <c r="AJ6" s="68" t="s">
        <v>23</v>
      </c>
      <c r="AK6" s="68" t="s">
        <v>24</v>
      </c>
      <c r="AL6" s="73" t="s">
        <v>25</v>
      </c>
      <c r="AM6" s="65" t="s">
        <v>22</v>
      </c>
      <c r="AN6" s="66"/>
      <c r="AO6" s="67"/>
      <c r="AP6" s="68" t="s">
        <v>23</v>
      </c>
      <c r="AQ6" s="68" t="s">
        <v>24</v>
      </c>
      <c r="AR6" s="73" t="s">
        <v>25</v>
      </c>
      <c r="AS6" s="65" t="s">
        <v>22</v>
      </c>
      <c r="AT6" s="66"/>
      <c r="AU6" s="67"/>
      <c r="AV6" s="68" t="s">
        <v>23</v>
      </c>
      <c r="AW6" s="68" t="s">
        <v>24</v>
      </c>
      <c r="AX6" s="73" t="s">
        <v>25</v>
      </c>
      <c r="AY6" s="65" t="s">
        <v>22</v>
      </c>
      <c r="AZ6" s="66"/>
      <c r="BA6" s="67"/>
      <c r="BB6" s="68" t="s">
        <v>23</v>
      </c>
      <c r="BC6" s="68" t="s">
        <v>24</v>
      </c>
      <c r="BD6" s="73" t="s">
        <v>25</v>
      </c>
      <c r="BE6" s="65" t="s">
        <v>22</v>
      </c>
      <c r="BF6" s="66"/>
      <c r="BG6" s="67"/>
      <c r="BH6" s="68" t="s">
        <v>23</v>
      </c>
      <c r="BI6" s="68" t="s">
        <v>24</v>
      </c>
      <c r="BJ6" s="73" t="s">
        <v>25</v>
      </c>
      <c r="BK6" s="65" t="s">
        <v>22</v>
      </c>
      <c r="BL6" s="66"/>
      <c r="BM6" s="67"/>
      <c r="BN6" s="68" t="s">
        <v>23</v>
      </c>
      <c r="BO6" s="68" t="s">
        <v>24</v>
      </c>
      <c r="BP6" s="73" t="s">
        <v>25</v>
      </c>
      <c r="BQ6" s="65" t="s">
        <v>22</v>
      </c>
      <c r="BR6" s="66"/>
      <c r="BS6" s="67"/>
      <c r="BT6" s="68" t="s">
        <v>23</v>
      </c>
      <c r="BU6" s="68" t="s">
        <v>24</v>
      </c>
      <c r="BV6" s="73" t="s">
        <v>25</v>
      </c>
      <c r="BW6" s="65" t="s">
        <v>22</v>
      </c>
      <c r="BX6" s="66"/>
      <c r="BY6" s="67"/>
      <c r="BZ6" s="68" t="s">
        <v>23</v>
      </c>
      <c r="CA6" s="68" t="s">
        <v>24</v>
      </c>
      <c r="CB6" s="73" t="s">
        <v>25</v>
      </c>
    </row>
    <row r="7" spans="1:80" ht="10.5" customHeight="1" x14ac:dyDescent="0.2">
      <c r="A7" s="77"/>
      <c r="B7" s="78"/>
      <c r="C7" s="71" t="s">
        <v>26</v>
      </c>
      <c r="D7" s="72"/>
      <c r="E7" s="63" t="s">
        <v>27</v>
      </c>
      <c r="F7" s="68"/>
      <c r="G7" s="68"/>
      <c r="H7" s="74"/>
      <c r="I7" s="71" t="s">
        <v>26</v>
      </c>
      <c r="J7" s="72"/>
      <c r="K7" s="63" t="s">
        <v>27</v>
      </c>
      <c r="L7" s="68"/>
      <c r="M7" s="68"/>
      <c r="N7" s="74"/>
      <c r="O7" s="71" t="s">
        <v>26</v>
      </c>
      <c r="P7" s="72"/>
      <c r="Q7" s="63" t="s">
        <v>27</v>
      </c>
      <c r="R7" s="68"/>
      <c r="S7" s="68"/>
      <c r="T7" s="74"/>
      <c r="U7" s="71" t="s">
        <v>26</v>
      </c>
      <c r="V7" s="72"/>
      <c r="W7" s="63" t="s">
        <v>27</v>
      </c>
      <c r="X7" s="68"/>
      <c r="Y7" s="68"/>
      <c r="Z7" s="74"/>
      <c r="AA7" s="71" t="s">
        <v>26</v>
      </c>
      <c r="AB7" s="72"/>
      <c r="AC7" s="63" t="s">
        <v>27</v>
      </c>
      <c r="AD7" s="68"/>
      <c r="AE7" s="68"/>
      <c r="AF7" s="74"/>
      <c r="AG7" s="71" t="s">
        <v>26</v>
      </c>
      <c r="AH7" s="72"/>
      <c r="AI7" s="63" t="s">
        <v>27</v>
      </c>
      <c r="AJ7" s="68"/>
      <c r="AK7" s="68"/>
      <c r="AL7" s="74"/>
      <c r="AM7" s="71" t="s">
        <v>26</v>
      </c>
      <c r="AN7" s="72"/>
      <c r="AO7" s="63" t="s">
        <v>27</v>
      </c>
      <c r="AP7" s="68"/>
      <c r="AQ7" s="68"/>
      <c r="AR7" s="74"/>
      <c r="AS7" s="71" t="s">
        <v>26</v>
      </c>
      <c r="AT7" s="72"/>
      <c r="AU7" s="63" t="s">
        <v>27</v>
      </c>
      <c r="AV7" s="68"/>
      <c r="AW7" s="68"/>
      <c r="AX7" s="74"/>
      <c r="AY7" s="71" t="s">
        <v>26</v>
      </c>
      <c r="AZ7" s="72"/>
      <c r="BA7" s="63" t="s">
        <v>27</v>
      </c>
      <c r="BB7" s="68"/>
      <c r="BC7" s="68"/>
      <c r="BD7" s="74"/>
      <c r="BE7" s="71" t="s">
        <v>26</v>
      </c>
      <c r="BF7" s="72"/>
      <c r="BG7" s="63" t="s">
        <v>27</v>
      </c>
      <c r="BH7" s="68"/>
      <c r="BI7" s="68"/>
      <c r="BJ7" s="74"/>
      <c r="BK7" s="71" t="s">
        <v>26</v>
      </c>
      <c r="BL7" s="72"/>
      <c r="BM7" s="63" t="s">
        <v>27</v>
      </c>
      <c r="BN7" s="68"/>
      <c r="BO7" s="68"/>
      <c r="BP7" s="74"/>
      <c r="BQ7" s="71" t="s">
        <v>26</v>
      </c>
      <c r="BR7" s="72"/>
      <c r="BS7" s="63" t="s">
        <v>27</v>
      </c>
      <c r="BT7" s="68"/>
      <c r="BU7" s="68"/>
      <c r="BV7" s="74"/>
      <c r="BW7" s="71" t="s">
        <v>26</v>
      </c>
      <c r="BX7" s="72"/>
      <c r="BY7" s="63" t="s">
        <v>27</v>
      </c>
      <c r="BZ7" s="68"/>
      <c r="CA7" s="68"/>
      <c r="CB7" s="74"/>
    </row>
    <row r="8" spans="1:80" ht="15" customHeight="1" x14ac:dyDescent="0.2">
      <c r="A8" s="77"/>
      <c r="B8" s="78"/>
      <c r="C8" s="66"/>
      <c r="D8" s="67"/>
      <c r="E8" s="68"/>
      <c r="F8" s="68"/>
      <c r="G8" s="68"/>
      <c r="H8" s="74"/>
      <c r="I8" s="66"/>
      <c r="J8" s="67"/>
      <c r="K8" s="68"/>
      <c r="L8" s="68"/>
      <c r="M8" s="68"/>
      <c r="N8" s="74"/>
      <c r="O8" s="66"/>
      <c r="P8" s="67"/>
      <c r="Q8" s="68"/>
      <c r="R8" s="68"/>
      <c r="S8" s="68"/>
      <c r="T8" s="74"/>
      <c r="U8" s="66"/>
      <c r="V8" s="67"/>
      <c r="W8" s="68"/>
      <c r="X8" s="68"/>
      <c r="Y8" s="68"/>
      <c r="Z8" s="74"/>
      <c r="AA8" s="66"/>
      <c r="AB8" s="67"/>
      <c r="AC8" s="68"/>
      <c r="AD8" s="68"/>
      <c r="AE8" s="68"/>
      <c r="AF8" s="74"/>
      <c r="AG8" s="66"/>
      <c r="AH8" s="67"/>
      <c r="AI8" s="68"/>
      <c r="AJ8" s="68"/>
      <c r="AK8" s="68"/>
      <c r="AL8" s="74"/>
      <c r="AM8" s="66"/>
      <c r="AN8" s="67"/>
      <c r="AO8" s="68"/>
      <c r="AP8" s="68"/>
      <c r="AQ8" s="68"/>
      <c r="AR8" s="74"/>
      <c r="AS8" s="66"/>
      <c r="AT8" s="67"/>
      <c r="AU8" s="68"/>
      <c r="AV8" s="68"/>
      <c r="AW8" s="68"/>
      <c r="AX8" s="74"/>
      <c r="AY8" s="66"/>
      <c r="AZ8" s="67"/>
      <c r="BA8" s="68"/>
      <c r="BB8" s="68"/>
      <c r="BC8" s="68"/>
      <c r="BD8" s="74"/>
      <c r="BE8" s="66"/>
      <c r="BF8" s="67"/>
      <c r="BG8" s="68"/>
      <c r="BH8" s="68"/>
      <c r="BI8" s="68"/>
      <c r="BJ8" s="74"/>
      <c r="BK8" s="66"/>
      <c r="BL8" s="67"/>
      <c r="BM8" s="68"/>
      <c r="BN8" s="68"/>
      <c r="BO8" s="68"/>
      <c r="BP8" s="74"/>
      <c r="BQ8" s="66"/>
      <c r="BR8" s="67"/>
      <c r="BS8" s="68"/>
      <c r="BT8" s="68"/>
      <c r="BU8" s="68"/>
      <c r="BV8" s="74"/>
      <c r="BW8" s="66"/>
      <c r="BX8" s="67"/>
      <c r="BY8" s="68"/>
      <c r="BZ8" s="68"/>
      <c r="CA8" s="68"/>
      <c r="CB8" s="74"/>
    </row>
    <row r="9" spans="1:80" ht="15" customHeight="1" x14ac:dyDescent="0.2">
      <c r="A9" s="77"/>
      <c r="B9" s="78"/>
      <c r="C9" s="69" t="s">
        <v>28</v>
      </c>
      <c r="D9" s="63" t="s">
        <v>29</v>
      </c>
      <c r="E9" s="68"/>
      <c r="F9" s="68"/>
      <c r="G9" s="68"/>
      <c r="H9" s="74"/>
      <c r="I9" s="69" t="s">
        <v>28</v>
      </c>
      <c r="J9" s="63" t="s">
        <v>29</v>
      </c>
      <c r="K9" s="68"/>
      <c r="L9" s="68"/>
      <c r="M9" s="68"/>
      <c r="N9" s="74"/>
      <c r="O9" s="69" t="s">
        <v>28</v>
      </c>
      <c r="P9" s="63" t="s">
        <v>29</v>
      </c>
      <c r="Q9" s="68"/>
      <c r="R9" s="68"/>
      <c r="S9" s="68"/>
      <c r="T9" s="74"/>
      <c r="U9" s="69" t="s">
        <v>28</v>
      </c>
      <c r="V9" s="63" t="s">
        <v>29</v>
      </c>
      <c r="W9" s="68"/>
      <c r="X9" s="68"/>
      <c r="Y9" s="68"/>
      <c r="Z9" s="74"/>
      <c r="AA9" s="69" t="s">
        <v>28</v>
      </c>
      <c r="AB9" s="63" t="s">
        <v>29</v>
      </c>
      <c r="AC9" s="68"/>
      <c r="AD9" s="68"/>
      <c r="AE9" s="68"/>
      <c r="AF9" s="74"/>
      <c r="AG9" s="69" t="s">
        <v>28</v>
      </c>
      <c r="AH9" s="63" t="s">
        <v>29</v>
      </c>
      <c r="AI9" s="68"/>
      <c r="AJ9" s="68"/>
      <c r="AK9" s="68"/>
      <c r="AL9" s="74"/>
      <c r="AM9" s="69" t="s">
        <v>28</v>
      </c>
      <c r="AN9" s="63" t="s">
        <v>29</v>
      </c>
      <c r="AO9" s="68"/>
      <c r="AP9" s="68"/>
      <c r="AQ9" s="68"/>
      <c r="AR9" s="74"/>
      <c r="AS9" s="69" t="s">
        <v>28</v>
      </c>
      <c r="AT9" s="63" t="s">
        <v>29</v>
      </c>
      <c r="AU9" s="68"/>
      <c r="AV9" s="68"/>
      <c r="AW9" s="68"/>
      <c r="AX9" s="74"/>
      <c r="AY9" s="69" t="s">
        <v>28</v>
      </c>
      <c r="AZ9" s="63" t="s">
        <v>29</v>
      </c>
      <c r="BA9" s="68"/>
      <c r="BB9" s="68"/>
      <c r="BC9" s="68"/>
      <c r="BD9" s="74"/>
      <c r="BE9" s="69" t="s">
        <v>28</v>
      </c>
      <c r="BF9" s="63" t="s">
        <v>29</v>
      </c>
      <c r="BG9" s="68"/>
      <c r="BH9" s="68"/>
      <c r="BI9" s="68"/>
      <c r="BJ9" s="74"/>
      <c r="BK9" s="69" t="s">
        <v>28</v>
      </c>
      <c r="BL9" s="63" t="s">
        <v>29</v>
      </c>
      <c r="BM9" s="68"/>
      <c r="BN9" s="68"/>
      <c r="BO9" s="68"/>
      <c r="BP9" s="74"/>
      <c r="BQ9" s="69" t="s">
        <v>28</v>
      </c>
      <c r="BR9" s="63" t="s">
        <v>29</v>
      </c>
      <c r="BS9" s="68"/>
      <c r="BT9" s="68"/>
      <c r="BU9" s="68"/>
      <c r="BV9" s="74"/>
      <c r="BW9" s="69" t="s">
        <v>28</v>
      </c>
      <c r="BX9" s="63" t="s">
        <v>29</v>
      </c>
      <c r="BY9" s="68"/>
      <c r="BZ9" s="68"/>
      <c r="CA9" s="68"/>
      <c r="CB9" s="74"/>
    </row>
    <row r="10" spans="1:80" ht="15" customHeight="1" x14ac:dyDescent="0.2">
      <c r="A10" s="77"/>
      <c r="B10" s="78"/>
      <c r="C10" s="70"/>
      <c r="D10" s="64"/>
      <c r="E10" s="68"/>
      <c r="F10" s="4" t="s">
        <v>30</v>
      </c>
      <c r="G10" s="4" t="s">
        <v>31</v>
      </c>
      <c r="H10" s="5" t="s">
        <v>32</v>
      </c>
      <c r="I10" s="70"/>
      <c r="J10" s="64"/>
      <c r="K10" s="68"/>
      <c r="L10" s="4" t="s">
        <v>30</v>
      </c>
      <c r="M10" s="4" t="s">
        <v>31</v>
      </c>
      <c r="N10" s="5" t="s">
        <v>32</v>
      </c>
      <c r="O10" s="70"/>
      <c r="P10" s="64"/>
      <c r="Q10" s="68"/>
      <c r="R10" s="4" t="s">
        <v>30</v>
      </c>
      <c r="S10" s="4" t="s">
        <v>31</v>
      </c>
      <c r="T10" s="5" t="s">
        <v>32</v>
      </c>
      <c r="U10" s="70"/>
      <c r="V10" s="64"/>
      <c r="W10" s="68"/>
      <c r="X10" s="4" t="s">
        <v>30</v>
      </c>
      <c r="Y10" s="4" t="s">
        <v>31</v>
      </c>
      <c r="Z10" s="5" t="s">
        <v>32</v>
      </c>
      <c r="AA10" s="70"/>
      <c r="AB10" s="64"/>
      <c r="AC10" s="68"/>
      <c r="AD10" s="4" t="s">
        <v>30</v>
      </c>
      <c r="AE10" s="4" t="s">
        <v>31</v>
      </c>
      <c r="AF10" s="5" t="s">
        <v>32</v>
      </c>
      <c r="AG10" s="70"/>
      <c r="AH10" s="64"/>
      <c r="AI10" s="68"/>
      <c r="AJ10" s="4" t="s">
        <v>30</v>
      </c>
      <c r="AK10" s="4" t="s">
        <v>31</v>
      </c>
      <c r="AL10" s="5" t="s">
        <v>32</v>
      </c>
      <c r="AM10" s="70"/>
      <c r="AN10" s="64"/>
      <c r="AO10" s="68"/>
      <c r="AP10" s="4" t="s">
        <v>30</v>
      </c>
      <c r="AQ10" s="4" t="s">
        <v>31</v>
      </c>
      <c r="AR10" s="5" t="s">
        <v>32</v>
      </c>
      <c r="AS10" s="70"/>
      <c r="AT10" s="64"/>
      <c r="AU10" s="68"/>
      <c r="AV10" s="4" t="s">
        <v>30</v>
      </c>
      <c r="AW10" s="4" t="s">
        <v>31</v>
      </c>
      <c r="AX10" s="5" t="s">
        <v>32</v>
      </c>
      <c r="AY10" s="70"/>
      <c r="AZ10" s="64"/>
      <c r="BA10" s="68"/>
      <c r="BB10" s="4" t="s">
        <v>30</v>
      </c>
      <c r="BC10" s="4" t="s">
        <v>31</v>
      </c>
      <c r="BD10" s="5" t="s">
        <v>32</v>
      </c>
      <c r="BE10" s="70"/>
      <c r="BF10" s="64"/>
      <c r="BG10" s="68"/>
      <c r="BH10" s="4" t="s">
        <v>30</v>
      </c>
      <c r="BI10" s="4" t="s">
        <v>31</v>
      </c>
      <c r="BJ10" s="5" t="s">
        <v>32</v>
      </c>
      <c r="BK10" s="70"/>
      <c r="BL10" s="64"/>
      <c r="BM10" s="68"/>
      <c r="BN10" s="4" t="s">
        <v>30</v>
      </c>
      <c r="BO10" s="4" t="s">
        <v>31</v>
      </c>
      <c r="BP10" s="5" t="s">
        <v>32</v>
      </c>
      <c r="BQ10" s="70"/>
      <c r="BR10" s="64"/>
      <c r="BS10" s="68"/>
      <c r="BT10" s="4" t="s">
        <v>30</v>
      </c>
      <c r="BU10" s="4" t="s">
        <v>31</v>
      </c>
      <c r="BV10" s="5" t="s">
        <v>32</v>
      </c>
      <c r="BW10" s="70"/>
      <c r="BX10" s="64"/>
      <c r="BY10" s="68"/>
      <c r="BZ10" s="4" t="s">
        <v>30</v>
      </c>
      <c r="CA10" s="4" t="s">
        <v>31</v>
      </c>
      <c r="CB10" s="5" t="s">
        <v>32</v>
      </c>
    </row>
    <row r="11" spans="1:80" ht="15" customHeight="1" x14ac:dyDescent="0.2">
      <c r="A11" s="79"/>
      <c r="B11" s="80"/>
      <c r="C11" s="6" t="s">
        <v>33</v>
      </c>
      <c r="D11" s="7" t="s">
        <v>33</v>
      </c>
      <c r="E11" s="7" t="s">
        <v>33</v>
      </c>
      <c r="F11" s="8" t="s">
        <v>34</v>
      </c>
      <c r="G11" s="7" t="s">
        <v>34</v>
      </c>
      <c r="H11" s="9" t="s">
        <v>34</v>
      </c>
      <c r="I11" s="6" t="s">
        <v>33</v>
      </c>
      <c r="J11" s="7" t="s">
        <v>33</v>
      </c>
      <c r="K11" s="7" t="s">
        <v>33</v>
      </c>
      <c r="L11" s="8" t="s">
        <v>34</v>
      </c>
      <c r="M11" s="7" t="s">
        <v>34</v>
      </c>
      <c r="N11" s="9" t="s">
        <v>34</v>
      </c>
      <c r="O11" s="6" t="s">
        <v>33</v>
      </c>
      <c r="P11" s="7" t="s">
        <v>33</v>
      </c>
      <c r="Q11" s="7" t="s">
        <v>33</v>
      </c>
      <c r="R11" s="8" t="s">
        <v>34</v>
      </c>
      <c r="S11" s="7" t="s">
        <v>34</v>
      </c>
      <c r="T11" s="9" t="s">
        <v>34</v>
      </c>
      <c r="U11" s="6" t="s">
        <v>33</v>
      </c>
      <c r="V11" s="7" t="s">
        <v>33</v>
      </c>
      <c r="W11" s="7" t="s">
        <v>33</v>
      </c>
      <c r="X11" s="8" t="s">
        <v>34</v>
      </c>
      <c r="Y11" s="7" t="s">
        <v>34</v>
      </c>
      <c r="Z11" s="9" t="s">
        <v>34</v>
      </c>
      <c r="AA11" s="6" t="s">
        <v>33</v>
      </c>
      <c r="AB11" s="7" t="s">
        <v>33</v>
      </c>
      <c r="AC11" s="7" t="s">
        <v>33</v>
      </c>
      <c r="AD11" s="8" t="s">
        <v>34</v>
      </c>
      <c r="AE11" s="7" t="s">
        <v>34</v>
      </c>
      <c r="AF11" s="9" t="s">
        <v>34</v>
      </c>
      <c r="AG11" s="6" t="s">
        <v>33</v>
      </c>
      <c r="AH11" s="7" t="s">
        <v>33</v>
      </c>
      <c r="AI11" s="7" t="s">
        <v>33</v>
      </c>
      <c r="AJ11" s="8" t="s">
        <v>34</v>
      </c>
      <c r="AK11" s="7" t="s">
        <v>34</v>
      </c>
      <c r="AL11" s="9" t="s">
        <v>34</v>
      </c>
      <c r="AM11" s="6" t="s">
        <v>33</v>
      </c>
      <c r="AN11" s="7" t="s">
        <v>33</v>
      </c>
      <c r="AO11" s="7" t="s">
        <v>33</v>
      </c>
      <c r="AP11" s="8" t="s">
        <v>34</v>
      </c>
      <c r="AQ11" s="7" t="s">
        <v>34</v>
      </c>
      <c r="AR11" s="9" t="s">
        <v>34</v>
      </c>
      <c r="AS11" s="6" t="s">
        <v>33</v>
      </c>
      <c r="AT11" s="7" t="s">
        <v>33</v>
      </c>
      <c r="AU11" s="7" t="s">
        <v>33</v>
      </c>
      <c r="AV11" s="8" t="s">
        <v>34</v>
      </c>
      <c r="AW11" s="7" t="s">
        <v>34</v>
      </c>
      <c r="AX11" s="9" t="s">
        <v>34</v>
      </c>
      <c r="AY11" s="6" t="s">
        <v>33</v>
      </c>
      <c r="AZ11" s="7" t="s">
        <v>33</v>
      </c>
      <c r="BA11" s="7" t="s">
        <v>33</v>
      </c>
      <c r="BB11" s="8" t="s">
        <v>34</v>
      </c>
      <c r="BC11" s="7" t="s">
        <v>34</v>
      </c>
      <c r="BD11" s="9" t="s">
        <v>34</v>
      </c>
      <c r="BE11" s="6" t="s">
        <v>33</v>
      </c>
      <c r="BF11" s="7" t="s">
        <v>33</v>
      </c>
      <c r="BG11" s="7" t="s">
        <v>33</v>
      </c>
      <c r="BH11" s="8" t="s">
        <v>34</v>
      </c>
      <c r="BI11" s="7" t="s">
        <v>34</v>
      </c>
      <c r="BJ11" s="9" t="s">
        <v>34</v>
      </c>
      <c r="BK11" s="6" t="s">
        <v>33</v>
      </c>
      <c r="BL11" s="7" t="s">
        <v>33</v>
      </c>
      <c r="BM11" s="7" t="s">
        <v>33</v>
      </c>
      <c r="BN11" s="8" t="s">
        <v>34</v>
      </c>
      <c r="BO11" s="7" t="s">
        <v>34</v>
      </c>
      <c r="BP11" s="9" t="s">
        <v>34</v>
      </c>
      <c r="BQ11" s="6" t="s">
        <v>33</v>
      </c>
      <c r="BR11" s="7" t="s">
        <v>33</v>
      </c>
      <c r="BS11" s="7" t="s">
        <v>33</v>
      </c>
      <c r="BT11" s="8" t="s">
        <v>34</v>
      </c>
      <c r="BU11" s="7" t="s">
        <v>34</v>
      </c>
      <c r="BV11" s="9" t="s">
        <v>34</v>
      </c>
      <c r="BW11" s="6" t="s">
        <v>33</v>
      </c>
      <c r="BX11" s="7" t="s">
        <v>33</v>
      </c>
      <c r="BY11" s="7" t="s">
        <v>33</v>
      </c>
      <c r="BZ11" s="8" t="s">
        <v>34</v>
      </c>
      <c r="CA11" s="7" t="s">
        <v>34</v>
      </c>
      <c r="CB11" s="9" t="s">
        <v>34</v>
      </c>
    </row>
    <row r="12" spans="1:80" ht="12.6" customHeight="1" x14ac:dyDescent="0.2">
      <c r="A12" s="10">
        <v>1</v>
      </c>
      <c r="B12" s="11" t="s">
        <v>35</v>
      </c>
      <c r="C12" s="24">
        <v>67</v>
      </c>
      <c r="D12" s="25">
        <v>0</v>
      </c>
      <c r="E12" s="26">
        <v>67</v>
      </c>
      <c r="F12" s="25">
        <v>65645</v>
      </c>
      <c r="G12" s="25">
        <v>52409</v>
      </c>
      <c r="H12" s="27">
        <v>13236</v>
      </c>
      <c r="I12" s="28">
        <v>1371</v>
      </c>
      <c r="J12" s="25">
        <v>16</v>
      </c>
      <c r="K12" s="26">
        <v>1387</v>
      </c>
      <c r="L12" s="25">
        <v>2471599</v>
      </c>
      <c r="M12" s="25">
        <v>1372158</v>
      </c>
      <c r="N12" s="27">
        <v>1099441</v>
      </c>
      <c r="O12" s="28">
        <v>1058</v>
      </c>
      <c r="P12" s="25">
        <v>28</v>
      </c>
      <c r="Q12" s="26">
        <v>1086</v>
      </c>
      <c r="R12" s="25">
        <v>2179590</v>
      </c>
      <c r="S12" s="25">
        <v>1081644</v>
      </c>
      <c r="T12" s="27">
        <v>1097946</v>
      </c>
      <c r="U12" s="28">
        <v>735</v>
      </c>
      <c r="V12" s="25">
        <v>12</v>
      </c>
      <c r="W12" s="26">
        <v>747</v>
      </c>
      <c r="X12" s="25">
        <v>1525337</v>
      </c>
      <c r="Y12" s="25">
        <v>764184</v>
      </c>
      <c r="Z12" s="27">
        <v>761153</v>
      </c>
      <c r="AA12" s="28">
        <v>411</v>
      </c>
      <c r="AB12" s="25">
        <v>5</v>
      </c>
      <c r="AC12" s="26">
        <v>416</v>
      </c>
      <c r="AD12" s="25">
        <v>857319</v>
      </c>
      <c r="AE12" s="25">
        <v>420656</v>
      </c>
      <c r="AF12" s="27">
        <v>436663</v>
      </c>
      <c r="AG12" s="28">
        <v>398</v>
      </c>
      <c r="AH12" s="25">
        <v>3</v>
      </c>
      <c r="AI12" s="26">
        <v>401</v>
      </c>
      <c r="AJ12" s="25">
        <v>738820</v>
      </c>
      <c r="AK12" s="25">
        <v>381291</v>
      </c>
      <c r="AL12" s="27">
        <v>357529</v>
      </c>
      <c r="AM12" s="28">
        <v>257</v>
      </c>
      <c r="AN12" s="25">
        <v>2</v>
      </c>
      <c r="AO12" s="26">
        <v>259</v>
      </c>
      <c r="AP12" s="25">
        <v>450200</v>
      </c>
      <c r="AQ12" s="25">
        <v>243391</v>
      </c>
      <c r="AR12" s="27">
        <v>206809</v>
      </c>
      <c r="AS12" s="28">
        <v>336</v>
      </c>
      <c r="AT12" s="25">
        <v>1</v>
      </c>
      <c r="AU12" s="26">
        <v>337</v>
      </c>
      <c r="AV12" s="25">
        <v>639001</v>
      </c>
      <c r="AW12" s="25">
        <v>320489</v>
      </c>
      <c r="AX12" s="27">
        <v>318512</v>
      </c>
      <c r="AY12" s="28">
        <v>965</v>
      </c>
      <c r="AZ12" s="25">
        <v>0</v>
      </c>
      <c r="BA12" s="26">
        <v>965</v>
      </c>
      <c r="BB12" s="25">
        <v>1594291</v>
      </c>
      <c r="BC12" s="25">
        <v>803846</v>
      </c>
      <c r="BD12" s="27">
        <v>790445</v>
      </c>
      <c r="BE12" s="28">
        <v>5598</v>
      </c>
      <c r="BF12" s="25">
        <v>67</v>
      </c>
      <c r="BG12" s="26">
        <v>5665</v>
      </c>
      <c r="BH12" s="25">
        <v>10521802</v>
      </c>
      <c r="BI12" s="25">
        <v>5440068</v>
      </c>
      <c r="BJ12" s="27">
        <v>5081734</v>
      </c>
      <c r="BK12" s="28">
        <v>2496</v>
      </c>
      <c r="BL12" s="25">
        <v>44</v>
      </c>
      <c r="BM12" s="26">
        <v>2540</v>
      </c>
      <c r="BN12" s="25">
        <v>4716834</v>
      </c>
      <c r="BO12" s="25">
        <v>2506211</v>
      </c>
      <c r="BP12" s="27">
        <v>2210623</v>
      </c>
      <c r="BQ12" s="28">
        <v>1801</v>
      </c>
      <c r="BR12" s="25">
        <v>22</v>
      </c>
      <c r="BS12" s="26">
        <v>1823</v>
      </c>
      <c r="BT12" s="25">
        <v>3571676</v>
      </c>
      <c r="BU12" s="25">
        <v>1809522</v>
      </c>
      <c r="BV12" s="27">
        <v>1762154</v>
      </c>
      <c r="BW12" s="28">
        <v>1301</v>
      </c>
      <c r="BX12" s="25">
        <v>1</v>
      </c>
      <c r="BY12" s="26">
        <v>1302</v>
      </c>
      <c r="BZ12" s="25">
        <v>2233292</v>
      </c>
      <c r="CA12" s="25">
        <v>1124335</v>
      </c>
      <c r="CB12" s="27">
        <v>1108957</v>
      </c>
    </row>
    <row r="13" spans="1:80" ht="12.6" customHeight="1" x14ac:dyDescent="0.2">
      <c r="A13" s="12">
        <v>2</v>
      </c>
      <c r="B13" s="13" t="s">
        <v>36</v>
      </c>
      <c r="C13" s="29">
        <v>115</v>
      </c>
      <c r="D13" s="30">
        <v>1</v>
      </c>
      <c r="E13" s="31">
        <v>116</v>
      </c>
      <c r="F13" s="30">
        <v>127884</v>
      </c>
      <c r="G13" s="30">
        <v>93987</v>
      </c>
      <c r="H13" s="32">
        <v>33897</v>
      </c>
      <c r="I13" s="33">
        <v>3557</v>
      </c>
      <c r="J13" s="30">
        <v>34</v>
      </c>
      <c r="K13" s="31">
        <v>3591</v>
      </c>
      <c r="L13" s="30">
        <v>6802043</v>
      </c>
      <c r="M13" s="30">
        <v>3649379</v>
      </c>
      <c r="N13" s="32">
        <v>3152664</v>
      </c>
      <c r="O13" s="33">
        <v>2341</v>
      </c>
      <c r="P13" s="30">
        <v>38</v>
      </c>
      <c r="Q13" s="31">
        <v>2379</v>
      </c>
      <c r="R13" s="30">
        <v>5241637</v>
      </c>
      <c r="S13" s="30">
        <v>2461339</v>
      </c>
      <c r="T13" s="32">
        <v>2780298</v>
      </c>
      <c r="U13" s="33">
        <v>1360</v>
      </c>
      <c r="V13" s="30">
        <v>10</v>
      </c>
      <c r="W13" s="31">
        <v>1370</v>
      </c>
      <c r="X13" s="30">
        <v>3090807</v>
      </c>
      <c r="Y13" s="30">
        <v>1431725</v>
      </c>
      <c r="Z13" s="32">
        <v>1659082</v>
      </c>
      <c r="AA13" s="33">
        <v>712</v>
      </c>
      <c r="AB13" s="30">
        <v>13</v>
      </c>
      <c r="AC13" s="31">
        <v>725</v>
      </c>
      <c r="AD13" s="30">
        <v>1626969</v>
      </c>
      <c r="AE13" s="30">
        <v>744580</v>
      </c>
      <c r="AF13" s="32">
        <v>882389</v>
      </c>
      <c r="AG13" s="33">
        <v>521</v>
      </c>
      <c r="AH13" s="30">
        <v>0</v>
      </c>
      <c r="AI13" s="31">
        <v>521</v>
      </c>
      <c r="AJ13" s="30">
        <v>1099347</v>
      </c>
      <c r="AK13" s="30">
        <v>530030</v>
      </c>
      <c r="AL13" s="32">
        <v>569317</v>
      </c>
      <c r="AM13" s="33">
        <v>317</v>
      </c>
      <c r="AN13" s="30">
        <v>0</v>
      </c>
      <c r="AO13" s="31">
        <v>317</v>
      </c>
      <c r="AP13" s="30">
        <v>613390</v>
      </c>
      <c r="AQ13" s="30">
        <v>309242</v>
      </c>
      <c r="AR13" s="32">
        <v>304148</v>
      </c>
      <c r="AS13" s="33">
        <v>370</v>
      </c>
      <c r="AT13" s="30">
        <v>0</v>
      </c>
      <c r="AU13" s="31">
        <v>370</v>
      </c>
      <c r="AV13" s="30">
        <v>654702</v>
      </c>
      <c r="AW13" s="30">
        <v>336537</v>
      </c>
      <c r="AX13" s="32">
        <v>318165</v>
      </c>
      <c r="AY13" s="33">
        <v>921</v>
      </c>
      <c r="AZ13" s="30">
        <v>1</v>
      </c>
      <c r="BA13" s="31">
        <v>922</v>
      </c>
      <c r="BB13" s="30">
        <v>1465392</v>
      </c>
      <c r="BC13" s="30">
        <v>769815</v>
      </c>
      <c r="BD13" s="32">
        <v>695577</v>
      </c>
      <c r="BE13" s="33">
        <v>10214</v>
      </c>
      <c r="BF13" s="30">
        <v>97</v>
      </c>
      <c r="BG13" s="31">
        <v>10311</v>
      </c>
      <c r="BH13" s="30">
        <v>20722171</v>
      </c>
      <c r="BI13" s="30">
        <v>10326634</v>
      </c>
      <c r="BJ13" s="32">
        <v>10395537</v>
      </c>
      <c r="BK13" s="33">
        <v>6013</v>
      </c>
      <c r="BL13" s="30">
        <v>73</v>
      </c>
      <c r="BM13" s="31">
        <v>6086</v>
      </c>
      <c r="BN13" s="30">
        <v>12171564</v>
      </c>
      <c r="BO13" s="30">
        <v>6204705</v>
      </c>
      <c r="BP13" s="32">
        <v>5966859</v>
      </c>
      <c r="BQ13" s="33">
        <v>2910</v>
      </c>
      <c r="BR13" s="30">
        <v>23</v>
      </c>
      <c r="BS13" s="31">
        <v>2933</v>
      </c>
      <c r="BT13" s="30">
        <v>6430513</v>
      </c>
      <c r="BU13" s="30">
        <v>3015577</v>
      </c>
      <c r="BV13" s="32">
        <v>3414936</v>
      </c>
      <c r="BW13" s="33">
        <v>1291</v>
      </c>
      <c r="BX13" s="30">
        <v>1</v>
      </c>
      <c r="BY13" s="31">
        <v>1292</v>
      </c>
      <c r="BZ13" s="30">
        <v>2120094</v>
      </c>
      <c r="CA13" s="30">
        <v>1106352</v>
      </c>
      <c r="CB13" s="32">
        <v>1013742</v>
      </c>
    </row>
    <row r="14" spans="1:80" ht="12.6" customHeight="1" x14ac:dyDescent="0.2">
      <c r="A14" s="14">
        <v>3</v>
      </c>
      <c r="B14" s="1" t="s">
        <v>37</v>
      </c>
      <c r="C14" s="34">
        <v>264</v>
      </c>
      <c r="D14" s="35">
        <v>1</v>
      </c>
      <c r="E14" s="36">
        <v>265</v>
      </c>
      <c r="F14" s="35">
        <v>289199</v>
      </c>
      <c r="G14" s="35">
        <v>205802</v>
      </c>
      <c r="H14" s="37">
        <v>83397</v>
      </c>
      <c r="I14" s="38">
        <v>5468</v>
      </c>
      <c r="J14" s="35">
        <v>62</v>
      </c>
      <c r="K14" s="36">
        <v>5530</v>
      </c>
      <c r="L14" s="35">
        <v>10214779</v>
      </c>
      <c r="M14" s="35">
        <v>5495780</v>
      </c>
      <c r="N14" s="37">
        <v>4718999</v>
      </c>
      <c r="O14" s="38">
        <v>3935</v>
      </c>
      <c r="P14" s="35">
        <v>55</v>
      </c>
      <c r="Q14" s="36">
        <v>3990</v>
      </c>
      <c r="R14" s="35">
        <v>8766251</v>
      </c>
      <c r="S14" s="35">
        <v>4058752</v>
      </c>
      <c r="T14" s="37">
        <v>4707499</v>
      </c>
      <c r="U14" s="38">
        <v>2247</v>
      </c>
      <c r="V14" s="35">
        <v>36</v>
      </c>
      <c r="W14" s="36">
        <v>2283</v>
      </c>
      <c r="X14" s="35">
        <v>5358028</v>
      </c>
      <c r="Y14" s="35">
        <v>2390311</v>
      </c>
      <c r="Z14" s="37">
        <v>2967717</v>
      </c>
      <c r="AA14" s="38">
        <v>1323</v>
      </c>
      <c r="AB14" s="35">
        <v>23</v>
      </c>
      <c r="AC14" s="36">
        <v>1346</v>
      </c>
      <c r="AD14" s="35">
        <v>3260038</v>
      </c>
      <c r="AE14" s="35">
        <v>1417310</v>
      </c>
      <c r="AF14" s="37">
        <v>1842728</v>
      </c>
      <c r="AG14" s="38">
        <v>1177</v>
      </c>
      <c r="AH14" s="35">
        <v>9</v>
      </c>
      <c r="AI14" s="36">
        <v>1186</v>
      </c>
      <c r="AJ14" s="35">
        <v>2647328</v>
      </c>
      <c r="AK14" s="35">
        <v>1200333</v>
      </c>
      <c r="AL14" s="37">
        <v>1446995</v>
      </c>
      <c r="AM14" s="38">
        <v>733</v>
      </c>
      <c r="AN14" s="35">
        <v>2</v>
      </c>
      <c r="AO14" s="36">
        <v>735</v>
      </c>
      <c r="AP14" s="35">
        <v>1497750</v>
      </c>
      <c r="AQ14" s="35">
        <v>720619</v>
      </c>
      <c r="AR14" s="37">
        <v>777131</v>
      </c>
      <c r="AS14" s="38">
        <v>930</v>
      </c>
      <c r="AT14" s="35">
        <v>1</v>
      </c>
      <c r="AU14" s="36">
        <v>931</v>
      </c>
      <c r="AV14" s="35">
        <v>1768680</v>
      </c>
      <c r="AW14" s="35">
        <v>870577</v>
      </c>
      <c r="AX14" s="37">
        <v>898103</v>
      </c>
      <c r="AY14" s="38">
        <v>2730</v>
      </c>
      <c r="AZ14" s="35">
        <v>0</v>
      </c>
      <c r="BA14" s="36">
        <v>2730</v>
      </c>
      <c r="BB14" s="35">
        <v>4823930</v>
      </c>
      <c r="BC14" s="35">
        <v>2279961</v>
      </c>
      <c r="BD14" s="37">
        <v>2543969</v>
      </c>
      <c r="BE14" s="38">
        <v>18807</v>
      </c>
      <c r="BF14" s="35">
        <v>189</v>
      </c>
      <c r="BG14" s="36">
        <v>18996</v>
      </c>
      <c r="BH14" s="35">
        <v>38625983</v>
      </c>
      <c r="BI14" s="35">
        <v>18639445</v>
      </c>
      <c r="BJ14" s="37">
        <v>19986538</v>
      </c>
      <c r="BK14" s="38">
        <v>9667</v>
      </c>
      <c r="BL14" s="35">
        <v>118</v>
      </c>
      <c r="BM14" s="36">
        <v>9785</v>
      </c>
      <c r="BN14" s="35">
        <v>19270229</v>
      </c>
      <c r="BO14" s="35">
        <v>9760334</v>
      </c>
      <c r="BP14" s="37">
        <v>9509895</v>
      </c>
      <c r="BQ14" s="38">
        <v>5480</v>
      </c>
      <c r="BR14" s="35">
        <v>70</v>
      </c>
      <c r="BS14" s="36">
        <v>5550</v>
      </c>
      <c r="BT14" s="35">
        <v>12763144</v>
      </c>
      <c r="BU14" s="35">
        <v>5728573</v>
      </c>
      <c r="BV14" s="37">
        <v>7034571</v>
      </c>
      <c r="BW14" s="38">
        <v>3660</v>
      </c>
      <c r="BX14" s="35">
        <v>1</v>
      </c>
      <c r="BY14" s="36">
        <v>3661</v>
      </c>
      <c r="BZ14" s="35">
        <v>6592610</v>
      </c>
      <c r="CA14" s="35">
        <v>3150538</v>
      </c>
      <c r="CB14" s="37">
        <v>3442072</v>
      </c>
    </row>
    <row r="15" spans="1:80" ht="12.6" customHeight="1" x14ac:dyDescent="0.2">
      <c r="A15" s="12">
        <v>4</v>
      </c>
      <c r="B15" s="13" t="s">
        <v>38</v>
      </c>
      <c r="C15" s="29">
        <v>271</v>
      </c>
      <c r="D15" s="30">
        <v>0</v>
      </c>
      <c r="E15" s="31">
        <v>271</v>
      </c>
      <c r="F15" s="30">
        <v>291678</v>
      </c>
      <c r="G15" s="30">
        <v>220628</v>
      </c>
      <c r="H15" s="32">
        <v>71050</v>
      </c>
      <c r="I15" s="33">
        <v>8899</v>
      </c>
      <c r="J15" s="30">
        <v>81</v>
      </c>
      <c r="K15" s="31">
        <v>8980</v>
      </c>
      <c r="L15" s="30">
        <v>16559639</v>
      </c>
      <c r="M15" s="30">
        <v>8934551</v>
      </c>
      <c r="N15" s="32">
        <v>7625088</v>
      </c>
      <c r="O15" s="33">
        <v>5768</v>
      </c>
      <c r="P15" s="30">
        <v>112</v>
      </c>
      <c r="Q15" s="31">
        <v>5880</v>
      </c>
      <c r="R15" s="30">
        <v>12458734</v>
      </c>
      <c r="S15" s="30">
        <v>5946915</v>
      </c>
      <c r="T15" s="32">
        <v>6511819</v>
      </c>
      <c r="U15" s="33">
        <v>3015</v>
      </c>
      <c r="V15" s="30">
        <v>46</v>
      </c>
      <c r="W15" s="31">
        <v>3061</v>
      </c>
      <c r="X15" s="30">
        <v>6976693</v>
      </c>
      <c r="Y15" s="30">
        <v>3176155</v>
      </c>
      <c r="Z15" s="32">
        <v>3800538</v>
      </c>
      <c r="AA15" s="33">
        <v>1559</v>
      </c>
      <c r="AB15" s="30">
        <v>32</v>
      </c>
      <c r="AC15" s="31">
        <v>1591</v>
      </c>
      <c r="AD15" s="30">
        <v>3704499</v>
      </c>
      <c r="AE15" s="30">
        <v>1650307</v>
      </c>
      <c r="AF15" s="32">
        <v>2054192</v>
      </c>
      <c r="AG15" s="33">
        <v>1259</v>
      </c>
      <c r="AH15" s="30">
        <v>5</v>
      </c>
      <c r="AI15" s="31">
        <v>1264</v>
      </c>
      <c r="AJ15" s="30">
        <v>2733556</v>
      </c>
      <c r="AK15" s="30">
        <v>1273194</v>
      </c>
      <c r="AL15" s="32">
        <v>1460362</v>
      </c>
      <c r="AM15" s="33">
        <v>680</v>
      </c>
      <c r="AN15" s="30">
        <v>1</v>
      </c>
      <c r="AO15" s="31">
        <v>681</v>
      </c>
      <c r="AP15" s="30">
        <v>1347679</v>
      </c>
      <c r="AQ15" s="30">
        <v>655816</v>
      </c>
      <c r="AR15" s="32">
        <v>691863</v>
      </c>
      <c r="AS15" s="33">
        <v>808</v>
      </c>
      <c r="AT15" s="30">
        <v>0</v>
      </c>
      <c r="AU15" s="31">
        <v>808</v>
      </c>
      <c r="AV15" s="30">
        <v>1432791</v>
      </c>
      <c r="AW15" s="30">
        <v>744412</v>
      </c>
      <c r="AX15" s="32">
        <v>688379</v>
      </c>
      <c r="AY15" s="33">
        <v>1763</v>
      </c>
      <c r="AZ15" s="30">
        <v>0</v>
      </c>
      <c r="BA15" s="31">
        <v>1763</v>
      </c>
      <c r="BB15" s="30">
        <v>2908393</v>
      </c>
      <c r="BC15" s="30">
        <v>1478709</v>
      </c>
      <c r="BD15" s="32">
        <v>1429684</v>
      </c>
      <c r="BE15" s="33">
        <v>24022</v>
      </c>
      <c r="BF15" s="30">
        <v>277</v>
      </c>
      <c r="BG15" s="31">
        <v>24299</v>
      </c>
      <c r="BH15" s="30">
        <v>48413662</v>
      </c>
      <c r="BI15" s="30">
        <v>24080687</v>
      </c>
      <c r="BJ15" s="32">
        <v>24332975</v>
      </c>
      <c r="BK15" s="33">
        <v>14938</v>
      </c>
      <c r="BL15" s="30">
        <v>193</v>
      </c>
      <c r="BM15" s="31">
        <v>15131</v>
      </c>
      <c r="BN15" s="30">
        <v>29310051</v>
      </c>
      <c r="BO15" s="30">
        <v>15102094</v>
      </c>
      <c r="BP15" s="32">
        <v>14207957</v>
      </c>
      <c r="BQ15" s="33">
        <v>6513</v>
      </c>
      <c r="BR15" s="30">
        <v>84</v>
      </c>
      <c r="BS15" s="31">
        <v>6597</v>
      </c>
      <c r="BT15" s="30">
        <v>14762427</v>
      </c>
      <c r="BU15" s="30">
        <v>6755472</v>
      </c>
      <c r="BV15" s="32">
        <v>8006955</v>
      </c>
      <c r="BW15" s="33">
        <v>2571</v>
      </c>
      <c r="BX15" s="30">
        <v>0</v>
      </c>
      <c r="BY15" s="31">
        <v>2571</v>
      </c>
      <c r="BZ15" s="30">
        <v>4341184</v>
      </c>
      <c r="CA15" s="30">
        <v>2223121</v>
      </c>
      <c r="CB15" s="32">
        <v>2118063</v>
      </c>
    </row>
    <row r="16" spans="1:80" ht="12.6" customHeight="1" x14ac:dyDescent="0.2">
      <c r="A16" s="14">
        <v>5</v>
      </c>
      <c r="B16" s="1" t="s">
        <v>39</v>
      </c>
      <c r="C16" s="34">
        <v>200</v>
      </c>
      <c r="D16" s="35">
        <v>1</v>
      </c>
      <c r="E16" s="36">
        <v>201</v>
      </c>
      <c r="F16" s="35">
        <v>209919</v>
      </c>
      <c r="G16" s="35">
        <v>159459</v>
      </c>
      <c r="H16" s="37">
        <v>50460</v>
      </c>
      <c r="I16" s="38">
        <v>6486</v>
      </c>
      <c r="J16" s="35">
        <v>80</v>
      </c>
      <c r="K16" s="36">
        <v>6566</v>
      </c>
      <c r="L16" s="35">
        <v>12461537</v>
      </c>
      <c r="M16" s="35">
        <v>6625035</v>
      </c>
      <c r="N16" s="37">
        <v>5836502</v>
      </c>
      <c r="O16" s="38">
        <v>4465</v>
      </c>
      <c r="P16" s="35">
        <v>63</v>
      </c>
      <c r="Q16" s="36">
        <v>4528</v>
      </c>
      <c r="R16" s="35">
        <v>9922290</v>
      </c>
      <c r="S16" s="35">
        <v>4629540</v>
      </c>
      <c r="T16" s="37">
        <v>5292750</v>
      </c>
      <c r="U16" s="38">
        <v>2123</v>
      </c>
      <c r="V16" s="35">
        <v>44</v>
      </c>
      <c r="W16" s="36">
        <v>2167</v>
      </c>
      <c r="X16" s="35">
        <v>5210134</v>
      </c>
      <c r="Y16" s="35">
        <v>2281467</v>
      </c>
      <c r="Z16" s="37">
        <v>2928667</v>
      </c>
      <c r="AA16" s="38">
        <v>1281</v>
      </c>
      <c r="AB16" s="35">
        <v>15</v>
      </c>
      <c r="AC16" s="36">
        <v>1296</v>
      </c>
      <c r="AD16" s="35">
        <v>3054888</v>
      </c>
      <c r="AE16" s="35">
        <v>1349862</v>
      </c>
      <c r="AF16" s="37">
        <v>1705026</v>
      </c>
      <c r="AG16" s="38">
        <v>970</v>
      </c>
      <c r="AH16" s="35">
        <v>3</v>
      </c>
      <c r="AI16" s="36">
        <v>973</v>
      </c>
      <c r="AJ16" s="35">
        <v>2090891</v>
      </c>
      <c r="AK16" s="35">
        <v>978064</v>
      </c>
      <c r="AL16" s="37">
        <v>1112827</v>
      </c>
      <c r="AM16" s="38">
        <v>564</v>
      </c>
      <c r="AN16" s="35">
        <v>0</v>
      </c>
      <c r="AO16" s="36">
        <v>564</v>
      </c>
      <c r="AP16" s="35">
        <v>1077008</v>
      </c>
      <c r="AQ16" s="35">
        <v>537086</v>
      </c>
      <c r="AR16" s="37">
        <v>539922</v>
      </c>
      <c r="AS16" s="38">
        <v>708</v>
      </c>
      <c r="AT16" s="35">
        <v>0</v>
      </c>
      <c r="AU16" s="36">
        <v>708</v>
      </c>
      <c r="AV16" s="35">
        <v>1254135</v>
      </c>
      <c r="AW16" s="35">
        <v>643404</v>
      </c>
      <c r="AX16" s="37">
        <v>610731</v>
      </c>
      <c r="AY16" s="38">
        <v>1559</v>
      </c>
      <c r="AZ16" s="35">
        <v>0</v>
      </c>
      <c r="BA16" s="36">
        <v>1559</v>
      </c>
      <c r="BB16" s="35">
        <v>2430085</v>
      </c>
      <c r="BC16" s="35">
        <v>1281752</v>
      </c>
      <c r="BD16" s="37">
        <v>1148333</v>
      </c>
      <c r="BE16" s="38">
        <v>18356</v>
      </c>
      <c r="BF16" s="35">
        <v>206</v>
      </c>
      <c r="BG16" s="36">
        <v>18562</v>
      </c>
      <c r="BH16" s="35">
        <v>37710887</v>
      </c>
      <c r="BI16" s="35">
        <v>18485669</v>
      </c>
      <c r="BJ16" s="37">
        <v>19225218</v>
      </c>
      <c r="BK16" s="38">
        <v>11151</v>
      </c>
      <c r="BL16" s="35">
        <v>144</v>
      </c>
      <c r="BM16" s="36">
        <v>11295</v>
      </c>
      <c r="BN16" s="35">
        <v>22593746</v>
      </c>
      <c r="BO16" s="35">
        <v>11414034</v>
      </c>
      <c r="BP16" s="37">
        <v>11179712</v>
      </c>
      <c r="BQ16" s="38">
        <v>4938</v>
      </c>
      <c r="BR16" s="35">
        <v>62</v>
      </c>
      <c r="BS16" s="36">
        <v>5000</v>
      </c>
      <c r="BT16" s="35">
        <v>11432921</v>
      </c>
      <c r="BU16" s="35">
        <v>5146479</v>
      </c>
      <c r="BV16" s="37">
        <v>6286442</v>
      </c>
      <c r="BW16" s="38">
        <v>2267</v>
      </c>
      <c r="BX16" s="35">
        <v>0</v>
      </c>
      <c r="BY16" s="36">
        <v>2267</v>
      </c>
      <c r="BZ16" s="35">
        <v>3684220</v>
      </c>
      <c r="CA16" s="35">
        <v>1925156</v>
      </c>
      <c r="CB16" s="37">
        <v>1759064</v>
      </c>
    </row>
    <row r="17" spans="1:80" ht="12.6" customHeight="1" x14ac:dyDescent="0.2">
      <c r="A17" s="12">
        <v>6</v>
      </c>
      <c r="B17" s="13" t="s">
        <v>40</v>
      </c>
      <c r="C17" s="29">
        <v>175</v>
      </c>
      <c r="D17" s="30">
        <v>0</v>
      </c>
      <c r="E17" s="31">
        <v>175</v>
      </c>
      <c r="F17" s="30">
        <v>180317</v>
      </c>
      <c r="G17" s="30">
        <v>140473</v>
      </c>
      <c r="H17" s="32">
        <v>39844</v>
      </c>
      <c r="I17" s="33">
        <v>6079</v>
      </c>
      <c r="J17" s="30">
        <v>76</v>
      </c>
      <c r="K17" s="31">
        <v>6155</v>
      </c>
      <c r="L17" s="30">
        <v>10432684</v>
      </c>
      <c r="M17" s="30">
        <v>6031788</v>
      </c>
      <c r="N17" s="32">
        <v>4400896</v>
      </c>
      <c r="O17" s="33">
        <v>3771</v>
      </c>
      <c r="P17" s="30">
        <v>58</v>
      </c>
      <c r="Q17" s="31">
        <v>3829</v>
      </c>
      <c r="R17" s="30">
        <v>7120920</v>
      </c>
      <c r="S17" s="30">
        <v>3771497</v>
      </c>
      <c r="T17" s="32">
        <v>3349423</v>
      </c>
      <c r="U17" s="33">
        <v>1792</v>
      </c>
      <c r="V17" s="30">
        <v>26</v>
      </c>
      <c r="W17" s="31">
        <v>1818</v>
      </c>
      <c r="X17" s="30">
        <v>3550520</v>
      </c>
      <c r="Y17" s="30">
        <v>1834167</v>
      </c>
      <c r="Z17" s="32">
        <v>1716353</v>
      </c>
      <c r="AA17" s="33">
        <v>975</v>
      </c>
      <c r="AB17" s="30">
        <v>10</v>
      </c>
      <c r="AC17" s="31">
        <v>985</v>
      </c>
      <c r="AD17" s="30">
        <v>1867421</v>
      </c>
      <c r="AE17" s="30">
        <v>976431</v>
      </c>
      <c r="AF17" s="32">
        <v>890990</v>
      </c>
      <c r="AG17" s="33">
        <v>746</v>
      </c>
      <c r="AH17" s="30">
        <v>5</v>
      </c>
      <c r="AI17" s="31">
        <v>751</v>
      </c>
      <c r="AJ17" s="30">
        <v>1336684</v>
      </c>
      <c r="AK17" s="30">
        <v>715185</v>
      </c>
      <c r="AL17" s="32">
        <v>621499</v>
      </c>
      <c r="AM17" s="33">
        <v>400</v>
      </c>
      <c r="AN17" s="30">
        <v>0</v>
      </c>
      <c r="AO17" s="31">
        <v>400</v>
      </c>
      <c r="AP17" s="30">
        <v>679848</v>
      </c>
      <c r="AQ17" s="30">
        <v>375754</v>
      </c>
      <c r="AR17" s="32">
        <v>304094</v>
      </c>
      <c r="AS17" s="33">
        <v>431</v>
      </c>
      <c r="AT17" s="30">
        <v>0</v>
      </c>
      <c r="AU17" s="31">
        <v>431</v>
      </c>
      <c r="AV17" s="30">
        <v>700711</v>
      </c>
      <c r="AW17" s="30">
        <v>402401</v>
      </c>
      <c r="AX17" s="32">
        <v>298310</v>
      </c>
      <c r="AY17" s="33">
        <v>743</v>
      </c>
      <c r="AZ17" s="30">
        <v>0</v>
      </c>
      <c r="BA17" s="31">
        <v>743</v>
      </c>
      <c r="BB17" s="30">
        <v>1053607</v>
      </c>
      <c r="BC17" s="30">
        <v>615111</v>
      </c>
      <c r="BD17" s="32">
        <v>438496</v>
      </c>
      <c r="BE17" s="33">
        <v>15112</v>
      </c>
      <c r="BF17" s="30">
        <v>175</v>
      </c>
      <c r="BG17" s="31">
        <v>15287</v>
      </c>
      <c r="BH17" s="30">
        <v>26922712</v>
      </c>
      <c r="BI17" s="30">
        <v>14862807</v>
      </c>
      <c r="BJ17" s="32">
        <v>12059905</v>
      </c>
      <c r="BK17" s="33">
        <v>10025</v>
      </c>
      <c r="BL17" s="30">
        <v>134</v>
      </c>
      <c r="BM17" s="31">
        <v>10159</v>
      </c>
      <c r="BN17" s="30">
        <v>17733921</v>
      </c>
      <c r="BO17" s="30">
        <v>9943758</v>
      </c>
      <c r="BP17" s="32">
        <v>7790163</v>
      </c>
      <c r="BQ17" s="33">
        <v>3913</v>
      </c>
      <c r="BR17" s="30">
        <v>41</v>
      </c>
      <c r="BS17" s="31">
        <v>3954</v>
      </c>
      <c r="BT17" s="30">
        <v>7434473</v>
      </c>
      <c r="BU17" s="30">
        <v>3901537</v>
      </c>
      <c r="BV17" s="32">
        <v>3532936</v>
      </c>
      <c r="BW17" s="33">
        <v>1174</v>
      </c>
      <c r="BX17" s="30">
        <v>0</v>
      </c>
      <c r="BY17" s="31">
        <v>1174</v>
      </c>
      <c r="BZ17" s="30">
        <v>1754318</v>
      </c>
      <c r="CA17" s="30">
        <v>1017512</v>
      </c>
      <c r="CB17" s="32">
        <v>736806</v>
      </c>
    </row>
    <row r="18" spans="1:80" ht="12.6" customHeight="1" x14ac:dyDescent="0.2">
      <c r="A18" s="14">
        <v>7</v>
      </c>
      <c r="B18" s="1" t="s">
        <v>41</v>
      </c>
      <c r="C18" s="34">
        <v>182</v>
      </c>
      <c r="D18" s="35">
        <v>0</v>
      </c>
      <c r="E18" s="36">
        <v>182</v>
      </c>
      <c r="F18" s="35">
        <v>182340</v>
      </c>
      <c r="G18" s="35">
        <v>148226</v>
      </c>
      <c r="H18" s="37">
        <v>34114</v>
      </c>
      <c r="I18" s="38">
        <v>8769</v>
      </c>
      <c r="J18" s="35">
        <v>58</v>
      </c>
      <c r="K18" s="36">
        <v>8827</v>
      </c>
      <c r="L18" s="35">
        <v>15549421</v>
      </c>
      <c r="M18" s="35">
        <v>8807926</v>
      </c>
      <c r="N18" s="37">
        <v>6741495</v>
      </c>
      <c r="O18" s="38">
        <v>4807</v>
      </c>
      <c r="P18" s="35">
        <v>53</v>
      </c>
      <c r="Q18" s="36">
        <v>4860</v>
      </c>
      <c r="R18" s="35">
        <v>9332226</v>
      </c>
      <c r="S18" s="35">
        <v>4890668</v>
      </c>
      <c r="T18" s="37">
        <v>4441558</v>
      </c>
      <c r="U18" s="38">
        <v>2197</v>
      </c>
      <c r="V18" s="35">
        <v>25</v>
      </c>
      <c r="W18" s="36">
        <v>2222</v>
      </c>
      <c r="X18" s="35">
        <v>4387774</v>
      </c>
      <c r="Y18" s="35">
        <v>2267944</v>
      </c>
      <c r="Z18" s="37">
        <v>2119830</v>
      </c>
      <c r="AA18" s="38">
        <v>926</v>
      </c>
      <c r="AB18" s="35">
        <v>5</v>
      </c>
      <c r="AC18" s="36">
        <v>931</v>
      </c>
      <c r="AD18" s="35">
        <v>1789340</v>
      </c>
      <c r="AE18" s="35">
        <v>927404</v>
      </c>
      <c r="AF18" s="37">
        <v>861936</v>
      </c>
      <c r="AG18" s="38">
        <v>712</v>
      </c>
      <c r="AH18" s="35">
        <v>2</v>
      </c>
      <c r="AI18" s="36">
        <v>714</v>
      </c>
      <c r="AJ18" s="35">
        <v>1330305</v>
      </c>
      <c r="AK18" s="35">
        <v>698413</v>
      </c>
      <c r="AL18" s="37">
        <v>631892</v>
      </c>
      <c r="AM18" s="38">
        <v>370</v>
      </c>
      <c r="AN18" s="35">
        <v>0</v>
      </c>
      <c r="AO18" s="36">
        <v>370</v>
      </c>
      <c r="AP18" s="35">
        <v>611009</v>
      </c>
      <c r="AQ18" s="35">
        <v>349319</v>
      </c>
      <c r="AR18" s="37">
        <v>261690</v>
      </c>
      <c r="AS18" s="38">
        <v>380</v>
      </c>
      <c r="AT18" s="35">
        <v>0</v>
      </c>
      <c r="AU18" s="36">
        <v>380</v>
      </c>
      <c r="AV18" s="35">
        <v>581300</v>
      </c>
      <c r="AW18" s="35">
        <v>342952</v>
      </c>
      <c r="AX18" s="37">
        <v>238348</v>
      </c>
      <c r="AY18" s="38">
        <v>574</v>
      </c>
      <c r="AZ18" s="35">
        <v>0</v>
      </c>
      <c r="BA18" s="36">
        <v>574</v>
      </c>
      <c r="BB18" s="35">
        <v>806515</v>
      </c>
      <c r="BC18" s="35">
        <v>476956</v>
      </c>
      <c r="BD18" s="37">
        <v>329559</v>
      </c>
      <c r="BE18" s="38">
        <v>18917</v>
      </c>
      <c r="BF18" s="35">
        <v>143</v>
      </c>
      <c r="BG18" s="36">
        <v>19060</v>
      </c>
      <c r="BH18" s="35">
        <v>34570230</v>
      </c>
      <c r="BI18" s="35">
        <v>18909808</v>
      </c>
      <c r="BJ18" s="37">
        <v>15660422</v>
      </c>
      <c r="BK18" s="38">
        <v>13758</v>
      </c>
      <c r="BL18" s="35">
        <v>111</v>
      </c>
      <c r="BM18" s="36">
        <v>13869</v>
      </c>
      <c r="BN18" s="35">
        <v>25063987</v>
      </c>
      <c r="BO18" s="35">
        <v>13846820</v>
      </c>
      <c r="BP18" s="37">
        <v>11217167</v>
      </c>
      <c r="BQ18" s="38">
        <v>4205</v>
      </c>
      <c r="BR18" s="35">
        <v>32</v>
      </c>
      <c r="BS18" s="36">
        <v>4237</v>
      </c>
      <c r="BT18" s="35">
        <v>8118428</v>
      </c>
      <c r="BU18" s="35">
        <v>4243080</v>
      </c>
      <c r="BV18" s="37">
        <v>3875348</v>
      </c>
      <c r="BW18" s="38">
        <v>954</v>
      </c>
      <c r="BX18" s="35">
        <v>0</v>
      </c>
      <c r="BY18" s="36">
        <v>954</v>
      </c>
      <c r="BZ18" s="35">
        <v>1387815</v>
      </c>
      <c r="CA18" s="35">
        <v>819908</v>
      </c>
      <c r="CB18" s="37">
        <v>567907</v>
      </c>
    </row>
    <row r="19" spans="1:80" ht="12.6" customHeight="1" x14ac:dyDescent="0.2">
      <c r="A19" s="12">
        <v>8</v>
      </c>
      <c r="B19" s="13" t="s">
        <v>42</v>
      </c>
      <c r="C19" s="29">
        <v>336</v>
      </c>
      <c r="D19" s="30">
        <v>1</v>
      </c>
      <c r="E19" s="31">
        <v>337</v>
      </c>
      <c r="F19" s="30">
        <v>362600</v>
      </c>
      <c r="G19" s="30">
        <v>277019</v>
      </c>
      <c r="H19" s="32">
        <v>85581</v>
      </c>
      <c r="I19" s="33">
        <v>18089</v>
      </c>
      <c r="J19" s="30">
        <v>111</v>
      </c>
      <c r="K19" s="31">
        <v>18200</v>
      </c>
      <c r="L19" s="30">
        <v>34547917</v>
      </c>
      <c r="M19" s="30">
        <v>18550157</v>
      </c>
      <c r="N19" s="32">
        <v>15997760</v>
      </c>
      <c r="O19" s="33">
        <v>9426</v>
      </c>
      <c r="P19" s="30">
        <v>108</v>
      </c>
      <c r="Q19" s="31">
        <v>9534</v>
      </c>
      <c r="R19" s="30">
        <v>20723113</v>
      </c>
      <c r="S19" s="30">
        <v>9850186</v>
      </c>
      <c r="T19" s="32">
        <v>10872927</v>
      </c>
      <c r="U19" s="33">
        <v>4017</v>
      </c>
      <c r="V19" s="30">
        <v>62</v>
      </c>
      <c r="W19" s="31">
        <v>4079</v>
      </c>
      <c r="X19" s="30">
        <v>9476395</v>
      </c>
      <c r="Y19" s="30">
        <v>4327781</v>
      </c>
      <c r="Z19" s="32">
        <v>5148614</v>
      </c>
      <c r="AA19" s="33">
        <v>1772</v>
      </c>
      <c r="AB19" s="30">
        <v>19</v>
      </c>
      <c r="AC19" s="31">
        <v>1791</v>
      </c>
      <c r="AD19" s="30">
        <v>4036709</v>
      </c>
      <c r="AE19" s="30">
        <v>1853804</v>
      </c>
      <c r="AF19" s="32">
        <v>2182905</v>
      </c>
      <c r="AG19" s="33">
        <v>1147</v>
      </c>
      <c r="AH19" s="30">
        <v>2</v>
      </c>
      <c r="AI19" s="31">
        <v>1149</v>
      </c>
      <c r="AJ19" s="30">
        <v>2269870</v>
      </c>
      <c r="AK19" s="30">
        <v>1133010</v>
      </c>
      <c r="AL19" s="32">
        <v>1136860</v>
      </c>
      <c r="AM19" s="33">
        <v>560</v>
      </c>
      <c r="AN19" s="30">
        <v>0</v>
      </c>
      <c r="AO19" s="31">
        <v>560</v>
      </c>
      <c r="AP19" s="30">
        <v>1091518</v>
      </c>
      <c r="AQ19" s="30">
        <v>545184</v>
      </c>
      <c r="AR19" s="32">
        <v>546334</v>
      </c>
      <c r="AS19" s="33">
        <v>587</v>
      </c>
      <c r="AT19" s="30">
        <v>0</v>
      </c>
      <c r="AU19" s="31">
        <v>587</v>
      </c>
      <c r="AV19" s="30">
        <v>941368</v>
      </c>
      <c r="AW19" s="30">
        <v>517601</v>
      </c>
      <c r="AX19" s="32">
        <v>423767</v>
      </c>
      <c r="AY19" s="33">
        <v>1022</v>
      </c>
      <c r="AZ19" s="30">
        <v>0</v>
      </c>
      <c r="BA19" s="31">
        <v>1022</v>
      </c>
      <c r="BB19" s="30">
        <v>1402473</v>
      </c>
      <c r="BC19" s="30">
        <v>818486</v>
      </c>
      <c r="BD19" s="32">
        <v>583987</v>
      </c>
      <c r="BE19" s="33">
        <v>36956</v>
      </c>
      <c r="BF19" s="30">
        <v>303</v>
      </c>
      <c r="BG19" s="31">
        <v>37259</v>
      </c>
      <c r="BH19" s="30">
        <v>74851963</v>
      </c>
      <c r="BI19" s="30">
        <v>37873228</v>
      </c>
      <c r="BJ19" s="32">
        <v>36978735</v>
      </c>
      <c r="BK19" s="33">
        <v>27851</v>
      </c>
      <c r="BL19" s="30">
        <v>220</v>
      </c>
      <c r="BM19" s="31">
        <v>28071</v>
      </c>
      <c r="BN19" s="30">
        <v>55633630</v>
      </c>
      <c r="BO19" s="30">
        <v>28677362</v>
      </c>
      <c r="BP19" s="32">
        <v>26956268</v>
      </c>
      <c r="BQ19" s="33">
        <v>7496</v>
      </c>
      <c r="BR19" s="30">
        <v>83</v>
      </c>
      <c r="BS19" s="31">
        <v>7579</v>
      </c>
      <c r="BT19" s="30">
        <v>16874492</v>
      </c>
      <c r="BU19" s="30">
        <v>7859779</v>
      </c>
      <c r="BV19" s="32">
        <v>9014713</v>
      </c>
      <c r="BW19" s="33">
        <v>1609</v>
      </c>
      <c r="BX19" s="30">
        <v>0</v>
      </c>
      <c r="BY19" s="31">
        <v>1609</v>
      </c>
      <c r="BZ19" s="30">
        <v>2343841</v>
      </c>
      <c r="CA19" s="30">
        <v>1336087</v>
      </c>
      <c r="CB19" s="32">
        <v>1007754</v>
      </c>
    </row>
    <row r="20" spans="1:80" ht="12.6" customHeight="1" x14ac:dyDescent="0.2">
      <c r="A20" s="14">
        <v>9</v>
      </c>
      <c r="B20" s="1" t="s">
        <v>43</v>
      </c>
      <c r="C20" s="34">
        <v>258</v>
      </c>
      <c r="D20" s="35">
        <v>0</v>
      </c>
      <c r="E20" s="36">
        <v>258</v>
      </c>
      <c r="F20" s="35">
        <v>267474</v>
      </c>
      <c r="G20" s="35">
        <v>204679</v>
      </c>
      <c r="H20" s="37">
        <v>62795</v>
      </c>
      <c r="I20" s="38">
        <v>13055</v>
      </c>
      <c r="J20" s="35">
        <v>76</v>
      </c>
      <c r="K20" s="36">
        <v>13131</v>
      </c>
      <c r="L20" s="35">
        <v>24737775</v>
      </c>
      <c r="M20" s="35">
        <v>13320539</v>
      </c>
      <c r="N20" s="37">
        <v>11417236</v>
      </c>
      <c r="O20" s="38">
        <v>7569</v>
      </c>
      <c r="P20" s="35">
        <v>71</v>
      </c>
      <c r="Q20" s="36">
        <v>7640</v>
      </c>
      <c r="R20" s="35">
        <v>16630795</v>
      </c>
      <c r="S20" s="35">
        <v>7880693</v>
      </c>
      <c r="T20" s="37">
        <v>8750102</v>
      </c>
      <c r="U20" s="38">
        <v>3492</v>
      </c>
      <c r="V20" s="35">
        <v>44</v>
      </c>
      <c r="W20" s="36">
        <v>3536</v>
      </c>
      <c r="X20" s="35">
        <v>8221563</v>
      </c>
      <c r="Y20" s="35">
        <v>3736249</v>
      </c>
      <c r="Z20" s="37">
        <v>4485314</v>
      </c>
      <c r="AA20" s="38">
        <v>1662</v>
      </c>
      <c r="AB20" s="35">
        <v>9</v>
      </c>
      <c r="AC20" s="36">
        <v>1671</v>
      </c>
      <c r="AD20" s="35">
        <v>3726840</v>
      </c>
      <c r="AE20" s="35">
        <v>1717829</v>
      </c>
      <c r="AF20" s="37">
        <v>2009011</v>
      </c>
      <c r="AG20" s="38">
        <v>1153</v>
      </c>
      <c r="AH20" s="35">
        <v>6</v>
      </c>
      <c r="AI20" s="36">
        <v>1159</v>
      </c>
      <c r="AJ20" s="35">
        <v>2328741</v>
      </c>
      <c r="AK20" s="35">
        <v>1145982</v>
      </c>
      <c r="AL20" s="37">
        <v>1182759</v>
      </c>
      <c r="AM20" s="38">
        <v>613</v>
      </c>
      <c r="AN20" s="35">
        <v>1</v>
      </c>
      <c r="AO20" s="36">
        <v>614</v>
      </c>
      <c r="AP20" s="35">
        <v>1148918</v>
      </c>
      <c r="AQ20" s="35">
        <v>590281</v>
      </c>
      <c r="AR20" s="37">
        <v>558637</v>
      </c>
      <c r="AS20" s="38">
        <v>741</v>
      </c>
      <c r="AT20" s="35">
        <v>0</v>
      </c>
      <c r="AU20" s="36">
        <v>741</v>
      </c>
      <c r="AV20" s="35">
        <v>1427386</v>
      </c>
      <c r="AW20" s="35">
        <v>697931</v>
      </c>
      <c r="AX20" s="37">
        <v>729455</v>
      </c>
      <c r="AY20" s="38">
        <v>1407</v>
      </c>
      <c r="AZ20" s="35">
        <v>0</v>
      </c>
      <c r="BA20" s="36">
        <v>1407</v>
      </c>
      <c r="BB20" s="35">
        <v>2236190</v>
      </c>
      <c r="BC20" s="35">
        <v>1175937</v>
      </c>
      <c r="BD20" s="37">
        <v>1060253</v>
      </c>
      <c r="BE20" s="38">
        <v>29950</v>
      </c>
      <c r="BF20" s="35">
        <v>207</v>
      </c>
      <c r="BG20" s="36">
        <v>30157</v>
      </c>
      <c r="BH20" s="35">
        <v>60725682</v>
      </c>
      <c r="BI20" s="35">
        <v>30470120</v>
      </c>
      <c r="BJ20" s="37">
        <v>30255562</v>
      </c>
      <c r="BK20" s="38">
        <v>20882</v>
      </c>
      <c r="BL20" s="35">
        <v>147</v>
      </c>
      <c r="BM20" s="36">
        <v>21029</v>
      </c>
      <c r="BN20" s="35">
        <v>41636044</v>
      </c>
      <c r="BO20" s="35">
        <v>21405911</v>
      </c>
      <c r="BP20" s="37">
        <v>20230133</v>
      </c>
      <c r="BQ20" s="38">
        <v>6920</v>
      </c>
      <c r="BR20" s="35">
        <v>60</v>
      </c>
      <c r="BS20" s="36">
        <v>6980</v>
      </c>
      <c r="BT20" s="35">
        <v>15426062</v>
      </c>
      <c r="BU20" s="35">
        <v>7190341</v>
      </c>
      <c r="BV20" s="37">
        <v>8235721</v>
      </c>
      <c r="BW20" s="38">
        <v>2148</v>
      </c>
      <c r="BX20" s="35">
        <v>0</v>
      </c>
      <c r="BY20" s="36">
        <v>2148</v>
      </c>
      <c r="BZ20" s="35">
        <v>3663576</v>
      </c>
      <c r="CA20" s="35">
        <v>1873868</v>
      </c>
      <c r="CB20" s="37">
        <v>1789708</v>
      </c>
    </row>
    <row r="21" spans="1:80" ht="12.6" customHeight="1" x14ac:dyDescent="0.2">
      <c r="A21" s="12">
        <v>10</v>
      </c>
      <c r="B21" s="13" t="s">
        <v>44</v>
      </c>
      <c r="C21" s="29">
        <v>256</v>
      </c>
      <c r="D21" s="30">
        <v>0</v>
      </c>
      <c r="E21" s="31">
        <v>256</v>
      </c>
      <c r="F21" s="30">
        <v>266202</v>
      </c>
      <c r="G21" s="30">
        <v>200834</v>
      </c>
      <c r="H21" s="32">
        <v>65368</v>
      </c>
      <c r="I21" s="33">
        <v>8021</v>
      </c>
      <c r="J21" s="30">
        <v>94</v>
      </c>
      <c r="K21" s="31">
        <v>8115</v>
      </c>
      <c r="L21" s="30">
        <v>15281150</v>
      </c>
      <c r="M21" s="30">
        <v>8114477</v>
      </c>
      <c r="N21" s="32">
        <v>7166673</v>
      </c>
      <c r="O21" s="33">
        <v>5473</v>
      </c>
      <c r="P21" s="30">
        <v>115</v>
      </c>
      <c r="Q21" s="31">
        <v>5588</v>
      </c>
      <c r="R21" s="30">
        <v>12685338</v>
      </c>
      <c r="S21" s="30">
        <v>5760366</v>
      </c>
      <c r="T21" s="32">
        <v>6924972</v>
      </c>
      <c r="U21" s="33">
        <v>2801</v>
      </c>
      <c r="V21" s="30">
        <v>70</v>
      </c>
      <c r="W21" s="31">
        <v>2871</v>
      </c>
      <c r="X21" s="30">
        <v>7222340</v>
      </c>
      <c r="Y21" s="30">
        <v>3100686</v>
      </c>
      <c r="Z21" s="32">
        <v>4121654</v>
      </c>
      <c r="AA21" s="33">
        <v>1519</v>
      </c>
      <c r="AB21" s="30">
        <v>22</v>
      </c>
      <c r="AC21" s="31">
        <v>1541</v>
      </c>
      <c r="AD21" s="30">
        <v>3845941</v>
      </c>
      <c r="AE21" s="30">
        <v>1631157</v>
      </c>
      <c r="AF21" s="32">
        <v>2214784</v>
      </c>
      <c r="AG21" s="33">
        <v>1170</v>
      </c>
      <c r="AH21" s="30">
        <v>9</v>
      </c>
      <c r="AI21" s="31">
        <v>1179</v>
      </c>
      <c r="AJ21" s="30">
        <v>2740516</v>
      </c>
      <c r="AK21" s="30">
        <v>1220680</v>
      </c>
      <c r="AL21" s="32">
        <v>1519836</v>
      </c>
      <c r="AM21" s="33">
        <v>687</v>
      </c>
      <c r="AN21" s="30">
        <v>1</v>
      </c>
      <c r="AO21" s="31">
        <v>688</v>
      </c>
      <c r="AP21" s="30">
        <v>1481564</v>
      </c>
      <c r="AQ21" s="30">
        <v>680185</v>
      </c>
      <c r="AR21" s="32">
        <v>801379</v>
      </c>
      <c r="AS21" s="33">
        <v>773</v>
      </c>
      <c r="AT21" s="30">
        <v>2</v>
      </c>
      <c r="AU21" s="31">
        <v>775</v>
      </c>
      <c r="AV21" s="30">
        <v>1509114</v>
      </c>
      <c r="AW21" s="30">
        <v>728976</v>
      </c>
      <c r="AX21" s="32">
        <v>780138</v>
      </c>
      <c r="AY21" s="33">
        <v>1718</v>
      </c>
      <c r="AZ21" s="30">
        <v>0</v>
      </c>
      <c r="BA21" s="31">
        <v>1718</v>
      </c>
      <c r="BB21" s="30">
        <v>2819637</v>
      </c>
      <c r="BC21" s="30">
        <v>1428897</v>
      </c>
      <c r="BD21" s="32">
        <v>1390740</v>
      </c>
      <c r="BE21" s="33">
        <v>22418</v>
      </c>
      <c r="BF21" s="30">
        <v>313</v>
      </c>
      <c r="BG21" s="31">
        <v>22731</v>
      </c>
      <c r="BH21" s="30">
        <v>47851802</v>
      </c>
      <c r="BI21" s="30">
        <v>22866258</v>
      </c>
      <c r="BJ21" s="32">
        <v>24985544</v>
      </c>
      <c r="BK21" s="33">
        <v>13750</v>
      </c>
      <c r="BL21" s="30">
        <v>209</v>
      </c>
      <c r="BM21" s="31">
        <v>13959</v>
      </c>
      <c r="BN21" s="30">
        <v>28232690</v>
      </c>
      <c r="BO21" s="30">
        <v>14075677</v>
      </c>
      <c r="BP21" s="32">
        <v>14157013</v>
      </c>
      <c r="BQ21" s="33">
        <v>6177</v>
      </c>
      <c r="BR21" s="30">
        <v>102</v>
      </c>
      <c r="BS21" s="31">
        <v>6279</v>
      </c>
      <c r="BT21" s="30">
        <v>15290361</v>
      </c>
      <c r="BU21" s="30">
        <v>6632708</v>
      </c>
      <c r="BV21" s="32">
        <v>8657653</v>
      </c>
      <c r="BW21" s="33">
        <v>2491</v>
      </c>
      <c r="BX21" s="30">
        <v>2</v>
      </c>
      <c r="BY21" s="31">
        <v>2493</v>
      </c>
      <c r="BZ21" s="30">
        <v>4328751</v>
      </c>
      <c r="CA21" s="30">
        <v>2157873</v>
      </c>
      <c r="CB21" s="32">
        <v>2170878</v>
      </c>
    </row>
    <row r="22" spans="1:80" ht="12.6" customHeight="1" x14ac:dyDescent="0.2">
      <c r="A22" s="14">
        <v>11</v>
      </c>
      <c r="B22" s="1" t="s">
        <v>45</v>
      </c>
      <c r="C22" s="34">
        <v>472</v>
      </c>
      <c r="D22" s="35">
        <v>1</v>
      </c>
      <c r="E22" s="36">
        <v>473</v>
      </c>
      <c r="F22" s="35">
        <v>470718</v>
      </c>
      <c r="G22" s="35">
        <v>376309</v>
      </c>
      <c r="H22" s="37">
        <v>94409</v>
      </c>
      <c r="I22" s="38">
        <v>26028</v>
      </c>
      <c r="J22" s="35">
        <v>239</v>
      </c>
      <c r="K22" s="36">
        <v>26267</v>
      </c>
      <c r="L22" s="35">
        <v>49696603</v>
      </c>
      <c r="M22" s="35">
        <v>26647523</v>
      </c>
      <c r="N22" s="37">
        <v>23049080</v>
      </c>
      <c r="O22" s="38">
        <v>15262</v>
      </c>
      <c r="P22" s="35">
        <v>220</v>
      </c>
      <c r="Q22" s="36">
        <v>15482</v>
      </c>
      <c r="R22" s="35">
        <v>33286560</v>
      </c>
      <c r="S22" s="35">
        <v>15985714</v>
      </c>
      <c r="T22" s="37">
        <v>17300846</v>
      </c>
      <c r="U22" s="38">
        <v>6933</v>
      </c>
      <c r="V22" s="35">
        <v>118</v>
      </c>
      <c r="W22" s="36">
        <v>7051</v>
      </c>
      <c r="X22" s="35">
        <v>16134348</v>
      </c>
      <c r="Y22" s="35">
        <v>7449170</v>
      </c>
      <c r="Z22" s="37">
        <v>8685178</v>
      </c>
      <c r="AA22" s="38">
        <v>3212</v>
      </c>
      <c r="AB22" s="35">
        <v>43</v>
      </c>
      <c r="AC22" s="36">
        <v>3255</v>
      </c>
      <c r="AD22" s="35">
        <v>7349786</v>
      </c>
      <c r="AE22" s="35">
        <v>3375790</v>
      </c>
      <c r="AF22" s="37">
        <v>3973996</v>
      </c>
      <c r="AG22" s="38">
        <v>2245</v>
      </c>
      <c r="AH22" s="35">
        <v>11</v>
      </c>
      <c r="AI22" s="36">
        <v>2256</v>
      </c>
      <c r="AJ22" s="35">
        <v>4771170</v>
      </c>
      <c r="AK22" s="35">
        <v>2286005</v>
      </c>
      <c r="AL22" s="37">
        <v>2485165</v>
      </c>
      <c r="AM22" s="38">
        <v>1181</v>
      </c>
      <c r="AN22" s="35">
        <v>2</v>
      </c>
      <c r="AO22" s="36">
        <v>1183</v>
      </c>
      <c r="AP22" s="35">
        <v>2274459</v>
      </c>
      <c r="AQ22" s="35">
        <v>1144792</v>
      </c>
      <c r="AR22" s="37">
        <v>1129667</v>
      </c>
      <c r="AS22" s="38">
        <v>1338</v>
      </c>
      <c r="AT22" s="35">
        <v>1</v>
      </c>
      <c r="AU22" s="36">
        <v>1339</v>
      </c>
      <c r="AV22" s="35">
        <v>2460303</v>
      </c>
      <c r="AW22" s="35">
        <v>1253433</v>
      </c>
      <c r="AX22" s="37">
        <v>1206870</v>
      </c>
      <c r="AY22" s="38">
        <v>2425</v>
      </c>
      <c r="AZ22" s="35">
        <v>1</v>
      </c>
      <c r="BA22" s="36">
        <v>2426</v>
      </c>
      <c r="BB22" s="35">
        <v>3801266</v>
      </c>
      <c r="BC22" s="35">
        <v>2042772</v>
      </c>
      <c r="BD22" s="37">
        <v>1758494</v>
      </c>
      <c r="BE22" s="38">
        <v>59096</v>
      </c>
      <c r="BF22" s="35">
        <v>636</v>
      </c>
      <c r="BG22" s="36">
        <v>59732</v>
      </c>
      <c r="BH22" s="35">
        <v>120245213</v>
      </c>
      <c r="BI22" s="35">
        <v>60561508</v>
      </c>
      <c r="BJ22" s="37">
        <v>59683705</v>
      </c>
      <c r="BK22" s="38">
        <v>41762</v>
      </c>
      <c r="BL22" s="35">
        <v>460</v>
      </c>
      <c r="BM22" s="36">
        <v>42222</v>
      </c>
      <c r="BN22" s="35">
        <v>83453881</v>
      </c>
      <c r="BO22" s="35">
        <v>43009546</v>
      </c>
      <c r="BP22" s="37">
        <v>40444335</v>
      </c>
      <c r="BQ22" s="38">
        <v>13571</v>
      </c>
      <c r="BR22" s="35">
        <v>174</v>
      </c>
      <c r="BS22" s="36">
        <v>13745</v>
      </c>
      <c r="BT22" s="35">
        <v>30529763</v>
      </c>
      <c r="BU22" s="35">
        <v>14255757</v>
      </c>
      <c r="BV22" s="37">
        <v>16274006</v>
      </c>
      <c r="BW22" s="38">
        <v>3763</v>
      </c>
      <c r="BX22" s="35">
        <v>2</v>
      </c>
      <c r="BY22" s="36">
        <v>3765</v>
      </c>
      <c r="BZ22" s="35">
        <v>6261569</v>
      </c>
      <c r="CA22" s="35">
        <v>3296205</v>
      </c>
      <c r="CB22" s="37">
        <v>2965364</v>
      </c>
    </row>
    <row r="23" spans="1:80" ht="12.6" customHeight="1" x14ac:dyDescent="0.2">
      <c r="A23" s="12">
        <v>12</v>
      </c>
      <c r="B23" s="13" t="s">
        <v>46</v>
      </c>
      <c r="C23" s="29">
        <v>792</v>
      </c>
      <c r="D23" s="30">
        <v>8</v>
      </c>
      <c r="E23" s="31">
        <v>800</v>
      </c>
      <c r="F23" s="30">
        <v>800443</v>
      </c>
      <c r="G23" s="30">
        <v>625337</v>
      </c>
      <c r="H23" s="32">
        <v>175106</v>
      </c>
      <c r="I23" s="33">
        <v>26907</v>
      </c>
      <c r="J23" s="30">
        <v>277</v>
      </c>
      <c r="K23" s="31">
        <v>27184</v>
      </c>
      <c r="L23" s="30">
        <v>53467100</v>
      </c>
      <c r="M23" s="30">
        <v>27459933</v>
      </c>
      <c r="N23" s="32">
        <v>26007167</v>
      </c>
      <c r="O23" s="33">
        <v>18533</v>
      </c>
      <c r="P23" s="30">
        <v>243</v>
      </c>
      <c r="Q23" s="31">
        <v>18776</v>
      </c>
      <c r="R23" s="30">
        <v>44696243</v>
      </c>
      <c r="S23" s="30">
        <v>19573362</v>
      </c>
      <c r="T23" s="32">
        <v>25122881</v>
      </c>
      <c r="U23" s="33">
        <v>9602</v>
      </c>
      <c r="V23" s="30">
        <v>145</v>
      </c>
      <c r="W23" s="31">
        <v>9747</v>
      </c>
      <c r="X23" s="30">
        <v>26090023</v>
      </c>
      <c r="Y23" s="30">
        <v>10661004</v>
      </c>
      <c r="Z23" s="32">
        <v>15429019</v>
      </c>
      <c r="AA23" s="33">
        <v>5133</v>
      </c>
      <c r="AB23" s="30">
        <v>66</v>
      </c>
      <c r="AC23" s="31">
        <v>5199</v>
      </c>
      <c r="AD23" s="30">
        <v>14146877</v>
      </c>
      <c r="AE23" s="30">
        <v>5693284</v>
      </c>
      <c r="AF23" s="32">
        <v>8453593</v>
      </c>
      <c r="AG23" s="33">
        <v>3759</v>
      </c>
      <c r="AH23" s="30">
        <v>25</v>
      </c>
      <c r="AI23" s="31">
        <v>3784</v>
      </c>
      <c r="AJ23" s="30">
        <v>9401607</v>
      </c>
      <c r="AK23" s="30">
        <v>3956103</v>
      </c>
      <c r="AL23" s="32">
        <v>5445504</v>
      </c>
      <c r="AM23" s="33">
        <v>2128</v>
      </c>
      <c r="AN23" s="30">
        <v>2</v>
      </c>
      <c r="AO23" s="31">
        <v>2130</v>
      </c>
      <c r="AP23" s="30">
        <v>4908327</v>
      </c>
      <c r="AQ23" s="30">
        <v>2166169</v>
      </c>
      <c r="AR23" s="32">
        <v>2742158</v>
      </c>
      <c r="AS23" s="33">
        <v>2379</v>
      </c>
      <c r="AT23" s="30">
        <v>1</v>
      </c>
      <c r="AU23" s="31">
        <v>2380</v>
      </c>
      <c r="AV23" s="30">
        <v>4731924</v>
      </c>
      <c r="AW23" s="30">
        <v>2234148</v>
      </c>
      <c r="AX23" s="32">
        <v>2497776</v>
      </c>
      <c r="AY23" s="33">
        <v>5225</v>
      </c>
      <c r="AZ23" s="30">
        <v>1</v>
      </c>
      <c r="BA23" s="31">
        <v>5226</v>
      </c>
      <c r="BB23" s="30">
        <v>9090777</v>
      </c>
      <c r="BC23" s="30">
        <v>4432553</v>
      </c>
      <c r="BD23" s="32">
        <v>4658224</v>
      </c>
      <c r="BE23" s="33">
        <v>74458</v>
      </c>
      <c r="BF23" s="30">
        <v>768</v>
      </c>
      <c r="BG23" s="31">
        <v>75226</v>
      </c>
      <c r="BH23" s="30">
        <v>167333321</v>
      </c>
      <c r="BI23" s="30">
        <v>76801893</v>
      </c>
      <c r="BJ23" s="32">
        <v>90531428</v>
      </c>
      <c r="BK23" s="33">
        <v>46232</v>
      </c>
      <c r="BL23" s="30">
        <v>528</v>
      </c>
      <c r="BM23" s="31">
        <v>46760</v>
      </c>
      <c r="BN23" s="30">
        <v>98963786</v>
      </c>
      <c r="BO23" s="30">
        <v>47658632</v>
      </c>
      <c r="BP23" s="32">
        <v>51305154</v>
      </c>
      <c r="BQ23" s="33">
        <v>20622</v>
      </c>
      <c r="BR23" s="30">
        <v>238</v>
      </c>
      <c r="BS23" s="31">
        <v>20860</v>
      </c>
      <c r="BT23" s="30">
        <v>54546834</v>
      </c>
      <c r="BU23" s="30">
        <v>22476560</v>
      </c>
      <c r="BV23" s="32">
        <v>32070274</v>
      </c>
      <c r="BW23" s="33">
        <v>7604</v>
      </c>
      <c r="BX23" s="30">
        <v>2</v>
      </c>
      <c r="BY23" s="31">
        <v>7606</v>
      </c>
      <c r="BZ23" s="30">
        <v>13822701</v>
      </c>
      <c r="CA23" s="30">
        <v>6666701</v>
      </c>
      <c r="CB23" s="32">
        <v>7156000</v>
      </c>
    </row>
    <row r="24" spans="1:80" ht="12.6" customHeight="1" x14ac:dyDescent="0.2">
      <c r="A24" s="14">
        <v>13</v>
      </c>
      <c r="B24" s="1" t="s">
        <v>47</v>
      </c>
      <c r="C24" s="34">
        <v>187</v>
      </c>
      <c r="D24" s="35">
        <v>0</v>
      </c>
      <c r="E24" s="36">
        <v>187</v>
      </c>
      <c r="F24" s="35">
        <v>201811</v>
      </c>
      <c r="G24" s="35">
        <v>147446</v>
      </c>
      <c r="H24" s="37">
        <v>54365</v>
      </c>
      <c r="I24" s="38">
        <v>5653</v>
      </c>
      <c r="J24" s="35">
        <v>77</v>
      </c>
      <c r="K24" s="36">
        <v>5730</v>
      </c>
      <c r="L24" s="35">
        <v>10620330</v>
      </c>
      <c r="M24" s="35">
        <v>5721179</v>
      </c>
      <c r="N24" s="37">
        <v>4899151</v>
      </c>
      <c r="O24" s="38">
        <v>3886</v>
      </c>
      <c r="P24" s="35">
        <v>67</v>
      </c>
      <c r="Q24" s="36">
        <v>3953</v>
      </c>
      <c r="R24" s="35">
        <v>8383583</v>
      </c>
      <c r="S24" s="35">
        <v>3975550</v>
      </c>
      <c r="T24" s="37">
        <v>4408033</v>
      </c>
      <c r="U24" s="38">
        <v>2097</v>
      </c>
      <c r="V24" s="35">
        <v>48</v>
      </c>
      <c r="W24" s="36">
        <v>2145</v>
      </c>
      <c r="X24" s="35">
        <v>4860453</v>
      </c>
      <c r="Y24" s="35">
        <v>2210018</v>
      </c>
      <c r="Z24" s="37">
        <v>2650435</v>
      </c>
      <c r="AA24" s="38">
        <v>1270</v>
      </c>
      <c r="AB24" s="35">
        <v>28</v>
      </c>
      <c r="AC24" s="36">
        <v>1298</v>
      </c>
      <c r="AD24" s="35">
        <v>3019056</v>
      </c>
      <c r="AE24" s="35">
        <v>1347231</v>
      </c>
      <c r="AF24" s="37">
        <v>1671825</v>
      </c>
      <c r="AG24" s="38">
        <v>1094</v>
      </c>
      <c r="AH24" s="35">
        <v>7</v>
      </c>
      <c r="AI24" s="36">
        <v>1101</v>
      </c>
      <c r="AJ24" s="35">
        <v>2339575</v>
      </c>
      <c r="AK24" s="35">
        <v>1081463</v>
      </c>
      <c r="AL24" s="37">
        <v>1258112</v>
      </c>
      <c r="AM24" s="38">
        <v>659</v>
      </c>
      <c r="AN24" s="35">
        <v>1</v>
      </c>
      <c r="AO24" s="36">
        <v>660</v>
      </c>
      <c r="AP24" s="35">
        <v>1283522</v>
      </c>
      <c r="AQ24" s="35">
        <v>634482</v>
      </c>
      <c r="AR24" s="37">
        <v>649040</v>
      </c>
      <c r="AS24" s="38">
        <v>909</v>
      </c>
      <c r="AT24" s="35">
        <v>0</v>
      </c>
      <c r="AU24" s="36">
        <v>909</v>
      </c>
      <c r="AV24" s="35">
        <v>1712031</v>
      </c>
      <c r="AW24" s="35">
        <v>853341</v>
      </c>
      <c r="AX24" s="37">
        <v>858690</v>
      </c>
      <c r="AY24" s="38">
        <v>2140</v>
      </c>
      <c r="AZ24" s="35">
        <v>2</v>
      </c>
      <c r="BA24" s="36">
        <v>2142</v>
      </c>
      <c r="BB24" s="35">
        <v>3506970</v>
      </c>
      <c r="BC24" s="35">
        <v>1799849</v>
      </c>
      <c r="BD24" s="37">
        <v>1707121</v>
      </c>
      <c r="BE24" s="38">
        <v>17895</v>
      </c>
      <c r="BF24" s="35">
        <v>230</v>
      </c>
      <c r="BG24" s="36">
        <v>18125</v>
      </c>
      <c r="BH24" s="35">
        <v>35927331</v>
      </c>
      <c r="BI24" s="35">
        <v>17770559</v>
      </c>
      <c r="BJ24" s="37">
        <v>18156772</v>
      </c>
      <c r="BK24" s="38">
        <v>9726</v>
      </c>
      <c r="BL24" s="35">
        <v>144</v>
      </c>
      <c r="BM24" s="36">
        <v>9870</v>
      </c>
      <c r="BN24" s="35">
        <v>19205724</v>
      </c>
      <c r="BO24" s="35">
        <v>9844175</v>
      </c>
      <c r="BP24" s="37">
        <v>9361549</v>
      </c>
      <c r="BQ24" s="38">
        <v>5120</v>
      </c>
      <c r="BR24" s="35">
        <v>84</v>
      </c>
      <c r="BS24" s="36">
        <v>5204</v>
      </c>
      <c r="BT24" s="35">
        <v>11502606</v>
      </c>
      <c r="BU24" s="35">
        <v>5273194</v>
      </c>
      <c r="BV24" s="37">
        <v>6229412</v>
      </c>
      <c r="BW24" s="38">
        <v>3049</v>
      </c>
      <c r="BX24" s="35">
        <v>2</v>
      </c>
      <c r="BY24" s="36">
        <v>3051</v>
      </c>
      <c r="BZ24" s="35">
        <v>5219001</v>
      </c>
      <c r="CA24" s="35">
        <v>2653190</v>
      </c>
      <c r="CB24" s="37">
        <v>2565811</v>
      </c>
    </row>
    <row r="25" spans="1:80" ht="12.6" customHeight="1" x14ac:dyDescent="0.2">
      <c r="A25" s="12">
        <v>14</v>
      </c>
      <c r="B25" s="13" t="s">
        <v>48</v>
      </c>
      <c r="C25" s="29">
        <v>214</v>
      </c>
      <c r="D25" s="30">
        <v>1</v>
      </c>
      <c r="E25" s="31">
        <v>215</v>
      </c>
      <c r="F25" s="30">
        <v>197670</v>
      </c>
      <c r="G25" s="30">
        <v>163733</v>
      </c>
      <c r="H25" s="32">
        <v>33937</v>
      </c>
      <c r="I25" s="33">
        <v>10081</v>
      </c>
      <c r="J25" s="30">
        <v>96</v>
      </c>
      <c r="K25" s="31">
        <v>10177</v>
      </c>
      <c r="L25" s="30">
        <v>18935338</v>
      </c>
      <c r="M25" s="30">
        <v>10178581</v>
      </c>
      <c r="N25" s="32">
        <v>8756757</v>
      </c>
      <c r="O25" s="33">
        <v>6418</v>
      </c>
      <c r="P25" s="30">
        <v>104</v>
      </c>
      <c r="Q25" s="31">
        <v>6522</v>
      </c>
      <c r="R25" s="30">
        <v>14200786</v>
      </c>
      <c r="S25" s="30">
        <v>6649839</v>
      </c>
      <c r="T25" s="32">
        <v>7550947</v>
      </c>
      <c r="U25" s="33">
        <v>2933</v>
      </c>
      <c r="V25" s="30">
        <v>57</v>
      </c>
      <c r="W25" s="31">
        <v>2990</v>
      </c>
      <c r="X25" s="30">
        <v>7137716</v>
      </c>
      <c r="Y25" s="30">
        <v>3155453</v>
      </c>
      <c r="Z25" s="32">
        <v>3982263</v>
      </c>
      <c r="AA25" s="33">
        <v>1431</v>
      </c>
      <c r="AB25" s="30">
        <v>28</v>
      </c>
      <c r="AC25" s="31">
        <v>1459</v>
      </c>
      <c r="AD25" s="30">
        <v>3391498</v>
      </c>
      <c r="AE25" s="30">
        <v>1521322</v>
      </c>
      <c r="AF25" s="32">
        <v>1870176</v>
      </c>
      <c r="AG25" s="33">
        <v>1063</v>
      </c>
      <c r="AH25" s="30">
        <v>3</v>
      </c>
      <c r="AI25" s="31">
        <v>1066</v>
      </c>
      <c r="AJ25" s="30">
        <v>2296585</v>
      </c>
      <c r="AK25" s="30">
        <v>1079542</v>
      </c>
      <c r="AL25" s="32">
        <v>1217043</v>
      </c>
      <c r="AM25" s="33">
        <v>570</v>
      </c>
      <c r="AN25" s="30">
        <v>0</v>
      </c>
      <c r="AO25" s="31">
        <v>570</v>
      </c>
      <c r="AP25" s="30">
        <v>1130591</v>
      </c>
      <c r="AQ25" s="30">
        <v>554372</v>
      </c>
      <c r="AR25" s="32">
        <v>576219</v>
      </c>
      <c r="AS25" s="33">
        <v>600</v>
      </c>
      <c r="AT25" s="30">
        <v>1</v>
      </c>
      <c r="AU25" s="31">
        <v>601</v>
      </c>
      <c r="AV25" s="30">
        <v>1030527</v>
      </c>
      <c r="AW25" s="30">
        <v>545992</v>
      </c>
      <c r="AX25" s="32">
        <v>484535</v>
      </c>
      <c r="AY25" s="33">
        <v>1169</v>
      </c>
      <c r="AZ25" s="30">
        <v>0</v>
      </c>
      <c r="BA25" s="31">
        <v>1169</v>
      </c>
      <c r="BB25" s="30">
        <v>1855272</v>
      </c>
      <c r="BC25" s="30">
        <v>979648</v>
      </c>
      <c r="BD25" s="32">
        <v>875624</v>
      </c>
      <c r="BE25" s="33">
        <v>24479</v>
      </c>
      <c r="BF25" s="30">
        <v>290</v>
      </c>
      <c r="BG25" s="31">
        <v>24769</v>
      </c>
      <c r="BH25" s="30">
        <v>50175983</v>
      </c>
      <c r="BI25" s="30">
        <v>24828482</v>
      </c>
      <c r="BJ25" s="32">
        <v>25347501</v>
      </c>
      <c r="BK25" s="33">
        <v>16713</v>
      </c>
      <c r="BL25" s="30">
        <v>201</v>
      </c>
      <c r="BM25" s="31">
        <v>16914</v>
      </c>
      <c r="BN25" s="30">
        <v>33333794</v>
      </c>
      <c r="BO25" s="30">
        <v>16992153</v>
      </c>
      <c r="BP25" s="32">
        <v>16341641</v>
      </c>
      <c r="BQ25" s="33">
        <v>5997</v>
      </c>
      <c r="BR25" s="30">
        <v>88</v>
      </c>
      <c r="BS25" s="31">
        <v>6085</v>
      </c>
      <c r="BT25" s="30">
        <v>13956390</v>
      </c>
      <c r="BU25" s="30">
        <v>6310689</v>
      </c>
      <c r="BV25" s="32">
        <v>7645701</v>
      </c>
      <c r="BW25" s="33">
        <v>1769</v>
      </c>
      <c r="BX25" s="30">
        <v>1</v>
      </c>
      <c r="BY25" s="31">
        <v>1770</v>
      </c>
      <c r="BZ25" s="30">
        <v>2885799</v>
      </c>
      <c r="CA25" s="30">
        <v>1525640</v>
      </c>
      <c r="CB25" s="32">
        <v>1360159</v>
      </c>
    </row>
    <row r="26" spans="1:80" ht="12.6" customHeight="1" x14ac:dyDescent="0.2">
      <c r="A26" s="14">
        <v>15</v>
      </c>
      <c r="B26" s="1" t="s">
        <v>49</v>
      </c>
      <c r="C26" s="34">
        <v>509</v>
      </c>
      <c r="D26" s="35">
        <v>0</v>
      </c>
      <c r="E26" s="36">
        <v>509</v>
      </c>
      <c r="F26" s="35">
        <v>516646</v>
      </c>
      <c r="G26" s="35">
        <v>401472</v>
      </c>
      <c r="H26" s="37">
        <v>115174</v>
      </c>
      <c r="I26" s="38">
        <v>17669</v>
      </c>
      <c r="J26" s="35">
        <v>211</v>
      </c>
      <c r="K26" s="36">
        <v>17880</v>
      </c>
      <c r="L26" s="35">
        <v>34965436</v>
      </c>
      <c r="M26" s="35">
        <v>18042251</v>
      </c>
      <c r="N26" s="37">
        <v>16923185</v>
      </c>
      <c r="O26" s="38">
        <v>11901</v>
      </c>
      <c r="P26" s="35">
        <v>238</v>
      </c>
      <c r="Q26" s="36">
        <v>12139</v>
      </c>
      <c r="R26" s="35">
        <v>28760766</v>
      </c>
      <c r="S26" s="35">
        <v>12633497</v>
      </c>
      <c r="T26" s="37">
        <v>16127269</v>
      </c>
      <c r="U26" s="38">
        <v>5725</v>
      </c>
      <c r="V26" s="35">
        <v>123</v>
      </c>
      <c r="W26" s="36">
        <v>5848</v>
      </c>
      <c r="X26" s="35">
        <v>15705337</v>
      </c>
      <c r="Y26" s="35">
        <v>6412333</v>
      </c>
      <c r="Z26" s="37">
        <v>9293004</v>
      </c>
      <c r="AA26" s="38">
        <v>3144</v>
      </c>
      <c r="AB26" s="35">
        <v>54</v>
      </c>
      <c r="AC26" s="36">
        <v>3198</v>
      </c>
      <c r="AD26" s="35">
        <v>8620750</v>
      </c>
      <c r="AE26" s="35">
        <v>3484259</v>
      </c>
      <c r="AF26" s="37">
        <v>5136491</v>
      </c>
      <c r="AG26" s="38">
        <v>2244</v>
      </c>
      <c r="AH26" s="35">
        <v>10</v>
      </c>
      <c r="AI26" s="36">
        <v>2254</v>
      </c>
      <c r="AJ26" s="35">
        <v>5543377</v>
      </c>
      <c r="AK26" s="35">
        <v>2353705</v>
      </c>
      <c r="AL26" s="37">
        <v>3189672</v>
      </c>
      <c r="AM26" s="38">
        <v>1198</v>
      </c>
      <c r="AN26" s="35">
        <v>3</v>
      </c>
      <c r="AO26" s="36">
        <v>1201</v>
      </c>
      <c r="AP26" s="35">
        <v>2671903</v>
      </c>
      <c r="AQ26" s="35">
        <v>1210570</v>
      </c>
      <c r="AR26" s="37">
        <v>1461333</v>
      </c>
      <c r="AS26" s="38">
        <v>1310</v>
      </c>
      <c r="AT26" s="35">
        <v>1</v>
      </c>
      <c r="AU26" s="36">
        <v>1311</v>
      </c>
      <c r="AV26" s="35">
        <v>2719394</v>
      </c>
      <c r="AW26" s="35">
        <v>1258805</v>
      </c>
      <c r="AX26" s="37">
        <v>1460589</v>
      </c>
      <c r="AY26" s="38">
        <v>2679</v>
      </c>
      <c r="AZ26" s="35">
        <v>3</v>
      </c>
      <c r="BA26" s="36">
        <v>2682</v>
      </c>
      <c r="BB26" s="35">
        <v>4495053</v>
      </c>
      <c r="BC26" s="35">
        <v>2261492</v>
      </c>
      <c r="BD26" s="37">
        <v>2233561</v>
      </c>
      <c r="BE26" s="38">
        <v>46379</v>
      </c>
      <c r="BF26" s="35">
        <v>643</v>
      </c>
      <c r="BG26" s="36">
        <v>47022</v>
      </c>
      <c r="BH26" s="35">
        <v>103998662</v>
      </c>
      <c r="BI26" s="35">
        <v>48058384</v>
      </c>
      <c r="BJ26" s="37">
        <v>55940278</v>
      </c>
      <c r="BK26" s="38">
        <v>30079</v>
      </c>
      <c r="BL26" s="35">
        <v>449</v>
      </c>
      <c r="BM26" s="36">
        <v>30528</v>
      </c>
      <c r="BN26" s="35">
        <v>64242848</v>
      </c>
      <c r="BO26" s="35">
        <v>31077220</v>
      </c>
      <c r="BP26" s="37">
        <v>33165628</v>
      </c>
      <c r="BQ26" s="38">
        <v>12311</v>
      </c>
      <c r="BR26" s="35">
        <v>190</v>
      </c>
      <c r="BS26" s="36">
        <v>12501</v>
      </c>
      <c r="BT26" s="35">
        <v>32541367</v>
      </c>
      <c r="BU26" s="35">
        <v>13460867</v>
      </c>
      <c r="BV26" s="37">
        <v>19080500</v>
      </c>
      <c r="BW26" s="38">
        <v>3989</v>
      </c>
      <c r="BX26" s="35">
        <v>4</v>
      </c>
      <c r="BY26" s="36">
        <v>3993</v>
      </c>
      <c r="BZ26" s="35">
        <v>7214447</v>
      </c>
      <c r="CA26" s="35">
        <v>3520297</v>
      </c>
      <c r="CB26" s="37">
        <v>3694150</v>
      </c>
    </row>
    <row r="27" spans="1:80" ht="12.6" customHeight="1" x14ac:dyDescent="0.2">
      <c r="A27" s="12">
        <v>16</v>
      </c>
      <c r="B27" s="13" t="s">
        <v>50</v>
      </c>
      <c r="C27" s="29">
        <v>190</v>
      </c>
      <c r="D27" s="30">
        <v>6</v>
      </c>
      <c r="E27" s="31">
        <v>196</v>
      </c>
      <c r="F27" s="30">
        <v>202501</v>
      </c>
      <c r="G27" s="30">
        <v>150274</v>
      </c>
      <c r="H27" s="32">
        <v>52227</v>
      </c>
      <c r="I27" s="33">
        <v>7832</v>
      </c>
      <c r="J27" s="30">
        <v>515</v>
      </c>
      <c r="K27" s="31">
        <v>8347</v>
      </c>
      <c r="L27" s="30">
        <v>15313365</v>
      </c>
      <c r="M27" s="30">
        <v>8308648</v>
      </c>
      <c r="N27" s="32">
        <v>7004717</v>
      </c>
      <c r="O27" s="33">
        <v>5175</v>
      </c>
      <c r="P27" s="30">
        <v>159</v>
      </c>
      <c r="Q27" s="31">
        <v>5334</v>
      </c>
      <c r="R27" s="30">
        <v>11372226</v>
      </c>
      <c r="S27" s="30">
        <v>5391550</v>
      </c>
      <c r="T27" s="32">
        <v>5980676</v>
      </c>
      <c r="U27" s="33">
        <v>2354</v>
      </c>
      <c r="V27" s="30">
        <v>51</v>
      </c>
      <c r="W27" s="31">
        <v>2405</v>
      </c>
      <c r="X27" s="30">
        <v>5556916</v>
      </c>
      <c r="Y27" s="30">
        <v>2512342</v>
      </c>
      <c r="Z27" s="32">
        <v>3044574</v>
      </c>
      <c r="AA27" s="33">
        <v>1263</v>
      </c>
      <c r="AB27" s="30">
        <v>20</v>
      </c>
      <c r="AC27" s="31">
        <v>1283</v>
      </c>
      <c r="AD27" s="30">
        <v>2855804</v>
      </c>
      <c r="AE27" s="30">
        <v>1310895</v>
      </c>
      <c r="AF27" s="32">
        <v>1544909</v>
      </c>
      <c r="AG27" s="33">
        <v>908</v>
      </c>
      <c r="AH27" s="30">
        <v>11</v>
      </c>
      <c r="AI27" s="31">
        <v>919</v>
      </c>
      <c r="AJ27" s="30">
        <v>1869577</v>
      </c>
      <c r="AK27" s="30">
        <v>916004</v>
      </c>
      <c r="AL27" s="32">
        <v>953573</v>
      </c>
      <c r="AM27" s="33">
        <v>515</v>
      </c>
      <c r="AN27" s="30">
        <v>3</v>
      </c>
      <c r="AO27" s="31">
        <v>518</v>
      </c>
      <c r="AP27" s="30">
        <v>967946</v>
      </c>
      <c r="AQ27" s="30">
        <v>493257</v>
      </c>
      <c r="AR27" s="32">
        <v>474689</v>
      </c>
      <c r="AS27" s="33">
        <v>530</v>
      </c>
      <c r="AT27" s="30">
        <v>5</v>
      </c>
      <c r="AU27" s="31">
        <v>535</v>
      </c>
      <c r="AV27" s="30">
        <v>866557</v>
      </c>
      <c r="AW27" s="30">
        <v>488636</v>
      </c>
      <c r="AX27" s="32">
        <v>377921</v>
      </c>
      <c r="AY27" s="33">
        <v>1105</v>
      </c>
      <c r="AZ27" s="30">
        <v>33</v>
      </c>
      <c r="BA27" s="31">
        <v>1138</v>
      </c>
      <c r="BB27" s="30">
        <v>1675647</v>
      </c>
      <c r="BC27" s="30">
        <v>924029</v>
      </c>
      <c r="BD27" s="32">
        <v>751618</v>
      </c>
      <c r="BE27" s="33">
        <v>19872</v>
      </c>
      <c r="BF27" s="30">
        <v>803</v>
      </c>
      <c r="BG27" s="31">
        <v>20675</v>
      </c>
      <c r="BH27" s="30">
        <v>40680539</v>
      </c>
      <c r="BI27" s="30">
        <v>20495635</v>
      </c>
      <c r="BJ27" s="32">
        <v>20184904</v>
      </c>
      <c r="BK27" s="33">
        <v>13197</v>
      </c>
      <c r="BL27" s="30">
        <v>680</v>
      </c>
      <c r="BM27" s="31">
        <v>13877</v>
      </c>
      <c r="BN27" s="30">
        <v>26888092</v>
      </c>
      <c r="BO27" s="30">
        <v>13850472</v>
      </c>
      <c r="BP27" s="32">
        <v>13037620</v>
      </c>
      <c r="BQ27" s="33">
        <v>5040</v>
      </c>
      <c r="BR27" s="30">
        <v>85</v>
      </c>
      <c r="BS27" s="31">
        <v>5125</v>
      </c>
      <c r="BT27" s="30">
        <v>11250243</v>
      </c>
      <c r="BU27" s="30">
        <v>5232498</v>
      </c>
      <c r="BV27" s="32">
        <v>6017745</v>
      </c>
      <c r="BW27" s="33">
        <v>1635</v>
      </c>
      <c r="BX27" s="30">
        <v>38</v>
      </c>
      <c r="BY27" s="31">
        <v>1673</v>
      </c>
      <c r="BZ27" s="30">
        <v>2542204</v>
      </c>
      <c r="CA27" s="30">
        <v>1412665</v>
      </c>
      <c r="CB27" s="32">
        <v>1129539</v>
      </c>
    </row>
    <row r="28" spans="1:80" ht="12.6" customHeight="1" x14ac:dyDescent="0.2">
      <c r="A28" s="14">
        <v>17</v>
      </c>
      <c r="B28" s="1" t="s">
        <v>51</v>
      </c>
      <c r="C28" s="34">
        <v>216</v>
      </c>
      <c r="D28" s="35">
        <v>1</v>
      </c>
      <c r="E28" s="36">
        <v>217</v>
      </c>
      <c r="F28" s="35">
        <v>224785</v>
      </c>
      <c r="G28" s="35">
        <v>177187</v>
      </c>
      <c r="H28" s="37">
        <v>47598</v>
      </c>
      <c r="I28" s="38">
        <v>13334</v>
      </c>
      <c r="J28" s="35">
        <v>108</v>
      </c>
      <c r="K28" s="36">
        <v>13442</v>
      </c>
      <c r="L28" s="35">
        <v>25423953</v>
      </c>
      <c r="M28" s="35">
        <v>13627903</v>
      </c>
      <c r="N28" s="37">
        <v>11796050</v>
      </c>
      <c r="O28" s="38">
        <v>6808</v>
      </c>
      <c r="P28" s="35">
        <v>83</v>
      </c>
      <c r="Q28" s="36">
        <v>6891</v>
      </c>
      <c r="R28" s="35">
        <v>14738457</v>
      </c>
      <c r="S28" s="35">
        <v>7073172</v>
      </c>
      <c r="T28" s="37">
        <v>7665285</v>
      </c>
      <c r="U28" s="38">
        <v>2864</v>
      </c>
      <c r="V28" s="35">
        <v>37</v>
      </c>
      <c r="W28" s="36">
        <v>2901</v>
      </c>
      <c r="X28" s="35">
        <v>6459865</v>
      </c>
      <c r="Y28" s="35">
        <v>3025822</v>
      </c>
      <c r="Z28" s="37">
        <v>3434043</v>
      </c>
      <c r="AA28" s="38">
        <v>1243</v>
      </c>
      <c r="AB28" s="35">
        <v>16</v>
      </c>
      <c r="AC28" s="36">
        <v>1259</v>
      </c>
      <c r="AD28" s="35">
        <v>2558072</v>
      </c>
      <c r="AE28" s="35">
        <v>1264882</v>
      </c>
      <c r="AF28" s="37">
        <v>1293190</v>
      </c>
      <c r="AG28" s="38">
        <v>805</v>
      </c>
      <c r="AH28" s="35">
        <v>4</v>
      </c>
      <c r="AI28" s="36">
        <v>809</v>
      </c>
      <c r="AJ28" s="35">
        <v>1474899</v>
      </c>
      <c r="AK28" s="35">
        <v>774754</v>
      </c>
      <c r="AL28" s="37">
        <v>700145</v>
      </c>
      <c r="AM28" s="38">
        <v>381</v>
      </c>
      <c r="AN28" s="35">
        <v>0</v>
      </c>
      <c r="AO28" s="36">
        <v>381</v>
      </c>
      <c r="AP28" s="35">
        <v>647326</v>
      </c>
      <c r="AQ28" s="35">
        <v>353609</v>
      </c>
      <c r="AR28" s="37">
        <v>293717</v>
      </c>
      <c r="AS28" s="38">
        <v>475</v>
      </c>
      <c r="AT28" s="35">
        <v>0</v>
      </c>
      <c r="AU28" s="36">
        <v>475</v>
      </c>
      <c r="AV28" s="35">
        <v>704253</v>
      </c>
      <c r="AW28" s="35">
        <v>422922</v>
      </c>
      <c r="AX28" s="37">
        <v>281331</v>
      </c>
      <c r="AY28" s="38">
        <v>776</v>
      </c>
      <c r="AZ28" s="35">
        <v>0</v>
      </c>
      <c r="BA28" s="36">
        <v>776</v>
      </c>
      <c r="BB28" s="35">
        <v>1145740</v>
      </c>
      <c r="BC28" s="35">
        <v>651867</v>
      </c>
      <c r="BD28" s="37">
        <v>493873</v>
      </c>
      <c r="BE28" s="38">
        <v>26902</v>
      </c>
      <c r="BF28" s="35">
        <v>249</v>
      </c>
      <c r="BG28" s="36">
        <v>27151</v>
      </c>
      <c r="BH28" s="35">
        <v>53377350</v>
      </c>
      <c r="BI28" s="35">
        <v>27372118</v>
      </c>
      <c r="BJ28" s="37">
        <v>26005232</v>
      </c>
      <c r="BK28" s="38">
        <v>20358</v>
      </c>
      <c r="BL28" s="35">
        <v>192</v>
      </c>
      <c r="BM28" s="36">
        <v>20550</v>
      </c>
      <c r="BN28" s="35">
        <v>40387195</v>
      </c>
      <c r="BO28" s="35">
        <v>20878262</v>
      </c>
      <c r="BP28" s="37">
        <v>19508933</v>
      </c>
      <c r="BQ28" s="38">
        <v>5293</v>
      </c>
      <c r="BR28" s="35">
        <v>57</v>
      </c>
      <c r="BS28" s="36">
        <v>5350</v>
      </c>
      <c r="BT28" s="35">
        <v>11140162</v>
      </c>
      <c r="BU28" s="35">
        <v>5419067</v>
      </c>
      <c r="BV28" s="37">
        <v>5721095</v>
      </c>
      <c r="BW28" s="38">
        <v>1251</v>
      </c>
      <c r="BX28" s="35">
        <v>0</v>
      </c>
      <c r="BY28" s="36">
        <v>1251</v>
      </c>
      <c r="BZ28" s="35">
        <v>1849993</v>
      </c>
      <c r="CA28" s="35">
        <v>1074789</v>
      </c>
      <c r="CB28" s="37">
        <v>775204</v>
      </c>
    </row>
    <row r="29" spans="1:80" ht="12.6" customHeight="1" x14ac:dyDescent="0.2">
      <c r="A29" s="12">
        <v>18</v>
      </c>
      <c r="B29" s="13" t="s">
        <v>52</v>
      </c>
      <c r="C29" s="29">
        <v>118</v>
      </c>
      <c r="D29" s="30">
        <v>1</v>
      </c>
      <c r="E29" s="31">
        <v>119</v>
      </c>
      <c r="F29" s="30">
        <v>116279</v>
      </c>
      <c r="G29" s="30">
        <v>95284</v>
      </c>
      <c r="H29" s="32">
        <v>20995</v>
      </c>
      <c r="I29" s="33">
        <v>7184</v>
      </c>
      <c r="J29" s="30">
        <v>55</v>
      </c>
      <c r="K29" s="31">
        <v>7239</v>
      </c>
      <c r="L29" s="30">
        <v>12921501</v>
      </c>
      <c r="M29" s="30">
        <v>7199422</v>
      </c>
      <c r="N29" s="32">
        <v>5722079</v>
      </c>
      <c r="O29" s="33">
        <v>3915</v>
      </c>
      <c r="P29" s="30">
        <v>56</v>
      </c>
      <c r="Q29" s="31">
        <v>3971</v>
      </c>
      <c r="R29" s="30">
        <v>7951614</v>
      </c>
      <c r="S29" s="30">
        <v>4013318</v>
      </c>
      <c r="T29" s="32">
        <v>3938296</v>
      </c>
      <c r="U29" s="33">
        <v>1662</v>
      </c>
      <c r="V29" s="30">
        <v>19</v>
      </c>
      <c r="W29" s="31">
        <v>1681</v>
      </c>
      <c r="X29" s="30">
        <v>3497909</v>
      </c>
      <c r="Y29" s="30">
        <v>1726447</v>
      </c>
      <c r="Z29" s="32">
        <v>1771462</v>
      </c>
      <c r="AA29" s="33">
        <v>757</v>
      </c>
      <c r="AB29" s="30">
        <v>4</v>
      </c>
      <c r="AC29" s="31">
        <v>761</v>
      </c>
      <c r="AD29" s="30">
        <v>1491817</v>
      </c>
      <c r="AE29" s="30">
        <v>749073</v>
      </c>
      <c r="AF29" s="32">
        <v>742744</v>
      </c>
      <c r="AG29" s="33">
        <v>493</v>
      </c>
      <c r="AH29" s="30">
        <v>1</v>
      </c>
      <c r="AI29" s="31">
        <v>494</v>
      </c>
      <c r="AJ29" s="30">
        <v>840613</v>
      </c>
      <c r="AK29" s="30">
        <v>472339</v>
      </c>
      <c r="AL29" s="32">
        <v>368274</v>
      </c>
      <c r="AM29" s="33">
        <v>261</v>
      </c>
      <c r="AN29" s="30">
        <v>0</v>
      </c>
      <c r="AO29" s="31">
        <v>261</v>
      </c>
      <c r="AP29" s="30">
        <v>446152</v>
      </c>
      <c r="AQ29" s="30">
        <v>245404</v>
      </c>
      <c r="AR29" s="32">
        <v>200748</v>
      </c>
      <c r="AS29" s="33">
        <v>259</v>
      </c>
      <c r="AT29" s="30">
        <v>0</v>
      </c>
      <c r="AU29" s="31">
        <v>259</v>
      </c>
      <c r="AV29" s="30">
        <v>433019</v>
      </c>
      <c r="AW29" s="30">
        <v>237289</v>
      </c>
      <c r="AX29" s="32">
        <v>195730</v>
      </c>
      <c r="AY29" s="33">
        <v>434</v>
      </c>
      <c r="AZ29" s="30">
        <v>0</v>
      </c>
      <c r="BA29" s="31">
        <v>434</v>
      </c>
      <c r="BB29" s="30">
        <v>634511</v>
      </c>
      <c r="BC29" s="30">
        <v>359074</v>
      </c>
      <c r="BD29" s="32">
        <v>275437</v>
      </c>
      <c r="BE29" s="33">
        <v>15083</v>
      </c>
      <c r="BF29" s="30">
        <v>136</v>
      </c>
      <c r="BG29" s="31">
        <v>15219</v>
      </c>
      <c r="BH29" s="30">
        <v>28333415</v>
      </c>
      <c r="BI29" s="30">
        <v>15097650</v>
      </c>
      <c r="BJ29" s="32">
        <v>13235765</v>
      </c>
      <c r="BK29" s="33">
        <v>11217</v>
      </c>
      <c r="BL29" s="30">
        <v>112</v>
      </c>
      <c r="BM29" s="31">
        <v>11329</v>
      </c>
      <c r="BN29" s="30">
        <v>20989394</v>
      </c>
      <c r="BO29" s="30">
        <v>11308024</v>
      </c>
      <c r="BP29" s="32">
        <v>9681370</v>
      </c>
      <c r="BQ29" s="33">
        <v>3173</v>
      </c>
      <c r="BR29" s="30">
        <v>24</v>
      </c>
      <c r="BS29" s="31">
        <v>3197</v>
      </c>
      <c r="BT29" s="30">
        <v>6276491</v>
      </c>
      <c r="BU29" s="30">
        <v>3193263</v>
      </c>
      <c r="BV29" s="32">
        <v>3083228</v>
      </c>
      <c r="BW29" s="33">
        <v>693</v>
      </c>
      <c r="BX29" s="30">
        <v>0</v>
      </c>
      <c r="BY29" s="31">
        <v>693</v>
      </c>
      <c r="BZ29" s="30">
        <v>1067530</v>
      </c>
      <c r="CA29" s="30">
        <v>596363</v>
      </c>
      <c r="CB29" s="32">
        <v>471167</v>
      </c>
    </row>
    <row r="30" spans="1:80" ht="12.6" customHeight="1" x14ac:dyDescent="0.2">
      <c r="A30" s="14">
        <v>19</v>
      </c>
      <c r="B30" s="1" t="s">
        <v>53</v>
      </c>
      <c r="C30" s="34">
        <v>339</v>
      </c>
      <c r="D30" s="35">
        <v>0</v>
      </c>
      <c r="E30" s="36">
        <v>339</v>
      </c>
      <c r="F30" s="35">
        <v>335771</v>
      </c>
      <c r="G30" s="35">
        <v>265923</v>
      </c>
      <c r="H30" s="37">
        <v>69848</v>
      </c>
      <c r="I30" s="38">
        <v>20971</v>
      </c>
      <c r="J30" s="35">
        <v>143</v>
      </c>
      <c r="K30" s="36">
        <v>21114</v>
      </c>
      <c r="L30" s="35">
        <v>40559656</v>
      </c>
      <c r="M30" s="35">
        <v>21502920</v>
      </c>
      <c r="N30" s="37">
        <v>19056736</v>
      </c>
      <c r="O30" s="38">
        <v>11430</v>
      </c>
      <c r="P30" s="35">
        <v>126</v>
      </c>
      <c r="Q30" s="36">
        <v>11556</v>
      </c>
      <c r="R30" s="35">
        <v>25185152</v>
      </c>
      <c r="S30" s="35">
        <v>11928515</v>
      </c>
      <c r="T30" s="37">
        <v>13256637</v>
      </c>
      <c r="U30" s="38">
        <v>4652</v>
      </c>
      <c r="V30" s="35">
        <v>68</v>
      </c>
      <c r="W30" s="36">
        <v>4720</v>
      </c>
      <c r="X30" s="35">
        <v>10771204</v>
      </c>
      <c r="Y30" s="35">
        <v>4970467</v>
      </c>
      <c r="Z30" s="37">
        <v>5800737</v>
      </c>
      <c r="AA30" s="38">
        <v>1983</v>
      </c>
      <c r="AB30" s="35">
        <v>20</v>
      </c>
      <c r="AC30" s="36">
        <v>2003</v>
      </c>
      <c r="AD30" s="35">
        <v>4289530</v>
      </c>
      <c r="AE30" s="35">
        <v>2026860</v>
      </c>
      <c r="AF30" s="37">
        <v>2262670</v>
      </c>
      <c r="AG30" s="38">
        <v>1290</v>
      </c>
      <c r="AH30" s="35">
        <v>2</v>
      </c>
      <c r="AI30" s="36">
        <v>1292</v>
      </c>
      <c r="AJ30" s="35">
        <v>2437749</v>
      </c>
      <c r="AK30" s="35">
        <v>1227156</v>
      </c>
      <c r="AL30" s="37">
        <v>1210593</v>
      </c>
      <c r="AM30" s="38">
        <v>615</v>
      </c>
      <c r="AN30" s="35">
        <v>0</v>
      </c>
      <c r="AO30" s="36">
        <v>615</v>
      </c>
      <c r="AP30" s="35">
        <v>1101951</v>
      </c>
      <c r="AQ30" s="35">
        <v>582077</v>
      </c>
      <c r="AR30" s="37">
        <v>519874</v>
      </c>
      <c r="AS30" s="38">
        <v>682</v>
      </c>
      <c r="AT30" s="35">
        <v>1</v>
      </c>
      <c r="AU30" s="36">
        <v>683</v>
      </c>
      <c r="AV30" s="35">
        <v>1071185</v>
      </c>
      <c r="AW30" s="35">
        <v>607844</v>
      </c>
      <c r="AX30" s="37">
        <v>463341</v>
      </c>
      <c r="AY30" s="38">
        <v>1302</v>
      </c>
      <c r="AZ30" s="35">
        <v>0</v>
      </c>
      <c r="BA30" s="36">
        <v>1302</v>
      </c>
      <c r="BB30" s="35">
        <v>1943554</v>
      </c>
      <c r="BC30" s="35">
        <v>1051177</v>
      </c>
      <c r="BD30" s="37">
        <v>892377</v>
      </c>
      <c r="BE30" s="38">
        <v>43264</v>
      </c>
      <c r="BF30" s="35">
        <v>360</v>
      </c>
      <c r="BG30" s="36">
        <v>43624</v>
      </c>
      <c r="BH30" s="35">
        <v>87695752</v>
      </c>
      <c r="BI30" s="35">
        <v>44162939</v>
      </c>
      <c r="BJ30" s="37">
        <v>43532813</v>
      </c>
      <c r="BK30" s="38">
        <v>32740</v>
      </c>
      <c r="BL30" s="35">
        <v>269</v>
      </c>
      <c r="BM30" s="36">
        <v>33009</v>
      </c>
      <c r="BN30" s="35">
        <v>66080579</v>
      </c>
      <c r="BO30" s="35">
        <v>33697358</v>
      </c>
      <c r="BP30" s="37">
        <v>32383221</v>
      </c>
      <c r="BQ30" s="38">
        <v>8540</v>
      </c>
      <c r="BR30" s="35">
        <v>90</v>
      </c>
      <c r="BS30" s="36">
        <v>8630</v>
      </c>
      <c r="BT30" s="35">
        <v>18600434</v>
      </c>
      <c r="BU30" s="35">
        <v>8806560</v>
      </c>
      <c r="BV30" s="37">
        <v>9793874</v>
      </c>
      <c r="BW30" s="38">
        <v>1984</v>
      </c>
      <c r="BX30" s="35">
        <v>1</v>
      </c>
      <c r="BY30" s="36">
        <v>1985</v>
      </c>
      <c r="BZ30" s="35">
        <v>3014739</v>
      </c>
      <c r="CA30" s="35">
        <v>1659021</v>
      </c>
      <c r="CB30" s="37">
        <v>1355718</v>
      </c>
    </row>
    <row r="31" spans="1:80" ht="12.6" customHeight="1" x14ac:dyDescent="0.2">
      <c r="A31" s="12">
        <v>20</v>
      </c>
      <c r="B31" s="13" t="s">
        <v>54</v>
      </c>
      <c r="C31" s="29">
        <v>533</v>
      </c>
      <c r="D31" s="30">
        <v>1</v>
      </c>
      <c r="E31" s="31">
        <v>534</v>
      </c>
      <c r="F31" s="30">
        <v>544766</v>
      </c>
      <c r="G31" s="30">
        <v>424329</v>
      </c>
      <c r="H31" s="32">
        <v>120437</v>
      </c>
      <c r="I31" s="33">
        <v>23962</v>
      </c>
      <c r="J31" s="30">
        <v>147</v>
      </c>
      <c r="K31" s="31">
        <v>24109</v>
      </c>
      <c r="L31" s="30">
        <v>47735795</v>
      </c>
      <c r="M31" s="30">
        <v>24452045</v>
      </c>
      <c r="N31" s="32">
        <v>23283750</v>
      </c>
      <c r="O31" s="33">
        <v>14970</v>
      </c>
      <c r="P31" s="30">
        <v>137</v>
      </c>
      <c r="Q31" s="31">
        <v>15107</v>
      </c>
      <c r="R31" s="30">
        <v>35903126</v>
      </c>
      <c r="S31" s="30">
        <v>15861786</v>
      </c>
      <c r="T31" s="32">
        <v>20041340</v>
      </c>
      <c r="U31" s="33">
        <v>6829</v>
      </c>
      <c r="V31" s="30">
        <v>70</v>
      </c>
      <c r="W31" s="31">
        <v>6899</v>
      </c>
      <c r="X31" s="30">
        <v>17910635</v>
      </c>
      <c r="Y31" s="30">
        <v>7488810</v>
      </c>
      <c r="Z31" s="32">
        <v>10421825</v>
      </c>
      <c r="AA31" s="33">
        <v>3036</v>
      </c>
      <c r="AB31" s="30">
        <v>27</v>
      </c>
      <c r="AC31" s="31">
        <v>3063</v>
      </c>
      <c r="AD31" s="30">
        <v>7681858</v>
      </c>
      <c r="AE31" s="30">
        <v>3243649</v>
      </c>
      <c r="AF31" s="32">
        <v>4438209</v>
      </c>
      <c r="AG31" s="33">
        <v>2024</v>
      </c>
      <c r="AH31" s="30">
        <v>6</v>
      </c>
      <c r="AI31" s="31">
        <v>2030</v>
      </c>
      <c r="AJ31" s="30">
        <v>4604589</v>
      </c>
      <c r="AK31" s="30">
        <v>2052997</v>
      </c>
      <c r="AL31" s="32">
        <v>2551592</v>
      </c>
      <c r="AM31" s="33">
        <v>1083</v>
      </c>
      <c r="AN31" s="30">
        <v>1</v>
      </c>
      <c r="AO31" s="31">
        <v>1084</v>
      </c>
      <c r="AP31" s="30">
        <v>2063507</v>
      </c>
      <c r="AQ31" s="30">
        <v>1042341</v>
      </c>
      <c r="AR31" s="32">
        <v>1021166</v>
      </c>
      <c r="AS31" s="33">
        <v>1161</v>
      </c>
      <c r="AT31" s="30">
        <v>1</v>
      </c>
      <c r="AU31" s="31">
        <v>1162</v>
      </c>
      <c r="AV31" s="30">
        <v>2118277</v>
      </c>
      <c r="AW31" s="30">
        <v>1071191</v>
      </c>
      <c r="AX31" s="32">
        <v>1047086</v>
      </c>
      <c r="AY31" s="33">
        <v>2343</v>
      </c>
      <c r="AZ31" s="30">
        <v>0</v>
      </c>
      <c r="BA31" s="31">
        <v>2343</v>
      </c>
      <c r="BB31" s="30">
        <v>3477556</v>
      </c>
      <c r="BC31" s="30">
        <v>1914465</v>
      </c>
      <c r="BD31" s="32">
        <v>1563091</v>
      </c>
      <c r="BE31" s="33">
        <v>55941</v>
      </c>
      <c r="BF31" s="30">
        <v>390</v>
      </c>
      <c r="BG31" s="31">
        <v>56331</v>
      </c>
      <c r="BH31" s="30">
        <v>122040109</v>
      </c>
      <c r="BI31" s="30">
        <v>57551613</v>
      </c>
      <c r="BJ31" s="32">
        <v>64488496</v>
      </c>
      <c r="BK31" s="33">
        <v>39465</v>
      </c>
      <c r="BL31" s="30">
        <v>285</v>
      </c>
      <c r="BM31" s="31">
        <v>39750</v>
      </c>
      <c r="BN31" s="30">
        <v>84183687</v>
      </c>
      <c r="BO31" s="30">
        <v>40738160</v>
      </c>
      <c r="BP31" s="32">
        <v>43445527</v>
      </c>
      <c r="BQ31" s="33">
        <v>12972</v>
      </c>
      <c r="BR31" s="30">
        <v>104</v>
      </c>
      <c r="BS31" s="31">
        <v>13076</v>
      </c>
      <c r="BT31" s="30">
        <v>32260589</v>
      </c>
      <c r="BU31" s="30">
        <v>13827797</v>
      </c>
      <c r="BV31" s="32">
        <v>18432792</v>
      </c>
      <c r="BW31" s="33">
        <v>3504</v>
      </c>
      <c r="BX31" s="30">
        <v>1</v>
      </c>
      <c r="BY31" s="31">
        <v>3505</v>
      </c>
      <c r="BZ31" s="30">
        <v>5595833</v>
      </c>
      <c r="CA31" s="30">
        <v>2985656</v>
      </c>
      <c r="CB31" s="32">
        <v>2610177</v>
      </c>
    </row>
    <row r="32" spans="1:80" ht="12.6" customHeight="1" x14ac:dyDescent="0.2">
      <c r="A32" s="14">
        <v>21</v>
      </c>
      <c r="B32" s="1" t="s">
        <v>55</v>
      </c>
      <c r="C32" s="34">
        <v>380</v>
      </c>
      <c r="D32" s="35">
        <v>0</v>
      </c>
      <c r="E32" s="36">
        <v>380</v>
      </c>
      <c r="F32" s="35">
        <v>364959</v>
      </c>
      <c r="G32" s="35">
        <v>297965</v>
      </c>
      <c r="H32" s="37">
        <v>66994</v>
      </c>
      <c r="I32" s="38">
        <v>23486</v>
      </c>
      <c r="J32" s="35">
        <v>165</v>
      </c>
      <c r="K32" s="36">
        <v>23651</v>
      </c>
      <c r="L32" s="35">
        <v>43244580</v>
      </c>
      <c r="M32" s="35">
        <v>23718163</v>
      </c>
      <c r="N32" s="37">
        <v>19526417</v>
      </c>
      <c r="O32" s="38">
        <v>11968</v>
      </c>
      <c r="P32" s="35">
        <v>136</v>
      </c>
      <c r="Q32" s="36">
        <v>12104</v>
      </c>
      <c r="R32" s="35">
        <v>23590094</v>
      </c>
      <c r="S32" s="35">
        <v>12155781</v>
      </c>
      <c r="T32" s="37">
        <v>11434313</v>
      </c>
      <c r="U32" s="38">
        <v>4945</v>
      </c>
      <c r="V32" s="35">
        <v>66</v>
      </c>
      <c r="W32" s="36">
        <v>5011</v>
      </c>
      <c r="X32" s="35">
        <v>9895551</v>
      </c>
      <c r="Y32" s="35">
        <v>5047256</v>
      </c>
      <c r="Z32" s="37">
        <v>4848295</v>
      </c>
      <c r="AA32" s="38">
        <v>2064</v>
      </c>
      <c r="AB32" s="35">
        <v>19</v>
      </c>
      <c r="AC32" s="36">
        <v>2083</v>
      </c>
      <c r="AD32" s="35">
        <v>3746849</v>
      </c>
      <c r="AE32" s="35">
        <v>2009512</v>
      </c>
      <c r="AF32" s="37">
        <v>1737337</v>
      </c>
      <c r="AG32" s="38">
        <v>1291</v>
      </c>
      <c r="AH32" s="35">
        <v>0</v>
      </c>
      <c r="AI32" s="36">
        <v>1291</v>
      </c>
      <c r="AJ32" s="35">
        <v>2042088</v>
      </c>
      <c r="AK32" s="35">
        <v>1169867</v>
      </c>
      <c r="AL32" s="37">
        <v>872221</v>
      </c>
      <c r="AM32" s="38">
        <v>688</v>
      </c>
      <c r="AN32" s="35">
        <v>3</v>
      </c>
      <c r="AO32" s="36">
        <v>691</v>
      </c>
      <c r="AP32" s="35">
        <v>1016835</v>
      </c>
      <c r="AQ32" s="35">
        <v>619143</v>
      </c>
      <c r="AR32" s="37">
        <v>397692</v>
      </c>
      <c r="AS32" s="38">
        <v>771</v>
      </c>
      <c r="AT32" s="35">
        <v>0</v>
      </c>
      <c r="AU32" s="36">
        <v>771</v>
      </c>
      <c r="AV32" s="35">
        <v>1054645</v>
      </c>
      <c r="AW32" s="35">
        <v>662100</v>
      </c>
      <c r="AX32" s="37">
        <v>392545</v>
      </c>
      <c r="AY32" s="38">
        <v>1349</v>
      </c>
      <c r="AZ32" s="35">
        <v>0</v>
      </c>
      <c r="BA32" s="36">
        <v>1349</v>
      </c>
      <c r="BB32" s="35">
        <v>1752756</v>
      </c>
      <c r="BC32" s="35">
        <v>1096179</v>
      </c>
      <c r="BD32" s="37">
        <v>656577</v>
      </c>
      <c r="BE32" s="38">
        <v>46942</v>
      </c>
      <c r="BF32" s="35">
        <v>389</v>
      </c>
      <c r="BG32" s="36">
        <v>47331</v>
      </c>
      <c r="BH32" s="35">
        <v>86708357</v>
      </c>
      <c r="BI32" s="35">
        <v>46775966</v>
      </c>
      <c r="BJ32" s="37">
        <v>39932391</v>
      </c>
      <c r="BK32" s="38">
        <v>35834</v>
      </c>
      <c r="BL32" s="35">
        <v>301</v>
      </c>
      <c r="BM32" s="36">
        <v>36135</v>
      </c>
      <c r="BN32" s="35">
        <v>67199633</v>
      </c>
      <c r="BO32" s="35">
        <v>36171909</v>
      </c>
      <c r="BP32" s="37">
        <v>31027724</v>
      </c>
      <c r="BQ32" s="38">
        <v>8988</v>
      </c>
      <c r="BR32" s="35">
        <v>88</v>
      </c>
      <c r="BS32" s="36">
        <v>9076</v>
      </c>
      <c r="BT32" s="35">
        <v>16701323</v>
      </c>
      <c r="BU32" s="35">
        <v>8845778</v>
      </c>
      <c r="BV32" s="37">
        <v>7855545</v>
      </c>
      <c r="BW32" s="38">
        <v>2120</v>
      </c>
      <c r="BX32" s="35">
        <v>0</v>
      </c>
      <c r="BY32" s="36">
        <v>2120</v>
      </c>
      <c r="BZ32" s="35">
        <v>2807401</v>
      </c>
      <c r="CA32" s="35">
        <v>1758279</v>
      </c>
      <c r="CB32" s="37">
        <v>1049122</v>
      </c>
    </row>
    <row r="33" spans="1:80" ht="12.6" customHeight="1" x14ac:dyDescent="0.2">
      <c r="A33" s="12">
        <v>22</v>
      </c>
      <c r="B33" s="13" t="s">
        <v>56</v>
      </c>
      <c r="C33" s="29">
        <v>260</v>
      </c>
      <c r="D33" s="30">
        <v>1</v>
      </c>
      <c r="E33" s="31">
        <v>261</v>
      </c>
      <c r="F33" s="30">
        <v>259460</v>
      </c>
      <c r="G33" s="30">
        <v>208234</v>
      </c>
      <c r="H33" s="32">
        <v>51226</v>
      </c>
      <c r="I33" s="33">
        <v>17158</v>
      </c>
      <c r="J33" s="30">
        <v>113</v>
      </c>
      <c r="K33" s="31">
        <v>17271</v>
      </c>
      <c r="L33" s="30">
        <v>32547340</v>
      </c>
      <c r="M33" s="30">
        <v>17501253</v>
      </c>
      <c r="N33" s="32">
        <v>15046087</v>
      </c>
      <c r="O33" s="33">
        <v>8877</v>
      </c>
      <c r="P33" s="30">
        <v>89</v>
      </c>
      <c r="Q33" s="31">
        <v>8966</v>
      </c>
      <c r="R33" s="30">
        <v>18459371</v>
      </c>
      <c r="S33" s="30">
        <v>9166780</v>
      </c>
      <c r="T33" s="32">
        <v>9292591</v>
      </c>
      <c r="U33" s="33">
        <v>3633</v>
      </c>
      <c r="V33" s="30">
        <v>41</v>
      </c>
      <c r="W33" s="31">
        <v>3674</v>
      </c>
      <c r="X33" s="30">
        <v>7521001</v>
      </c>
      <c r="Y33" s="30">
        <v>3741885</v>
      </c>
      <c r="Z33" s="32">
        <v>3779116</v>
      </c>
      <c r="AA33" s="33">
        <v>1453</v>
      </c>
      <c r="AB33" s="30">
        <v>20</v>
      </c>
      <c r="AC33" s="31">
        <v>1473</v>
      </c>
      <c r="AD33" s="30">
        <v>2661980</v>
      </c>
      <c r="AE33" s="30">
        <v>1411222</v>
      </c>
      <c r="AF33" s="32">
        <v>1250758</v>
      </c>
      <c r="AG33" s="33">
        <v>952</v>
      </c>
      <c r="AH33" s="30">
        <v>2</v>
      </c>
      <c r="AI33" s="31">
        <v>954</v>
      </c>
      <c r="AJ33" s="30">
        <v>1598821</v>
      </c>
      <c r="AK33" s="30">
        <v>885038</v>
      </c>
      <c r="AL33" s="32">
        <v>713783</v>
      </c>
      <c r="AM33" s="33">
        <v>449</v>
      </c>
      <c r="AN33" s="30">
        <v>0</v>
      </c>
      <c r="AO33" s="31">
        <v>449</v>
      </c>
      <c r="AP33" s="30">
        <v>673429</v>
      </c>
      <c r="AQ33" s="30">
        <v>409530</v>
      </c>
      <c r="AR33" s="32">
        <v>263899</v>
      </c>
      <c r="AS33" s="33">
        <v>519</v>
      </c>
      <c r="AT33" s="30">
        <v>0</v>
      </c>
      <c r="AU33" s="31">
        <v>519</v>
      </c>
      <c r="AV33" s="30">
        <v>737097</v>
      </c>
      <c r="AW33" s="30">
        <v>452944</v>
      </c>
      <c r="AX33" s="32">
        <v>284153</v>
      </c>
      <c r="AY33" s="33">
        <v>870</v>
      </c>
      <c r="AZ33" s="30">
        <v>0</v>
      </c>
      <c r="BA33" s="31">
        <v>870</v>
      </c>
      <c r="BB33" s="30">
        <v>1180255</v>
      </c>
      <c r="BC33" s="30">
        <v>719029</v>
      </c>
      <c r="BD33" s="32">
        <v>461226</v>
      </c>
      <c r="BE33" s="33">
        <v>34171</v>
      </c>
      <c r="BF33" s="30">
        <v>266</v>
      </c>
      <c r="BG33" s="31">
        <v>34437</v>
      </c>
      <c r="BH33" s="30">
        <v>65638754</v>
      </c>
      <c r="BI33" s="30">
        <v>34495915</v>
      </c>
      <c r="BJ33" s="32">
        <v>31142839</v>
      </c>
      <c r="BK33" s="33">
        <v>26295</v>
      </c>
      <c r="BL33" s="30">
        <v>203</v>
      </c>
      <c r="BM33" s="31">
        <v>26498</v>
      </c>
      <c r="BN33" s="30">
        <v>51266171</v>
      </c>
      <c r="BO33" s="30">
        <v>26876267</v>
      </c>
      <c r="BP33" s="32">
        <v>24389904</v>
      </c>
      <c r="BQ33" s="33">
        <v>6487</v>
      </c>
      <c r="BR33" s="30">
        <v>63</v>
      </c>
      <c r="BS33" s="31">
        <v>6550</v>
      </c>
      <c r="BT33" s="30">
        <v>12455231</v>
      </c>
      <c r="BU33" s="30">
        <v>6447675</v>
      </c>
      <c r="BV33" s="32">
        <v>6007556</v>
      </c>
      <c r="BW33" s="33">
        <v>1389</v>
      </c>
      <c r="BX33" s="30">
        <v>0</v>
      </c>
      <c r="BY33" s="31">
        <v>1389</v>
      </c>
      <c r="BZ33" s="30">
        <v>1917352</v>
      </c>
      <c r="CA33" s="30">
        <v>1171973</v>
      </c>
      <c r="CB33" s="32">
        <v>745379</v>
      </c>
    </row>
    <row r="34" spans="1:80" ht="12.6" customHeight="1" x14ac:dyDescent="0.2">
      <c r="A34" s="14">
        <v>23</v>
      </c>
      <c r="B34" s="1" t="s">
        <v>57</v>
      </c>
      <c r="C34" s="34">
        <v>350</v>
      </c>
      <c r="D34" s="35">
        <v>2</v>
      </c>
      <c r="E34" s="36">
        <v>352</v>
      </c>
      <c r="F34" s="35">
        <v>386411</v>
      </c>
      <c r="G34" s="35">
        <v>287136</v>
      </c>
      <c r="H34" s="37">
        <v>99275</v>
      </c>
      <c r="I34" s="38">
        <v>21318</v>
      </c>
      <c r="J34" s="35">
        <v>124</v>
      </c>
      <c r="K34" s="36">
        <v>21442</v>
      </c>
      <c r="L34" s="35">
        <v>39672639</v>
      </c>
      <c r="M34" s="35">
        <v>21499791</v>
      </c>
      <c r="N34" s="37">
        <v>18172848</v>
      </c>
      <c r="O34" s="38">
        <v>11361</v>
      </c>
      <c r="P34" s="35">
        <v>123</v>
      </c>
      <c r="Q34" s="36">
        <v>11484</v>
      </c>
      <c r="R34" s="35">
        <v>22844726</v>
      </c>
      <c r="S34" s="35">
        <v>11589527</v>
      </c>
      <c r="T34" s="37">
        <v>11255199</v>
      </c>
      <c r="U34" s="38">
        <v>5118</v>
      </c>
      <c r="V34" s="35">
        <v>64</v>
      </c>
      <c r="W34" s="36">
        <v>5182</v>
      </c>
      <c r="X34" s="35">
        <v>10422955</v>
      </c>
      <c r="Y34" s="35">
        <v>5246844</v>
      </c>
      <c r="Z34" s="37">
        <v>5176111</v>
      </c>
      <c r="AA34" s="38">
        <v>2080</v>
      </c>
      <c r="AB34" s="35">
        <v>16</v>
      </c>
      <c r="AC34" s="36">
        <v>2096</v>
      </c>
      <c r="AD34" s="35">
        <v>3989229</v>
      </c>
      <c r="AE34" s="35">
        <v>2068817</v>
      </c>
      <c r="AF34" s="37">
        <v>1920412</v>
      </c>
      <c r="AG34" s="38">
        <v>1373</v>
      </c>
      <c r="AH34" s="35">
        <v>4</v>
      </c>
      <c r="AI34" s="36">
        <v>1377</v>
      </c>
      <c r="AJ34" s="35">
        <v>2277181</v>
      </c>
      <c r="AK34" s="35">
        <v>1279838</v>
      </c>
      <c r="AL34" s="37">
        <v>997343</v>
      </c>
      <c r="AM34" s="38">
        <v>677</v>
      </c>
      <c r="AN34" s="35">
        <v>0</v>
      </c>
      <c r="AO34" s="36">
        <v>677</v>
      </c>
      <c r="AP34" s="35">
        <v>1103779</v>
      </c>
      <c r="AQ34" s="35">
        <v>626589</v>
      </c>
      <c r="AR34" s="37">
        <v>477190</v>
      </c>
      <c r="AS34" s="38">
        <v>799</v>
      </c>
      <c r="AT34" s="35">
        <v>0</v>
      </c>
      <c r="AU34" s="36">
        <v>799</v>
      </c>
      <c r="AV34" s="35">
        <v>1116261</v>
      </c>
      <c r="AW34" s="35">
        <v>682896</v>
      </c>
      <c r="AX34" s="37">
        <v>433365</v>
      </c>
      <c r="AY34" s="38">
        <v>1443</v>
      </c>
      <c r="AZ34" s="35">
        <v>0</v>
      </c>
      <c r="BA34" s="36">
        <v>1443</v>
      </c>
      <c r="BB34" s="35">
        <v>1908343</v>
      </c>
      <c r="BC34" s="35">
        <v>1165046</v>
      </c>
      <c r="BD34" s="37">
        <v>743297</v>
      </c>
      <c r="BE34" s="38">
        <v>44519</v>
      </c>
      <c r="BF34" s="35">
        <v>333</v>
      </c>
      <c r="BG34" s="36">
        <v>44852</v>
      </c>
      <c r="BH34" s="35">
        <v>83721524</v>
      </c>
      <c r="BI34" s="35">
        <v>44446484</v>
      </c>
      <c r="BJ34" s="37">
        <v>39275040</v>
      </c>
      <c r="BK34" s="38">
        <v>33029</v>
      </c>
      <c r="BL34" s="35">
        <v>249</v>
      </c>
      <c r="BM34" s="36">
        <v>33278</v>
      </c>
      <c r="BN34" s="35">
        <v>62903776</v>
      </c>
      <c r="BO34" s="35">
        <v>33376454</v>
      </c>
      <c r="BP34" s="37">
        <v>29527322</v>
      </c>
      <c r="BQ34" s="38">
        <v>9248</v>
      </c>
      <c r="BR34" s="35">
        <v>84</v>
      </c>
      <c r="BS34" s="36">
        <v>9332</v>
      </c>
      <c r="BT34" s="35">
        <v>17793144</v>
      </c>
      <c r="BU34" s="35">
        <v>9222088</v>
      </c>
      <c r="BV34" s="37">
        <v>8571056</v>
      </c>
      <c r="BW34" s="38">
        <v>2242</v>
      </c>
      <c r="BX34" s="35">
        <v>0</v>
      </c>
      <c r="BY34" s="36">
        <v>2242</v>
      </c>
      <c r="BZ34" s="35">
        <v>3024604</v>
      </c>
      <c r="CA34" s="35">
        <v>1847942</v>
      </c>
      <c r="CB34" s="37">
        <v>1176662</v>
      </c>
    </row>
    <row r="35" spans="1:80" ht="12.6" customHeight="1" x14ac:dyDescent="0.2">
      <c r="A35" s="12">
        <v>24</v>
      </c>
      <c r="B35" s="13" t="s">
        <v>58</v>
      </c>
      <c r="C35" s="29">
        <f>SUM(C12:C34)</f>
        <v>6684</v>
      </c>
      <c r="D35" s="30">
        <f t="shared" ref="D35:BO35" si="0">SUM(D12:D34)</f>
        <v>26</v>
      </c>
      <c r="E35" s="31">
        <f t="shared" si="0"/>
        <v>6710</v>
      </c>
      <c r="F35" s="30">
        <f t="shared" si="0"/>
        <v>6865478</v>
      </c>
      <c r="G35" s="30">
        <f t="shared" si="0"/>
        <v>5324145</v>
      </c>
      <c r="H35" s="32">
        <f>SUM(H12:H34)</f>
        <v>1541333</v>
      </c>
      <c r="I35" s="33">
        <f t="shared" si="0"/>
        <v>301377</v>
      </c>
      <c r="J35" s="30">
        <f t="shared" si="0"/>
        <v>2958</v>
      </c>
      <c r="K35" s="31">
        <f t="shared" si="0"/>
        <v>304335</v>
      </c>
      <c r="L35" s="30">
        <f t="shared" si="0"/>
        <v>574162180</v>
      </c>
      <c r="M35" s="30">
        <f t="shared" si="0"/>
        <v>306761402</v>
      </c>
      <c r="N35" s="32">
        <f t="shared" si="0"/>
        <v>267400778</v>
      </c>
      <c r="O35" s="33">
        <f t="shared" si="0"/>
        <v>179117</v>
      </c>
      <c r="P35" s="30">
        <f t="shared" si="0"/>
        <v>2482</v>
      </c>
      <c r="Q35" s="31">
        <f t="shared" si="0"/>
        <v>181599</v>
      </c>
      <c r="R35" s="30">
        <f t="shared" si="0"/>
        <v>394433598</v>
      </c>
      <c r="S35" s="30">
        <f t="shared" si="0"/>
        <v>186329991</v>
      </c>
      <c r="T35" s="32">
        <f t="shared" si="0"/>
        <v>208103607</v>
      </c>
      <c r="U35" s="33">
        <f t="shared" si="0"/>
        <v>83126</v>
      </c>
      <c r="V35" s="30">
        <f t="shared" si="0"/>
        <v>1282</v>
      </c>
      <c r="W35" s="31">
        <f t="shared" si="0"/>
        <v>84408</v>
      </c>
      <c r="X35" s="30">
        <f t="shared" si="0"/>
        <v>196983504</v>
      </c>
      <c r="Y35" s="30">
        <f t="shared" si="0"/>
        <v>88958520</v>
      </c>
      <c r="Z35" s="32">
        <f t="shared" si="0"/>
        <v>108024984</v>
      </c>
      <c r="AA35" s="33">
        <f t="shared" si="0"/>
        <v>40209</v>
      </c>
      <c r="AB35" s="30">
        <f t="shared" si="0"/>
        <v>514</v>
      </c>
      <c r="AC35" s="31">
        <f t="shared" si="0"/>
        <v>40723</v>
      </c>
      <c r="AD35" s="30">
        <f t="shared" si="0"/>
        <v>93573070</v>
      </c>
      <c r="AE35" s="30">
        <f t="shared" si="0"/>
        <v>42196136</v>
      </c>
      <c r="AF35" s="32">
        <f t="shared" si="0"/>
        <v>51376934</v>
      </c>
      <c r="AG35" s="33">
        <f t="shared" si="0"/>
        <v>28794</v>
      </c>
      <c r="AH35" s="30">
        <f t="shared" si="0"/>
        <v>130</v>
      </c>
      <c r="AI35" s="31">
        <f t="shared" si="0"/>
        <v>28924</v>
      </c>
      <c r="AJ35" s="30">
        <f t="shared" si="0"/>
        <v>60813889</v>
      </c>
      <c r="AK35" s="30">
        <f t="shared" si="0"/>
        <v>28810993</v>
      </c>
      <c r="AL35" s="32">
        <f t="shared" si="0"/>
        <v>32002896</v>
      </c>
      <c r="AM35" s="33">
        <f t="shared" si="0"/>
        <v>15586</v>
      </c>
      <c r="AN35" s="30">
        <f t="shared" si="0"/>
        <v>22</v>
      </c>
      <c r="AO35" s="31">
        <f t="shared" si="0"/>
        <v>15608</v>
      </c>
      <c r="AP35" s="30">
        <f t="shared" si="0"/>
        <v>30288611</v>
      </c>
      <c r="AQ35" s="30">
        <f t="shared" si="0"/>
        <v>15089212</v>
      </c>
      <c r="AR35" s="32">
        <f t="shared" si="0"/>
        <v>15199399</v>
      </c>
      <c r="AS35" s="33">
        <f t="shared" si="0"/>
        <v>17796</v>
      </c>
      <c r="AT35" s="30">
        <f t="shared" si="0"/>
        <v>15</v>
      </c>
      <c r="AU35" s="31">
        <f t="shared" si="0"/>
        <v>17811</v>
      </c>
      <c r="AV35" s="30">
        <f t="shared" si="0"/>
        <v>31664661</v>
      </c>
      <c r="AW35" s="30">
        <f t="shared" si="0"/>
        <v>16376821</v>
      </c>
      <c r="AX35" s="32">
        <f t="shared" si="0"/>
        <v>15287840</v>
      </c>
      <c r="AY35" s="33">
        <f t="shared" si="0"/>
        <v>36662</v>
      </c>
      <c r="AZ35" s="30">
        <f t="shared" si="0"/>
        <v>41</v>
      </c>
      <c r="BA35" s="31">
        <f t="shared" si="0"/>
        <v>36703</v>
      </c>
      <c r="BB35" s="30">
        <f t="shared" si="0"/>
        <v>58008213</v>
      </c>
      <c r="BC35" s="30">
        <f t="shared" si="0"/>
        <v>30526650</v>
      </c>
      <c r="BD35" s="32">
        <f t="shared" si="0"/>
        <v>27481563</v>
      </c>
      <c r="BE35" s="33">
        <f t="shared" si="0"/>
        <v>709351</v>
      </c>
      <c r="BF35" s="30">
        <f t="shared" si="0"/>
        <v>7470</v>
      </c>
      <c r="BG35" s="31">
        <f t="shared" si="0"/>
        <v>716821</v>
      </c>
      <c r="BH35" s="30">
        <f t="shared" si="0"/>
        <v>1446793204</v>
      </c>
      <c r="BI35" s="30">
        <f t="shared" si="0"/>
        <v>720373870</v>
      </c>
      <c r="BJ35" s="32">
        <f t="shared" si="0"/>
        <v>726419334</v>
      </c>
      <c r="BK35" s="33">
        <f t="shared" si="0"/>
        <v>487178</v>
      </c>
      <c r="BL35" s="30">
        <f t="shared" si="0"/>
        <v>5466</v>
      </c>
      <c r="BM35" s="31">
        <f t="shared" si="0"/>
        <v>492644</v>
      </c>
      <c r="BN35" s="30">
        <f t="shared" si="0"/>
        <v>975461256</v>
      </c>
      <c r="BO35" s="30">
        <f t="shared" si="0"/>
        <v>498415538</v>
      </c>
      <c r="BP35" s="32">
        <f t="shared" ref="BP35:CB35" si="1">SUM(BP12:BP34)</f>
        <v>477045718</v>
      </c>
      <c r="BQ35" s="33">
        <f t="shared" si="1"/>
        <v>167715</v>
      </c>
      <c r="BR35" s="30">
        <f t="shared" si="1"/>
        <v>1948</v>
      </c>
      <c r="BS35" s="31">
        <f t="shared" si="1"/>
        <v>169663</v>
      </c>
      <c r="BT35" s="30">
        <f t="shared" si="1"/>
        <v>381659074</v>
      </c>
      <c r="BU35" s="30">
        <f t="shared" si="1"/>
        <v>175054861</v>
      </c>
      <c r="BV35" s="32">
        <f t="shared" si="1"/>
        <v>206604213</v>
      </c>
      <c r="BW35" s="33">
        <f t="shared" si="1"/>
        <v>54458</v>
      </c>
      <c r="BX35" s="30">
        <f t="shared" si="1"/>
        <v>56</v>
      </c>
      <c r="BY35" s="31">
        <f t="shared" si="1"/>
        <v>54514</v>
      </c>
      <c r="BZ35" s="30">
        <f t="shared" si="1"/>
        <v>89672874</v>
      </c>
      <c r="CA35" s="30">
        <f t="shared" si="1"/>
        <v>46903471</v>
      </c>
      <c r="CB35" s="32">
        <f t="shared" si="1"/>
        <v>42769403</v>
      </c>
    </row>
    <row r="36" spans="1:80" ht="12.6" customHeight="1" x14ac:dyDescent="0.2">
      <c r="A36" s="14">
        <v>25</v>
      </c>
      <c r="B36" s="1" t="s">
        <v>59</v>
      </c>
      <c r="C36" s="34">
        <v>2970</v>
      </c>
      <c r="D36" s="35">
        <v>8</v>
      </c>
      <c r="E36" s="36">
        <v>2978</v>
      </c>
      <c r="F36" s="35">
        <v>3031007</v>
      </c>
      <c r="G36" s="35">
        <v>2398361</v>
      </c>
      <c r="H36" s="37">
        <v>632646</v>
      </c>
      <c r="I36" s="38">
        <v>181757</v>
      </c>
      <c r="J36" s="35">
        <v>1357</v>
      </c>
      <c r="K36" s="36">
        <v>183114</v>
      </c>
      <c r="L36" s="35">
        <v>387501474</v>
      </c>
      <c r="M36" s="35">
        <v>190358235</v>
      </c>
      <c r="N36" s="37">
        <v>197143239</v>
      </c>
      <c r="O36" s="38">
        <v>101671</v>
      </c>
      <c r="P36" s="35">
        <v>1313</v>
      </c>
      <c r="Q36" s="36">
        <v>102984</v>
      </c>
      <c r="R36" s="35">
        <v>258164764</v>
      </c>
      <c r="S36" s="35">
        <v>110100672</v>
      </c>
      <c r="T36" s="37">
        <v>148064092</v>
      </c>
      <c r="U36" s="38">
        <v>41024</v>
      </c>
      <c r="V36" s="35">
        <v>648</v>
      </c>
      <c r="W36" s="36">
        <v>41672</v>
      </c>
      <c r="X36" s="35">
        <v>112175751</v>
      </c>
      <c r="Y36" s="35">
        <v>45952952</v>
      </c>
      <c r="Z36" s="37">
        <v>66222799</v>
      </c>
      <c r="AA36" s="38">
        <v>17388</v>
      </c>
      <c r="AB36" s="35">
        <v>198</v>
      </c>
      <c r="AC36" s="36">
        <v>17586</v>
      </c>
      <c r="AD36" s="35">
        <v>45068166</v>
      </c>
      <c r="AE36" s="35">
        <v>18839668</v>
      </c>
      <c r="AF36" s="37">
        <v>26228498</v>
      </c>
      <c r="AG36" s="38">
        <v>10740</v>
      </c>
      <c r="AH36" s="35">
        <v>39</v>
      </c>
      <c r="AI36" s="36">
        <v>10779</v>
      </c>
      <c r="AJ36" s="35">
        <v>24413598</v>
      </c>
      <c r="AK36" s="35">
        <v>10958618</v>
      </c>
      <c r="AL36" s="37">
        <v>13454980</v>
      </c>
      <c r="AM36" s="38">
        <v>5376</v>
      </c>
      <c r="AN36" s="35">
        <v>3</v>
      </c>
      <c r="AO36" s="36">
        <v>5379</v>
      </c>
      <c r="AP36" s="35">
        <v>10534827</v>
      </c>
      <c r="AQ36" s="35">
        <v>5185215</v>
      </c>
      <c r="AR36" s="37">
        <v>5349612</v>
      </c>
      <c r="AS36" s="38">
        <v>5785</v>
      </c>
      <c r="AT36" s="35">
        <v>2</v>
      </c>
      <c r="AU36" s="36">
        <v>5787</v>
      </c>
      <c r="AV36" s="35">
        <v>10030299</v>
      </c>
      <c r="AW36" s="35">
        <v>5275157</v>
      </c>
      <c r="AX36" s="37">
        <v>4755142</v>
      </c>
      <c r="AY36" s="38">
        <v>9942</v>
      </c>
      <c r="AZ36" s="35">
        <v>3</v>
      </c>
      <c r="BA36" s="36">
        <v>9945</v>
      </c>
      <c r="BB36" s="35">
        <v>15068656</v>
      </c>
      <c r="BC36" s="35">
        <v>8252480</v>
      </c>
      <c r="BD36" s="37">
        <v>6816176</v>
      </c>
      <c r="BE36" s="38">
        <v>376653</v>
      </c>
      <c r="BF36" s="35">
        <v>3571</v>
      </c>
      <c r="BG36" s="36">
        <v>380224</v>
      </c>
      <c r="BH36" s="35">
        <v>865988542</v>
      </c>
      <c r="BI36" s="35">
        <v>397321358</v>
      </c>
      <c r="BJ36" s="37">
        <v>468667184</v>
      </c>
      <c r="BK36" s="38">
        <v>286398</v>
      </c>
      <c r="BL36" s="35">
        <v>2678</v>
      </c>
      <c r="BM36" s="36">
        <v>289076</v>
      </c>
      <c r="BN36" s="35">
        <v>648697245</v>
      </c>
      <c r="BO36" s="35">
        <v>302857268</v>
      </c>
      <c r="BP36" s="37">
        <v>345839977</v>
      </c>
      <c r="BQ36" s="38">
        <v>74528</v>
      </c>
      <c r="BR36" s="35">
        <v>888</v>
      </c>
      <c r="BS36" s="36">
        <v>75416</v>
      </c>
      <c r="BT36" s="35">
        <v>192192342</v>
      </c>
      <c r="BU36" s="35">
        <v>80936453</v>
      </c>
      <c r="BV36" s="37">
        <v>111255889</v>
      </c>
      <c r="BW36" s="38">
        <v>15727</v>
      </c>
      <c r="BX36" s="35">
        <v>5</v>
      </c>
      <c r="BY36" s="36">
        <v>15732</v>
      </c>
      <c r="BZ36" s="35">
        <v>25098955</v>
      </c>
      <c r="CA36" s="35">
        <v>13527637</v>
      </c>
      <c r="CB36" s="37">
        <v>11571318</v>
      </c>
    </row>
    <row r="37" spans="1:80" ht="12.6" customHeight="1" x14ac:dyDescent="0.2">
      <c r="A37" s="15">
        <v>26</v>
      </c>
      <c r="B37" s="16" t="s">
        <v>60</v>
      </c>
      <c r="C37" s="39">
        <f>C35+C36</f>
        <v>9654</v>
      </c>
      <c r="D37" s="40">
        <f t="shared" ref="D37:BO37" si="2">D35+D36</f>
        <v>34</v>
      </c>
      <c r="E37" s="41">
        <f t="shared" si="2"/>
        <v>9688</v>
      </c>
      <c r="F37" s="40">
        <f t="shared" si="2"/>
        <v>9896485</v>
      </c>
      <c r="G37" s="40">
        <f t="shared" si="2"/>
        <v>7722506</v>
      </c>
      <c r="H37" s="42">
        <f t="shared" si="2"/>
        <v>2173979</v>
      </c>
      <c r="I37" s="43">
        <f t="shared" si="2"/>
        <v>483134</v>
      </c>
      <c r="J37" s="40">
        <f t="shared" si="2"/>
        <v>4315</v>
      </c>
      <c r="K37" s="41">
        <f t="shared" si="2"/>
        <v>487449</v>
      </c>
      <c r="L37" s="40">
        <f t="shared" si="2"/>
        <v>961663654</v>
      </c>
      <c r="M37" s="40">
        <f t="shared" si="2"/>
        <v>497119637</v>
      </c>
      <c r="N37" s="42">
        <f t="shared" si="2"/>
        <v>464544017</v>
      </c>
      <c r="O37" s="43">
        <f t="shared" si="2"/>
        <v>280788</v>
      </c>
      <c r="P37" s="40">
        <f t="shared" si="2"/>
        <v>3795</v>
      </c>
      <c r="Q37" s="41">
        <f t="shared" si="2"/>
        <v>284583</v>
      </c>
      <c r="R37" s="40">
        <f t="shared" si="2"/>
        <v>652598362</v>
      </c>
      <c r="S37" s="40">
        <f t="shared" si="2"/>
        <v>296430663</v>
      </c>
      <c r="T37" s="42">
        <f t="shared" si="2"/>
        <v>356167699</v>
      </c>
      <c r="U37" s="43">
        <f t="shared" si="2"/>
        <v>124150</v>
      </c>
      <c r="V37" s="40">
        <f t="shared" si="2"/>
        <v>1930</v>
      </c>
      <c r="W37" s="41">
        <f t="shared" si="2"/>
        <v>126080</v>
      </c>
      <c r="X37" s="40">
        <f t="shared" si="2"/>
        <v>309159255</v>
      </c>
      <c r="Y37" s="40">
        <f t="shared" si="2"/>
        <v>134911472</v>
      </c>
      <c r="Z37" s="42">
        <f t="shared" si="2"/>
        <v>174247783</v>
      </c>
      <c r="AA37" s="43">
        <f t="shared" si="2"/>
        <v>57597</v>
      </c>
      <c r="AB37" s="40">
        <f t="shared" si="2"/>
        <v>712</v>
      </c>
      <c r="AC37" s="41">
        <f t="shared" si="2"/>
        <v>58309</v>
      </c>
      <c r="AD37" s="40">
        <f t="shared" si="2"/>
        <v>138641236</v>
      </c>
      <c r="AE37" s="40">
        <f t="shared" si="2"/>
        <v>61035804</v>
      </c>
      <c r="AF37" s="42">
        <f t="shared" si="2"/>
        <v>77605432</v>
      </c>
      <c r="AG37" s="43">
        <f t="shared" si="2"/>
        <v>39534</v>
      </c>
      <c r="AH37" s="40">
        <f t="shared" si="2"/>
        <v>169</v>
      </c>
      <c r="AI37" s="41">
        <f t="shared" si="2"/>
        <v>39703</v>
      </c>
      <c r="AJ37" s="40">
        <f t="shared" si="2"/>
        <v>85227487</v>
      </c>
      <c r="AK37" s="40">
        <f t="shared" si="2"/>
        <v>39769611</v>
      </c>
      <c r="AL37" s="42">
        <f t="shared" si="2"/>
        <v>45457876</v>
      </c>
      <c r="AM37" s="43">
        <f t="shared" si="2"/>
        <v>20962</v>
      </c>
      <c r="AN37" s="40">
        <f t="shared" si="2"/>
        <v>25</v>
      </c>
      <c r="AO37" s="41">
        <f t="shared" si="2"/>
        <v>20987</v>
      </c>
      <c r="AP37" s="40">
        <f t="shared" si="2"/>
        <v>40823438</v>
      </c>
      <c r="AQ37" s="40">
        <f t="shared" si="2"/>
        <v>20274427</v>
      </c>
      <c r="AR37" s="42">
        <f t="shared" si="2"/>
        <v>20549011</v>
      </c>
      <c r="AS37" s="43">
        <f t="shared" si="2"/>
        <v>23581</v>
      </c>
      <c r="AT37" s="40">
        <f t="shared" si="2"/>
        <v>17</v>
      </c>
      <c r="AU37" s="41">
        <f t="shared" si="2"/>
        <v>23598</v>
      </c>
      <c r="AV37" s="40">
        <f t="shared" si="2"/>
        <v>41694960</v>
      </c>
      <c r="AW37" s="40">
        <f t="shared" si="2"/>
        <v>21651978</v>
      </c>
      <c r="AX37" s="42">
        <f t="shared" si="2"/>
        <v>20042982</v>
      </c>
      <c r="AY37" s="43">
        <f t="shared" si="2"/>
        <v>46604</v>
      </c>
      <c r="AZ37" s="40">
        <f t="shared" si="2"/>
        <v>44</v>
      </c>
      <c r="BA37" s="41">
        <f t="shared" si="2"/>
        <v>46648</v>
      </c>
      <c r="BB37" s="40">
        <f t="shared" si="2"/>
        <v>73076869</v>
      </c>
      <c r="BC37" s="40">
        <f t="shared" si="2"/>
        <v>38779130</v>
      </c>
      <c r="BD37" s="42">
        <f t="shared" si="2"/>
        <v>34297739</v>
      </c>
      <c r="BE37" s="43">
        <f t="shared" si="2"/>
        <v>1086004</v>
      </c>
      <c r="BF37" s="40">
        <f t="shared" si="2"/>
        <v>11041</v>
      </c>
      <c r="BG37" s="41">
        <f t="shared" si="2"/>
        <v>1097045</v>
      </c>
      <c r="BH37" s="40">
        <f t="shared" si="2"/>
        <v>2312781746</v>
      </c>
      <c r="BI37" s="40">
        <f t="shared" si="2"/>
        <v>1117695228</v>
      </c>
      <c r="BJ37" s="42">
        <f t="shared" si="2"/>
        <v>1195086518</v>
      </c>
      <c r="BK37" s="43">
        <f t="shared" si="2"/>
        <v>773576</v>
      </c>
      <c r="BL37" s="40">
        <f t="shared" si="2"/>
        <v>8144</v>
      </c>
      <c r="BM37" s="41">
        <f t="shared" si="2"/>
        <v>781720</v>
      </c>
      <c r="BN37" s="40">
        <f t="shared" si="2"/>
        <v>1624158501</v>
      </c>
      <c r="BO37" s="40">
        <f t="shared" si="2"/>
        <v>801272806</v>
      </c>
      <c r="BP37" s="42">
        <f t="shared" ref="BP37:CB37" si="3">BP35+BP36</f>
        <v>822885695</v>
      </c>
      <c r="BQ37" s="43">
        <f t="shared" si="3"/>
        <v>242243</v>
      </c>
      <c r="BR37" s="40">
        <f t="shared" si="3"/>
        <v>2836</v>
      </c>
      <c r="BS37" s="41">
        <f t="shared" si="3"/>
        <v>245079</v>
      </c>
      <c r="BT37" s="40">
        <f t="shared" si="3"/>
        <v>573851416</v>
      </c>
      <c r="BU37" s="40">
        <f t="shared" si="3"/>
        <v>255991314</v>
      </c>
      <c r="BV37" s="42">
        <f t="shared" si="3"/>
        <v>317860102</v>
      </c>
      <c r="BW37" s="43">
        <f t="shared" si="3"/>
        <v>70185</v>
      </c>
      <c r="BX37" s="40">
        <f t="shared" si="3"/>
        <v>61</v>
      </c>
      <c r="BY37" s="41">
        <f t="shared" si="3"/>
        <v>70246</v>
      </c>
      <c r="BZ37" s="40">
        <f t="shared" si="3"/>
        <v>114771829</v>
      </c>
      <c r="CA37" s="40">
        <f t="shared" si="3"/>
        <v>60431108</v>
      </c>
      <c r="CB37" s="42">
        <f t="shared" si="3"/>
        <v>54340721</v>
      </c>
    </row>
  </sheetData>
  <mergeCells count="133">
    <mergeCell ref="U5:Z5"/>
    <mergeCell ref="AS7:AT8"/>
    <mergeCell ref="AG5:AL5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AD6:AD9"/>
    <mergeCell ref="AA5:AF5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AO7:AO10"/>
    <mergeCell ref="BW9:BW10"/>
    <mergeCell ref="AU7:AU10"/>
    <mergeCell ref="BW6:BY6"/>
    <mergeCell ref="BD6:BD9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BE6:BG6"/>
    <mergeCell ref="BH6:BH9"/>
    <mergeCell ref="BI6:BI9"/>
    <mergeCell ref="BJ6:BJ9"/>
    <mergeCell ref="BK6:BM6"/>
    <mergeCell ref="AZ9:AZ10"/>
    <mergeCell ref="AA6:AC6"/>
    <mergeCell ref="AE6:AE9"/>
    <mergeCell ref="AM9:AM10"/>
    <mergeCell ref="AN9:AN10"/>
    <mergeCell ref="BY7:BY10"/>
    <mergeCell ref="BQ9:BQ10"/>
    <mergeCell ref="BR9:BR10"/>
    <mergeCell ref="BX9:BX10"/>
    <mergeCell ref="BW7:BX8"/>
    <mergeCell ref="BP6:BP9"/>
    <mergeCell ref="BQ6:BS6"/>
    <mergeCell ref="BE7:BF8"/>
    <mergeCell ref="BG7:BG10"/>
    <mergeCell ref="BE9:BE10"/>
    <mergeCell ref="BF9:BF10"/>
    <mergeCell ref="AS9:AS10"/>
    <mergeCell ref="AT9:AT10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 xr:uid="{00000000-0002-0000-0000-000000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 xr:uid="{00000000-0002-0000-0000-000001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 xr:uid="{00000000-0002-0000-00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 xr:uid="{00000000-0002-0000-00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 xr:uid="{00000000-0002-0000-0000-000004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 xr:uid="{00000000-0002-0000-0000-000005000000}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令和６年度分公的年金等に係る雑所得の収入金額等に関する調
(その2　65歳以上の者)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G35 C37:CB37 I35:CB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18">
    <tabColor theme="8"/>
  </sheetPr>
  <dimension ref="A2:H23"/>
  <sheetViews>
    <sheetView showGridLines="0" view="pageBreakPreview" zoomScaleNormal="100" zoomScaleSheetLayoutView="100" workbookViewId="0">
      <selection activeCell="BW12" sqref="BW12:CB34"/>
    </sheetView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87</v>
      </c>
      <c r="C3" s="3" t="s">
        <v>61</v>
      </c>
      <c r="D3" s="3" t="s">
        <v>62</v>
      </c>
      <c r="E3" s="3" t="s">
        <v>63</v>
      </c>
      <c r="F3" s="3" t="s">
        <v>64</v>
      </c>
      <c r="G3" s="3" t="s">
        <v>65</v>
      </c>
      <c r="H3" s="3" t="s">
        <v>66</v>
      </c>
    </row>
    <row r="4" spans="1:8" ht="13.5" customHeight="1" x14ac:dyDescent="0.2">
      <c r="A4" s="89" t="s">
        <v>6</v>
      </c>
      <c r="B4" s="90"/>
      <c r="C4" s="91" t="s">
        <v>95</v>
      </c>
      <c r="D4" s="91"/>
      <c r="E4" s="91"/>
      <c r="F4" s="91"/>
      <c r="G4" s="91"/>
      <c r="H4" s="92"/>
    </row>
    <row r="5" spans="1:8" ht="15" customHeight="1" x14ac:dyDescent="0.2">
      <c r="A5" s="77" t="s">
        <v>97</v>
      </c>
      <c r="B5" s="78"/>
      <c r="C5" s="65" t="s">
        <v>22</v>
      </c>
      <c r="D5" s="66"/>
      <c r="E5" s="67"/>
      <c r="F5" s="68" t="s">
        <v>23</v>
      </c>
      <c r="G5" s="68" t="s">
        <v>24</v>
      </c>
      <c r="H5" s="74" t="s">
        <v>25</v>
      </c>
    </row>
    <row r="6" spans="1:8" ht="10.5" customHeight="1" x14ac:dyDescent="0.2">
      <c r="A6" s="77"/>
      <c r="B6" s="78"/>
      <c r="C6" s="71" t="s">
        <v>26</v>
      </c>
      <c r="D6" s="72"/>
      <c r="E6" s="63" t="s">
        <v>27</v>
      </c>
      <c r="F6" s="68"/>
      <c r="G6" s="68"/>
      <c r="H6" s="74"/>
    </row>
    <row r="7" spans="1:8" ht="15" customHeight="1" x14ac:dyDescent="0.2">
      <c r="A7" s="77"/>
      <c r="B7" s="78"/>
      <c r="C7" s="66"/>
      <c r="D7" s="67"/>
      <c r="E7" s="68"/>
      <c r="F7" s="68"/>
      <c r="G7" s="68"/>
      <c r="H7" s="74"/>
    </row>
    <row r="8" spans="1:8" ht="15" customHeight="1" x14ac:dyDescent="0.2">
      <c r="A8" s="77"/>
      <c r="B8" s="78"/>
      <c r="C8" s="69" t="s">
        <v>67</v>
      </c>
      <c r="D8" s="63" t="s">
        <v>68</v>
      </c>
      <c r="E8" s="68"/>
      <c r="F8" s="68"/>
      <c r="G8" s="68"/>
      <c r="H8" s="74"/>
    </row>
    <row r="9" spans="1:8" ht="15" customHeight="1" x14ac:dyDescent="0.2">
      <c r="A9" s="77"/>
      <c r="B9" s="78"/>
      <c r="C9" s="70"/>
      <c r="D9" s="64"/>
      <c r="E9" s="68"/>
      <c r="F9" s="4" t="s">
        <v>69</v>
      </c>
      <c r="G9" s="4" t="s">
        <v>70</v>
      </c>
      <c r="H9" s="5" t="s">
        <v>71</v>
      </c>
    </row>
    <row r="10" spans="1:8" ht="15" customHeight="1" x14ac:dyDescent="0.2">
      <c r="A10" s="79"/>
      <c r="B10" s="80"/>
      <c r="C10" s="6" t="s">
        <v>72</v>
      </c>
      <c r="D10" s="7" t="s">
        <v>72</v>
      </c>
      <c r="E10" s="7" t="s">
        <v>72</v>
      </c>
      <c r="F10" s="8" t="s">
        <v>73</v>
      </c>
      <c r="G10" s="7" t="s">
        <v>73</v>
      </c>
      <c r="H10" s="9" t="s">
        <v>73</v>
      </c>
    </row>
    <row r="11" spans="1:8" ht="13.5" customHeight="1" x14ac:dyDescent="0.2">
      <c r="A11" s="60">
        <v>1</v>
      </c>
      <c r="B11" s="17" t="s">
        <v>74</v>
      </c>
      <c r="C11" s="44">
        <f>表17!C35</f>
        <v>6684</v>
      </c>
      <c r="D11" s="45">
        <f>表17!D35</f>
        <v>26</v>
      </c>
      <c r="E11" s="46">
        <f>表17!E35</f>
        <v>6710</v>
      </c>
      <c r="F11" s="45">
        <f>表17!F35</f>
        <v>6865478</v>
      </c>
      <c r="G11" s="45">
        <f>表17!G35</f>
        <v>5324145</v>
      </c>
      <c r="H11" s="47">
        <f>表17!H35</f>
        <v>1541333</v>
      </c>
    </row>
    <row r="12" spans="1:8" ht="13.5" customHeight="1" x14ac:dyDescent="0.2">
      <c r="A12" s="61">
        <v>2</v>
      </c>
      <c r="B12" s="19" t="s">
        <v>75</v>
      </c>
      <c r="C12" s="48">
        <f>表17!I35</f>
        <v>301377</v>
      </c>
      <c r="D12" s="49">
        <f>表17!J35</f>
        <v>2958</v>
      </c>
      <c r="E12" s="50">
        <f>表17!K35</f>
        <v>304335</v>
      </c>
      <c r="F12" s="49">
        <f>表17!L35</f>
        <v>574162180</v>
      </c>
      <c r="G12" s="49">
        <f>表17!M35</f>
        <v>306761402</v>
      </c>
      <c r="H12" s="51">
        <f>表17!N35</f>
        <v>267400778</v>
      </c>
    </row>
    <row r="13" spans="1:8" ht="13.5" customHeight="1" x14ac:dyDescent="0.2">
      <c r="A13" s="62">
        <v>3</v>
      </c>
      <c r="B13" s="21" t="s">
        <v>76</v>
      </c>
      <c r="C13" s="52">
        <f>表17!O35</f>
        <v>179117</v>
      </c>
      <c r="D13" s="53">
        <f>表17!P35</f>
        <v>2482</v>
      </c>
      <c r="E13" s="54">
        <f>表17!Q35</f>
        <v>181599</v>
      </c>
      <c r="F13" s="53">
        <f>表17!R35</f>
        <v>394433598</v>
      </c>
      <c r="G13" s="53">
        <f>表17!S35</f>
        <v>186329991</v>
      </c>
      <c r="H13" s="55">
        <f>表17!T35</f>
        <v>208103607</v>
      </c>
    </row>
    <row r="14" spans="1:8" ht="13.5" customHeight="1" x14ac:dyDescent="0.2">
      <c r="A14" s="61">
        <v>4</v>
      </c>
      <c r="B14" s="19" t="s">
        <v>77</v>
      </c>
      <c r="C14" s="48">
        <f>表17!U35</f>
        <v>83126</v>
      </c>
      <c r="D14" s="49">
        <f>表17!V35</f>
        <v>1282</v>
      </c>
      <c r="E14" s="50">
        <f>表17!W35</f>
        <v>84408</v>
      </c>
      <c r="F14" s="49">
        <f>表17!X35</f>
        <v>196983504</v>
      </c>
      <c r="G14" s="49">
        <f>表17!Y35</f>
        <v>88958520</v>
      </c>
      <c r="H14" s="51">
        <f>表17!Z35</f>
        <v>108024984</v>
      </c>
    </row>
    <row r="15" spans="1:8" ht="13.5" customHeight="1" x14ac:dyDescent="0.2">
      <c r="A15" s="62">
        <v>5</v>
      </c>
      <c r="B15" s="21" t="s">
        <v>78</v>
      </c>
      <c r="C15" s="52">
        <f>表17!AA35</f>
        <v>40209</v>
      </c>
      <c r="D15" s="53">
        <f>表17!AB35</f>
        <v>514</v>
      </c>
      <c r="E15" s="54">
        <f>表17!AC35</f>
        <v>40723</v>
      </c>
      <c r="F15" s="53">
        <f>表17!AD35</f>
        <v>93573070</v>
      </c>
      <c r="G15" s="53">
        <f>表17!AE35</f>
        <v>42196136</v>
      </c>
      <c r="H15" s="55">
        <f>表17!AF35</f>
        <v>51376934</v>
      </c>
    </row>
    <row r="16" spans="1:8" ht="13.5" customHeight="1" x14ac:dyDescent="0.2">
      <c r="A16" s="61">
        <v>6</v>
      </c>
      <c r="B16" s="19" t="s">
        <v>79</v>
      </c>
      <c r="C16" s="48">
        <f>表17!AG35</f>
        <v>28794</v>
      </c>
      <c r="D16" s="49">
        <f>表17!AH35</f>
        <v>130</v>
      </c>
      <c r="E16" s="50">
        <f>表17!AI35</f>
        <v>28924</v>
      </c>
      <c r="F16" s="49">
        <f>表17!AJ35</f>
        <v>60813889</v>
      </c>
      <c r="G16" s="49">
        <f>表17!AK35</f>
        <v>28810993</v>
      </c>
      <c r="H16" s="51">
        <f>表17!AL35</f>
        <v>32002896</v>
      </c>
    </row>
    <row r="17" spans="1:8" ht="13.5" customHeight="1" x14ac:dyDescent="0.2">
      <c r="A17" s="62">
        <v>7</v>
      </c>
      <c r="B17" s="21" t="s">
        <v>80</v>
      </c>
      <c r="C17" s="52">
        <f>表17!AM35</f>
        <v>15586</v>
      </c>
      <c r="D17" s="53">
        <f>表17!AN35</f>
        <v>22</v>
      </c>
      <c r="E17" s="54">
        <f>表17!AO35</f>
        <v>15608</v>
      </c>
      <c r="F17" s="53">
        <f>表17!AP35</f>
        <v>30288611</v>
      </c>
      <c r="G17" s="53">
        <f>表17!AQ35</f>
        <v>15089212</v>
      </c>
      <c r="H17" s="55">
        <f>表17!AR35</f>
        <v>15199399</v>
      </c>
    </row>
    <row r="18" spans="1:8" ht="13.5" customHeight="1" x14ac:dyDescent="0.2">
      <c r="A18" s="61">
        <v>8</v>
      </c>
      <c r="B18" s="19" t="s">
        <v>81</v>
      </c>
      <c r="C18" s="48">
        <f>表17!AS35</f>
        <v>17796</v>
      </c>
      <c r="D18" s="49">
        <f>表17!AT35</f>
        <v>15</v>
      </c>
      <c r="E18" s="50">
        <f>表17!AU35</f>
        <v>17811</v>
      </c>
      <c r="F18" s="49">
        <f>表17!AV35</f>
        <v>31664661</v>
      </c>
      <c r="G18" s="49">
        <f>表17!AW35</f>
        <v>16376821</v>
      </c>
      <c r="H18" s="51">
        <f>表17!AX35</f>
        <v>15287840</v>
      </c>
    </row>
    <row r="19" spans="1:8" ht="13.5" customHeight="1" x14ac:dyDescent="0.2">
      <c r="A19" s="62">
        <v>9</v>
      </c>
      <c r="B19" s="21" t="s">
        <v>82</v>
      </c>
      <c r="C19" s="52">
        <f>表17!AY35</f>
        <v>36662</v>
      </c>
      <c r="D19" s="53">
        <f>表17!AZ35</f>
        <v>41</v>
      </c>
      <c r="E19" s="54">
        <f>表17!BA35</f>
        <v>36703</v>
      </c>
      <c r="F19" s="53">
        <f>表17!BB35</f>
        <v>58008213</v>
      </c>
      <c r="G19" s="53">
        <f>表17!BC35</f>
        <v>30526650</v>
      </c>
      <c r="H19" s="55">
        <f>表17!BD35</f>
        <v>27481563</v>
      </c>
    </row>
    <row r="20" spans="1:8" ht="13.5" customHeight="1" x14ac:dyDescent="0.2">
      <c r="A20" s="18">
        <v>10</v>
      </c>
      <c r="B20" s="19" t="s">
        <v>83</v>
      </c>
      <c r="C20" s="48">
        <f>表17!BE35</f>
        <v>709351</v>
      </c>
      <c r="D20" s="49">
        <f>表17!BF35</f>
        <v>7470</v>
      </c>
      <c r="E20" s="50">
        <f>表17!BG35</f>
        <v>716821</v>
      </c>
      <c r="F20" s="49">
        <f>表17!BH35</f>
        <v>1446793204</v>
      </c>
      <c r="G20" s="49">
        <f>表17!BI35</f>
        <v>720373870</v>
      </c>
      <c r="H20" s="51">
        <f>表17!BJ35</f>
        <v>726419334</v>
      </c>
    </row>
    <row r="21" spans="1:8" ht="13.5" customHeight="1" x14ac:dyDescent="0.2">
      <c r="A21" s="20">
        <v>11</v>
      </c>
      <c r="B21" s="21" t="s">
        <v>84</v>
      </c>
      <c r="C21" s="52">
        <f>表17!BK35</f>
        <v>487178</v>
      </c>
      <c r="D21" s="53">
        <f>表17!BL35</f>
        <v>5466</v>
      </c>
      <c r="E21" s="54">
        <f>表17!BM35</f>
        <v>492644</v>
      </c>
      <c r="F21" s="53">
        <f>表17!BN35</f>
        <v>975461256</v>
      </c>
      <c r="G21" s="53">
        <f>表17!BO35</f>
        <v>498415538</v>
      </c>
      <c r="H21" s="55">
        <f>表17!BP35</f>
        <v>477045718</v>
      </c>
    </row>
    <row r="22" spans="1:8" ht="13.5" customHeight="1" x14ac:dyDescent="0.2">
      <c r="A22" s="18">
        <v>12</v>
      </c>
      <c r="B22" s="19" t="s">
        <v>85</v>
      </c>
      <c r="C22" s="48">
        <f>表17!BQ35</f>
        <v>167715</v>
      </c>
      <c r="D22" s="49">
        <f>表17!BR35</f>
        <v>1948</v>
      </c>
      <c r="E22" s="50">
        <f>表17!BS35</f>
        <v>169663</v>
      </c>
      <c r="F22" s="49">
        <f>表17!BT35</f>
        <v>381659074</v>
      </c>
      <c r="G22" s="49">
        <f>表17!BU35</f>
        <v>175054861</v>
      </c>
      <c r="H22" s="51">
        <f>表17!BV35</f>
        <v>206604213</v>
      </c>
    </row>
    <row r="23" spans="1:8" ht="13.5" customHeight="1" x14ac:dyDescent="0.2">
      <c r="A23" s="22">
        <v>13</v>
      </c>
      <c r="B23" s="23" t="s">
        <v>86</v>
      </c>
      <c r="C23" s="56">
        <f>表17!BW35</f>
        <v>54458</v>
      </c>
      <c r="D23" s="57">
        <f>表17!BX35</f>
        <v>56</v>
      </c>
      <c r="E23" s="58">
        <f>表17!BY35</f>
        <v>54514</v>
      </c>
      <c r="F23" s="57">
        <f>表17!BZ35</f>
        <v>89672874</v>
      </c>
      <c r="G23" s="57">
        <f>表17!CA35</f>
        <v>46903471</v>
      </c>
      <c r="H23" s="59">
        <f>表17!CB35</f>
        <v>42769403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 xr:uid="{00000000-0002-0000-01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令和６年度分公的年金等に係る雑所得の収入金額等に関する調
(その2　65歳以上の者)
(1)課税標準額の段階別</oddHeader>
  </headerFooter>
  <ignoredErrors>
    <ignoredError sqref="C3:H3" numberStoredAsText="1"/>
    <ignoredError sqref="C11:G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19">
    <tabColor theme="8"/>
  </sheetPr>
  <dimension ref="A2:H23"/>
  <sheetViews>
    <sheetView showGridLines="0" view="pageBreakPreview" zoomScaleNormal="100" zoomScaleSheetLayoutView="100" workbookViewId="0">
      <selection activeCell="V9" sqref="V9"/>
    </sheetView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94</v>
      </c>
      <c r="C3" s="3" t="s">
        <v>88</v>
      </c>
      <c r="D3" s="3" t="s">
        <v>89</v>
      </c>
      <c r="E3" s="3" t="s">
        <v>90</v>
      </c>
      <c r="F3" s="3" t="s">
        <v>91</v>
      </c>
      <c r="G3" s="3" t="s">
        <v>92</v>
      </c>
      <c r="H3" s="3" t="s">
        <v>93</v>
      </c>
    </row>
    <row r="4" spans="1:8" ht="13.5" customHeight="1" x14ac:dyDescent="0.2">
      <c r="A4" s="89" t="s">
        <v>6</v>
      </c>
      <c r="B4" s="90"/>
      <c r="C4" s="91" t="s">
        <v>96</v>
      </c>
      <c r="D4" s="91"/>
      <c r="E4" s="91"/>
      <c r="F4" s="91"/>
      <c r="G4" s="91"/>
      <c r="H4" s="92"/>
    </row>
    <row r="5" spans="1:8" ht="15" customHeight="1" x14ac:dyDescent="0.2">
      <c r="A5" s="77" t="s">
        <v>97</v>
      </c>
      <c r="B5" s="78"/>
      <c r="C5" s="65" t="s">
        <v>22</v>
      </c>
      <c r="D5" s="66"/>
      <c r="E5" s="67"/>
      <c r="F5" s="68" t="s">
        <v>23</v>
      </c>
      <c r="G5" s="68" t="s">
        <v>24</v>
      </c>
      <c r="H5" s="74" t="s">
        <v>25</v>
      </c>
    </row>
    <row r="6" spans="1:8" ht="10.5" customHeight="1" x14ac:dyDescent="0.2">
      <c r="A6" s="77"/>
      <c r="B6" s="78"/>
      <c r="C6" s="71" t="s">
        <v>26</v>
      </c>
      <c r="D6" s="72"/>
      <c r="E6" s="63" t="s">
        <v>27</v>
      </c>
      <c r="F6" s="68"/>
      <c r="G6" s="68"/>
      <c r="H6" s="74"/>
    </row>
    <row r="7" spans="1:8" ht="15" customHeight="1" x14ac:dyDescent="0.2">
      <c r="A7" s="77"/>
      <c r="B7" s="78"/>
      <c r="C7" s="66"/>
      <c r="D7" s="67"/>
      <c r="E7" s="68"/>
      <c r="F7" s="68"/>
      <c r="G7" s="68"/>
      <c r="H7" s="74"/>
    </row>
    <row r="8" spans="1:8" ht="15" customHeight="1" x14ac:dyDescent="0.2">
      <c r="A8" s="77"/>
      <c r="B8" s="78"/>
      <c r="C8" s="69" t="s">
        <v>28</v>
      </c>
      <c r="D8" s="63" t="s">
        <v>29</v>
      </c>
      <c r="E8" s="68"/>
      <c r="F8" s="68"/>
      <c r="G8" s="68"/>
      <c r="H8" s="74"/>
    </row>
    <row r="9" spans="1:8" ht="15" customHeight="1" x14ac:dyDescent="0.2">
      <c r="A9" s="77"/>
      <c r="B9" s="78"/>
      <c r="C9" s="70"/>
      <c r="D9" s="64"/>
      <c r="E9" s="68"/>
      <c r="F9" s="4" t="s">
        <v>30</v>
      </c>
      <c r="G9" s="4" t="s">
        <v>31</v>
      </c>
      <c r="H9" s="5" t="s">
        <v>32</v>
      </c>
    </row>
    <row r="10" spans="1:8" ht="15" customHeight="1" x14ac:dyDescent="0.2">
      <c r="A10" s="79"/>
      <c r="B10" s="80"/>
      <c r="C10" s="6" t="s">
        <v>33</v>
      </c>
      <c r="D10" s="7" t="s">
        <v>33</v>
      </c>
      <c r="E10" s="7" t="s">
        <v>33</v>
      </c>
      <c r="F10" s="8" t="s">
        <v>34</v>
      </c>
      <c r="G10" s="7" t="s">
        <v>34</v>
      </c>
      <c r="H10" s="9" t="s">
        <v>34</v>
      </c>
    </row>
    <row r="11" spans="1:8" ht="13.5" customHeight="1" x14ac:dyDescent="0.2">
      <c r="A11" s="60">
        <v>1</v>
      </c>
      <c r="B11" s="17" t="s">
        <v>74</v>
      </c>
      <c r="C11" s="44">
        <f>表17!C37</f>
        <v>9654</v>
      </c>
      <c r="D11" s="45">
        <f>表17!D37</f>
        <v>34</v>
      </c>
      <c r="E11" s="46">
        <f>表17!E37</f>
        <v>9688</v>
      </c>
      <c r="F11" s="45">
        <f>表17!F37</f>
        <v>9896485</v>
      </c>
      <c r="G11" s="45">
        <f>表17!G37</f>
        <v>7722506</v>
      </c>
      <c r="H11" s="47">
        <f>表17!H37</f>
        <v>2173979</v>
      </c>
    </row>
    <row r="12" spans="1:8" ht="13.5" customHeight="1" x14ac:dyDescent="0.2">
      <c r="A12" s="61">
        <v>2</v>
      </c>
      <c r="B12" s="19" t="s">
        <v>75</v>
      </c>
      <c r="C12" s="48">
        <f>表17!I37</f>
        <v>483134</v>
      </c>
      <c r="D12" s="49">
        <f>表17!J37</f>
        <v>4315</v>
      </c>
      <c r="E12" s="50">
        <f>表17!K37</f>
        <v>487449</v>
      </c>
      <c r="F12" s="49">
        <f>表17!L37</f>
        <v>961663654</v>
      </c>
      <c r="G12" s="49">
        <f>表17!M37</f>
        <v>497119637</v>
      </c>
      <c r="H12" s="51">
        <f>表17!N37</f>
        <v>464544017</v>
      </c>
    </row>
    <row r="13" spans="1:8" ht="13.5" customHeight="1" x14ac:dyDescent="0.2">
      <c r="A13" s="62">
        <v>3</v>
      </c>
      <c r="B13" s="21" t="s">
        <v>76</v>
      </c>
      <c r="C13" s="52">
        <f>表17!O37</f>
        <v>280788</v>
      </c>
      <c r="D13" s="53">
        <f>表17!P37</f>
        <v>3795</v>
      </c>
      <c r="E13" s="54">
        <f>表17!Q37</f>
        <v>284583</v>
      </c>
      <c r="F13" s="53">
        <f>表17!R37</f>
        <v>652598362</v>
      </c>
      <c r="G13" s="53">
        <f>表17!S37</f>
        <v>296430663</v>
      </c>
      <c r="H13" s="55">
        <f>表17!T37</f>
        <v>356167699</v>
      </c>
    </row>
    <row r="14" spans="1:8" ht="13.5" customHeight="1" x14ac:dyDescent="0.2">
      <c r="A14" s="61">
        <v>4</v>
      </c>
      <c r="B14" s="19" t="s">
        <v>77</v>
      </c>
      <c r="C14" s="48">
        <f>表17!U37</f>
        <v>124150</v>
      </c>
      <c r="D14" s="49">
        <f>表17!V37</f>
        <v>1930</v>
      </c>
      <c r="E14" s="50">
        <f>表17!W37</f>
        <v>126080</v>
      </c>
      <c r="F14" s="49">
        <f>表17!X37</f>
        <v>309159255</v>
      </c>
      <c r="G14" s="49">
        <f>表17!Y37</f>
        <v>134911472</v>
      </c>
      <c r="H14" s="51">
        <f>表17!Z37</f>
        <v>174247783</v>
      </c>
    </row>
    <row r="15" spans="1:8" ht="13.5" customHeight="1" x14ac:dyDescent="0.2">
      <c r="A15" s="62">
        <v>5</v>
      </c>
      <c r="B15" s="21" t="s">
        <v>78</v>
      </c>
      <c r="C15" s="52">
        <f>表17!AA37</f>
        <v>57597</v>
      </c>
      <c r="D15" s="53">
        <f>表17!AB37</f>
        <v>712</v>
      </c>
      <c r="E15" s="54">
        <f>表17!AC37</f>
        <v>58309</v>
      </c>
      <c r="F15" s="53">
        <f>表17!AD37</f>
        <v>138641236</v>
      </c>
      <c r="G15" s="53">
        <f>表17!AE37</f>
        <v>61035804</v>
      </c>
      <c r="H15" s="55">
        <f>表17!AF37</f>
        <v>77605432</v>
      </c>
    </row>
    <row r="16" spans="1:8" ht="13.5" customHeight="1" x14ac:dyDescent="0.2">
      <c r="A16" s="61">
        <v>6</v>
      </c>
      <c r="B16" s="19" t="s">
        <v>79</v>
      </c>
      <c r="C16" s="48">
        <f>表17!AG37</f>
        <v>39534</v>
      </c>
      <c r="D16" s="49">
        <f>表17!AH37</f>
        <v>169</v>
      </c>
      <c r="E16" s="50">
        <f>表17!AI37</f>
        <v>39703</v>
      </c>
      <c r="F16" s="49">
        <f>表17!AJ37</f>
        <v>85227487</v>
      </c>
      <c r="G16" s="49">
        <f>表17!AK37</f>
        <v>39769611</v>
      </c>
      <c r="H16" s="51">
        <f>表17!AL37</f>
        <v>45457876</v>
      </c>
    </row>
    <row r="17" spans="1:8" ht="13.5" customHeight="1" x14ac:dyDescent="0.2">
      <c r="A17" s="62">
        <v>7</v>
      </c>
      <c r="B17" s="21" t="s">
        <v>80</v>
      </c>
      <c r="C17" s="52">
        <f>表17!AM37</f>
        <v>20962</v>
      </c>
      <c r="D17" s="53">
        <f>表17!AN37</f>
        <v>25</v>
      </c>
      <c r="E17" s="54">
        <f>表17!AO37</f>
        <v>20987</v>
      </c>
      <c r="F17" s="53">
        <f>表17!AP37</f>
        <v>40823438</v>
      </c>
      <c r="G17" s="53">
        <f>表17!AQ37</f>
        <v>20274427</v>
      </c>
      <c r="H17" s="55">
        <f>表17!AR37</f>
        <v>20549011</v>
      </c>
    </row>
    <row r="18" spans="1:8" ht="13.5" customHeight="1" x14ac:dyDescent="0.2">
      <c r="A18" s="61">
        <v>8</v>
      </c>
      <c r="B18" s="19" t="s">
        <v>81</v>
      </c>
      <c r="C18" s="48">
        <f>表17!AS37</f>
        <v>23581</v>
      </c>
      <c r="D18" s="49">
        <f>表17!AT37</f>
        <v>17</v>
      </c>
      <c r="E18" s="50">
        <f>表17!AU37</f>
        <v>23598</v>
      </c>
      <c r="F18" s="49">
        <f>表17!AV37</f>
        <v>41694960</v>
      </c>
      <c r="G18" s="49">
        <f>表17!AW37</f>
        <v>21651978</v>
      </c>
      <c r="H18" s="51">
        <f>表17!AX37</f>
        <v>20042982</v>
      </c>
    </row>
    <row r="19" spans="1:8" ht="13.5" customHeight="1" x14ac:dyDescent="0.2">
      <c r="A19" s="62">
        <v>9</v>
      </c>
      <c r="B19" s="21" t="s">
        <v>82</v>
      </c>
      <c r="C19" s="52">
        <f>表17!AY37</f>
        <v>46604</v>
      </c>
      <c r="D19" s="53">
        <f>表17!AZ37</f>
        <v>44</v>
      </c>
      <c r="E19" s="54">
        <f>表17!BA37</f>
        <v>46648</v>
      </c>
      <c r="F19" s="53">
        <f>表17!BB37</f>
        <v>73076869</v>
      </c>
      <c r="G19" s="53">
        <f>表17!BC37</f>
        <v>38779130</v>
      </c>
      <c r="H19" s="55">
        <f>表17!BD37</f>
        <v>34297739</v>
      </c>
    </row>
    <row r="20" spans="1:8" ht="13.5" customHeight="1" x14ac:dyDescent="0.2">
      <c r="A20" s="18">
        <v>10</v>
      </c>
      <c r="B20" s="19" t="s">
        <v>83</v>
      </c>
      <c r="C20" s="48">
        <f>表17!BE37</f>
        <v>1086004</v>
      </c>
      <c r="D20" s="49">
        <f>表17!BF37</f>
        <v>11041</v>
      </c>
      <c r="E20" s="50">
        <f>表17!BG37</f>
        <v>1097045</v>
      </c>
      <c r="F20" s="49">
        <f>表17!BH37</f>
        <v>2312781746</v>
      </c>
      <c r="G20" s="49">
        <f>表17!BI37</f>
        <v>1117695228</v>
      </c>
      <c r="H20" s="51">
        <f>表17!BJ37</f>
        <v>1195086518</v>
      </c>
    </row>
    <row r="21" spans="1:8" ht="13.5" customHeight="1" x14ac:dyDescent="0.2">
      <c r="A21" s="20">
        <v>11</v>
      </c>
      <c r="B21" s="21" t="s">
        <v>84</v>
      </c>
      <c r="C21" s="52">
        <f>表17!BK37</f>
        <v>773576</v>
      </c>
      <c r="D21" s="53">
        <f>表17!BL37</f>
        <v>8144</v>
      </c>
      <c r="E21" s="54">
        <f>表17!BM37</f>
        <v>781720</v>
      </c>
      <c r="F21" s="53">
        <f>表17!BN37</f>
        <v>1624158501</v>
      </c>
      <c r="G21" s="53">
        <f>表17!BO37</f>
        <v>801272806</v>
      </c>
      <c r="H21" s="55">
        <f>表17!BP37</f>
        <v>822885695</v>
      </c>
    </row>
    <row r="22" spans="1:8" ht="13.5" customHeight="1" x14ac:dyDescent="0.2">
      <c r="A22" s="18">
        <v>12</v>
      </c>
      <c r="B22" s="19" t="s">
        <v>85</v>
      </c>
      <c r="C22" s="48">
        <f>表17!BQ37</f>
        <v>242243</v>
      </c>
      <c r="D22" s="49">
        <f>表17!BR37</f>
        <v>2836</v>
      </c>
      <c r="E22" s="50">
        <f>表17!BS37</f>
        <v>245079</v>
      </c>
      <c r="F22" s="49">
        <f>表17!BT37</f>
        <v>573851416</v>
      </c>
      <c r="G22" s="49">
        <f>表17!BU37</f>
        <v>255991314</v>
      </c>
      <c r="H22" s="51">
        <f>表17!BV37</f>
        <v>317860102</v>
      </c>
    </row>
    <row r="23" spans="1:8" ht="13.5" customHeight="1" x14ac:dyDescent="0.2">
      <c r="A23" s="22">
        <v>13</v>
      </c>
      <c r="B23" s="23" t="s">
        <v>86</v>
      </c>
      <c r="C23" s="56">
        <f>表17!BW37</f>
        <v>70185</v>
      </c>
      <c r="D23" s="57">
        <f>表17!BX37</f>
        <v>61</v>
      </c>
      <c r="E23" s="58">
        <f>表17!BY37</f>
        <v>70246</v>
      </c>
      <c r="F23" s="57">
        <f>表17!BZ37</f>
        <v>114771829</v>
      </c>
      <c r="G23" s="57">
        <f>表17!CA37</f>
        <v>60431108</v>
      </c>
      <c r="H23" s="59">
        <f>表17!CB37</f>
        <v>54340721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 xr:uid="{00000000-0002-0000-02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令和６年度分公的年金等に係る雑所得の収入金額等に関する調
(その2　65歳以上の者)
(1)課税標準額の段階別</oddHeader>
  </headerFooter>
  <ignoredErrors>
    <ignoredError sqref="C3:H3" numberStoredAsText="1"/>
    <ignoredError sqref="C11:G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表17</vt:lpstr>
      <vt:lpstr>表17総括(区)</vt:lpstr>
      <vt:lpstr>表17総括(都)</vt:lpstr>
      <vt:lpstr>表17!Print_Area</vt:lpstr>
      <vt:lpstr>'表17総括(都)'!Print_Area</vt:lpstr>
      <vt:lpstr>表17!Print_Titles</vt:lpstr>
      <vt:lpstr>'表17総括(区)'!Print_Titles</vt:lpstr>
      <vt:lpstr>'表17総括(都)'!Print_Titles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2019-01-16T01:25:16Z</cp:lastPrinted>
  <dcterms:created xsi:type="dcterms:W3CDTF">2012-09-13T10:57:20Z</dcterms:created>
  <dcterms:modified xsi:type="dcterms:W3CDTF">2025-03-21T00:57:41Z</dcterms:modified>
</cp:coreProperties>
</file>