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D3E83029-6562-477C-AF16-66EEB32508BA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表05" sheetId="4" r:id="rId1"/>
    <sheet name="表05 (2)" sheetId="8" r:id="rId2"/>
    <sheet name="表05 (3)" sheetId="7" r:id="rId3"/>
    <sheet name="表05総括(区)" sheetId="5" r:id="rId4"/>
    <sheet name="表05総括(都)" sheetId="9" r:id="rId5"/>
  </sheets>
  <definedNames>
    <definedName name="_xlnm.Print_Area" localSheetId="0">表05!$A$1:$IJ$38</definedName>
    <definedName name="_xlnm.Print_Area" localSheetId="1">'表05 (2)'!$A$1:$ED$38</definedName>
    <definedName name="_xlnm.Print_Area" localSheetId="2">'表05 (3)'!$A$1:$EZ$38</definedName>
    <definedName name="_xlnm.Print_Area" localSheetId="3">'表05総括(区)'!$A$1:$X$34</definedName>
    <definedName name="_xlnm.Print_Area" localSheetId="4">'表05総括(都)'!$A$1:$X$34</definedName>
    <definedName name="_xlnm.Print_Titles" localSheetId="0">表05!$A:$B,表05!$1:$12</definedName>
    <definedName name="_xlnm.Print_Titles" localSheetId="1">'表05 (2)'!$A:$B,'表05 (2)'!$1:$12</definedName>
    <definedName name="_xlnm.Print_Titles" localSheetId="2">'表05 (3)'!$A:$B,'表05 (3)'!$1:$12</definedName>
    <definedName name="_xlnm.Print_Titles" localSheetId="3">'表05総括(区)'!$A:$B,'表05総括(区)'!$1:$10</definedName>
    <definedName name="_xlnm.Print_Titles" localSheetId="4">'表05総括(都)'!$A:$B,'表05総括(都)'!$1:$10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4" i="9" l="1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T34" i="5"/>
  <c r="T33" i="5"/>
  <c r="T31" i="5"/>
  <c r="T30" i="5"/>
  <c r="T29" i="5"/>
  <c r="T28" i="5"/>
  <c r="T25" i="5"/>
  <c r="T23" i="5"/>
  <c r="T18" i="5"/>
  <c r="T17" i="5"/>
  <c r="T14" i="5"/>
  <c r="EV36" i="7"/>
  <c r="EV38" i="7" s="1"/>
  <c r="DZ36" i="7"/>
  <c r="DZ38" i="7" s="1"/>
  <c r="DD36" i="7"/>
  <c r="DD38" i="7" s="1"/>
  <c r="CH36" i="7"/>
  <c r="CH38" i="7" s="1"/>
  <c r="BL36" i="7"/>
  <c r="BL38" i="7" s="1"/>
  <c r="AP36" i="7"/>
  <c r="AP38" i="7" s="1"/>
  <c r="T36" i="7"/>
  <c r="T38" i="7" s="1"/>
  <c r="DZ36" i="8"/>
  <c r="DZ38" i="8" s="1"/>
  <c r="DD36" i="8"/>
  <c r="DD38" i="8" s="1"/>
  <c r="CH36" i="8"/>
  <c r="CH38" i="8" s="1"/>
  <c r="BL36" i="8"/>
  <c r="BL38" i="8" s="1"/>
  <c r="AP36" i="8"/>
  <c r="AP38" i="8" s="1"/>
  <c r="T36" i="8"/>
  <c r="T38" i="8" s="1"/>
  <c r="IF36" i="4"/>
  <c r="HJ36" i="4"/>
  <c r="HJ38" i="4" s="1"/>
  <c r="GN36" i="4"/>
  <c r="GN38" i="4" s="1"/>
  <c r="FR36" i="4"/>
  <c r="FR38" i="4" s="1"/>
  <c r="EV36" i="4"/>
  <c r="EV38" i="4" s="1"/>
  <c r="DZ36" i="4"/>
  <c r="DZ38" i="4" s="1"/>
  <c r="DD36" i="4"/>
  <c r="DD38" i="4" s="1"/>
  <c r="CH36" i="4"/>
  <c r="CH38" i="4" s="1"/>
  <c r="BL36" i="4"/>
  <c r="BL38" i="4" s="1"/>
  <c r="AP36" i="4"/>
  <c r="AP38" i="4" s="1"/>
  <c r="T36" i="4"/>
  <c r="T38" i="4" s="1"/>
  <c r="DH36" i="7"/>
  <c r="X32" i="5" s="1"/>
  <c r="DG36" i="7"/>
  <c r="DF36" i="7"/>
  <c r="V32" i="5" s="1"/>
  <c r="DE36" i="7"/>
  <c r="DE38" i="7" s="1"/>
  <c r="U32" i="9" s="1"/>
  <c r="DC36" i="7"/>
  <c r="S32" i="5" s="1"/>
  <c r="DB36" i="7"/>
  <c r="DB38" i="7" s="1"/>
  <c r="R32" i="9" s="1"/>
  <c r="DA36" i="7"/>
  <c r="Q32" i="5" s="1"/>
  <c r="CZ36" i="7"/>
  <c r="CY36" i="7"/>
  <c r="O32" i="5" s="1"/>
  <c r="CX36" i="7"/>
  <c r="CX38" i="7" s="1"/>
  <c r="N32" i="9" s="1"/>
  <c r="CW36" i="7"/>
  <c r="M32" i="5" s="1"/>
  <c r="CV36" i="7"/>
  <c r="CU36" i="7"/>
  <c r="K32" i="5" s="1"/>
  <c r="CT36" i="7"/>
  <c r="CS36" i="7"/>
  <c r="I32" i="5" s="1"/>
  <c r="CR36" i="7"/>
  <c r="CQ36" i="7"/>
  <c r="G32" i="5" s="1"/>
  <c r="CP36" i="7"/>
  <c r="CO36" i="7"/>
  <c r="CO38" i="7" s="1"/>
  <c r="E32" i="9" s="1"/>
  <c r="CN36" i="7"/>
  <c r="CN38" i="7" s="1"/>
  <c r="D32" i="9" s="1"/>
  <c r="CM36" i="7"/>
  <c r="C32" i="5" s="1"/>
  <c r="CT5" i="7"/>
  <c r="DD5" i="7" s="1"/>
  <c r="CL36" i="7"/>
  <c r="X31" i="5" s="1"/>
  <c r="CK36" i="7"/>
  <c r="CJ36" i="7"/>
  <c r="CJ38" i="7" s="1"/>
  <c r="V31" i="9" s="1"/>
  <c r="CI36" i="7"/>
  <c r="CG36" i="7"/>
  <c r="S31" i="5" s="1"/>
  <c r="CF36" i="7"/>
  <c r="CE36" i="7"/>
  <c r="Q31" i="5" s="1"/>
  <c r="CD36" i="7"/>
  <c r="CC36" i="7"/>
  <c r="O31" i="5" s="1"/>
  <c r="CB36" i="7"/>
  <c r="CA36" i="7"/>
  <c r="M31" i="5" s="1"/>
  <c r="BZ36" i="7"/>
  <c r="BY36" i="7"/>
  <c r="K31" i="5" s="1"/>
  <c r="BX36" i="7"/>
  <c r="BW36" i="7"/>
  <c r="I31" i="5" s="1"/>
  <c r="BV36" i="7"/>
  <c r="BU36" i="7"/>
  <c r="BU38" i="7" s="1"/>
  <c r="G31" i="9" s="1"/>
  <c r="BT36" i="7"/>
  <c r="BS36" i="7"/>
  <c r="E31" i="5" s="1"/>
  <c r="BR36" i="7"/>
  <c r="BR38" i="7" s="1"/>
  <c r="D31" i="9" s="1"/>
  <c r="BQ36" i="7"/>
  <c r="C31" i="5" s="1"/>
  <c r="BX5" i="7"/>
  <c r="CH5" i="7" s="1"/>
  <c r="BP36" i="7"/>
  <c r="X30" i="5" s="1"/>
  <c r="BO36" i="7"/>
  <c r="BN36" i="7"/>
  <c r="V30" i="5" s="1"/>
  <c r="BM36" i="7"/>
  <c r="BK36" i="7"/>
  <c r="S30" i="5" s="1"/>
  <c r="BJ36" i="7"/>
  <c r="BI36" i="7"/>
  <c r="Q30" i="5" s="1"/>
  <c r="BH36" i="7"/>
  <c r="BG36" i="7"/>
  <c r="O30" i="5" s="1"/>
  <c r="BF36" i="7"/>
  <c r="BE36" i="7"/>
  <c r="M30" i="5" s="1"/>
  <c r="BD36" i="7"/>
  <c r="BC36" i="7"/>
  <c r="K30" i="5" s="1"/>
  <c r="BB36" i="7"/>
  <c r="BA36" i="7"/>
  <c r="I30" i="5" s="1"/>
  <c r="AZ36" i="7"/>
  <c r="AZ38" i="7" s="1"/>
  <c r="H30" i="9" s="1"/>
  <c r="AY36" i="7"/>
  <c r="G30" i="5" s="1"/>
  <c r="AX36" i="7"/>
  <c r="AW36" i="7"/>
  <c r="E30" i="5" s="1"/>
  <c r="AV36" i="7"/>
  <c r="AU36" i="7"/>
  <c r="C30" i="5" s="1"/>
  <c r="BB5" i="7"/>
  <c r="BL5" i="7" s="1"/>
  <c r="J5" i="7"/>
  <c r="T5" i="7" s="1"/>
  <c r="ED36" i="8"/>
  <c r="X27" i="5" s="1"/>
  <c r="EC36" i="8"/>
  <c r="EB36" i="8"/>
  <c r="V27" i="5" s="1"/>
  <c r="EA36" i="8"/>
  <c r="EA38" i="8" s="1"/>
  <c r="U27" i="9" s="1"/>
  <c r="DY36" i="8"/>
  <c r="S27" i="5" s="1"/>
  <c r="DX36" i="8"/>
  <c r="DX38" i="8" s="1"/>
  <c r="R27" i="9" s="1"/>
  <c r="DW36" i="8"/>
  <c r="Q27" i="5" s="1"/>
  <c r="DV36" i="8"/>
  <c r="DU36" i="8"/>
  <c r="O27" i="5" s="1"/>
  <c r="DT36" i="8"/>
  <c r="DT38" i="8" s="1"/>
  <c r="N27" i="9" s="1"/>
  <c r="DS36" i="8"/>
  <c r="M27" i="5" s="1"/>
  <c r="DR36" i="8"/>
  <c r="DQ36" i="8"/>
  <c r="K27" i="5" s="1"/>
  <c r="DP36" i="8"/>
  <c r="DO36" i="8"/>
  <c r="I27" i="5" s="1"/>
  <c r="DN36" i="8"/>
  <c r="DM36" i="8"/>
  <c r="G27" i="5" s="1"/>
  <c r="DL36" i="8"/>
  <c r="DK36" i="8"/>
  <c r="DK38" i="8" s="1"/>
  <c r="E27" i="9" s="1"/>
  <c r="DJ36" i="8"/>
  <c r="DJ38" i="8" s="1"/>
  <c r="D27" i="9" s="1"/>
  <c r="DI36" i="8"/>
  <c r="C27" i="5" s="1"/>
  <c r="DH36" i="8"/>
  <c r="DG36" i="8"/>
  <c r="W26" i="5" s="1"/>
  <c r="DF36" i="8"/>
  <c r="V26" i="5" s="1"/>
  <c r="DE36" i="8"/>
  <c r="DC36" i="8"/>
  <c r="DB36" i="8"/>
  <c r="R26" i="5" s="1"/>
  <c r="DA36" i="8"/>
  <c r="Q26" i="5" s="1"/>
  <c r="CZ36" i="8"/>
  <c r="CY36" i="8"/>
  <c r="CX36" i="8"/>
  <c r="N26" i="5" s="1"/>
  <c r="CW36" i="8"/>
  <c r="CW38" i="8" s="1"/>
  <c r="M26" i="9" s="1"/>
  <c r="CV36" i="8"/>
  <c r="CU36" i="8"/>
  <c r="CT36" i="8"/>
  <c r="J26" i="5" s="1"/>
  <c r="CS36" i="8"/>
  <c r="CS38" i="8" s="1"/>
  <c r="I26" i="9" s="1"/>
  <c r="CR36" i="8"/>
  <c r="CR38" i="8" s="1"/>
  <c r="H26" i="9" s="1"/>
  <c r="CQ36" i="8"/>
  <c r="CP36" i="8"/>
  <c r="F26" i="5" s="1"/>
  <c r="CO36" i="8"/>
  <c r="E26" i="5" s="1"/>
  <c r="CN36" i="8"/>
  <c r="CM36" i="8"/>
  <c r="CL36" i="8"/>
  <c r="X25" i="5" s="1"/>
  <c r="CK36" i="8"/>
  <c r="CJ36" i="8"/>
  <c r="V25" i="5" s="1"/>
  <c r="CI36" i="8"/>
  <c r="CG36" i="8"/>
  <c r="S25" i="5" s="1"/>
  <c r="CF36" i="8"/>
  <c r="CE36" i="8"/>
  <c r="Q25" i="5" s="1"/>
  <c r="CD36" i="8"/>
  <c r="CD38" i="8" s="1"/>
  <c r="P25" i="9" s="1"/>
  <c r="CC36" i="8"/>
  <c r="O25" i="5" s="1"/>
  <c r="CB36" i="8"/>
  <c r="CA36" i="8"/>
  <c r="M25" i="5" s="1"/>
  <c r="BZ36" i="8"/>
  <c r="BZ38" i="8" s="1"/>
  <c r="L25" i="9" s="1"/>
  <c r="BY36" i="8"/>
  <c r="K25" i="5" s="1"/>
  <c r="BX36" i="8"/>
  <c r="BX38" i="8" s="1"/>
  <c r="J25" i="9" s="1"/>
  <c r="BW36" i="8"/>
  <c r="I25" i="5" s="1"/>
  <c r="BV36" i="8"/>
  <c r="BU36" i="8"/>
  <c r="G25" i="5" s="1"/>
  <c r="BT36" i="8"/>
  <c r="BS36" i="8"/>
  <c r="E25" i="5" s="1"/>
  <c r="BR36" i="8"/>
  <c r="BQ36" i="8"/>
  <c r="C25" i="5" s="1"/>
  <c r="BP36" i="8"/>
  <c r="X24" i="5" s="1"/>
  <c r="BO36" i="8"/>
  <c r="BO38" i="8" s="1"/>
  <c r="W24" i="9" s="1"/>
  <c r="BN36" i="8"/>
  <c r="V24" i="5" s="1"/>
  <c r="BM36" i="8"/>
  <c r="BM38" i="8" s="1"/>
  <c r="U24" i="9" s="1"/>
  <c r="BK36" i="8"/>
  <c r="S24" i="5" s="1"/>
  <c r="BJ36" i="8"/>
  <c r="BJ38" i="8" s="1"/>
  <c r="R24" i="9" s="1"/>
  <c r="BI36" i="8"/>
  <c r="Q24" i="5" s="1"/>
  <c r="BH36" i="8"/>
  <c r="BH38" i="8" s="1"/>
  <c r="P24" i="9" s="1"/>
  <c r="BG36" i="8"/>
  <c r="O24" i="5" s="1"/>
  <c r="BF36" i="8"/>
  <c r="BF38" i="8" s="1"/>
  <c r="N24" i="9" s="1"/>
  <c r="BE36" i="8"/>
  <c r="M24" i="5" s="1"/>
  <c r="BD36" i="8"/>
  <c r="BD38" i="8" s="1"/>
  <c r="L24" i="9" s="1"/>
  <c r="BC36" i="8"/>
  <c r="K24" i="5" s="1"/>
  <c r="BB36" i="8"/>
  <c r="BB38" i="8" s="1"/>
  <c r="J24" i="9" s="1"/>
  <c r="BA36" i="8"/>
  <c r="I24" i="5" s="1"/>
  <c r="AZ36" i="8"/>
  <c r="H24" i="5" s="1"/>
  <c r="AY36" i="8"/>
  <c r="AY38" i="8" s="1"/>
  <c r="G24" i="9" s="1"/>
  <c r="AX36" i="8"/>
  <c r="F24" i="5" s="1"/>
  <c r="AW36" i="8"/>
  <c r="AW38" i="8" s="1"/>
  <c r="E24" i="9" s="1"/>
  <c r="AV36" i="8"/>
  <c r="AV38" i="8" s="1"/>
  <c r="D24" i="9" s="1"/>
  <c r="AU36" i="8"/>
  <c r="C24" i="5" s="1"/>
  <c r="AT36" i="8"/>
  <c r="AT38" i="8" s="1"/>
  <c r="X23" i="9" s="1"/>
  <c r="AS36" i="8"/>
  <c r="W23" i="5" s="1"/>
  <c r="AR36" i="8"/>
  <c r="AR38" i="8" s="1"/>
  <c r="V23" i="9" s="1"/>
  <c r="AQ36" i="8"/>
  <c r="U23" i="5" s="1"/>
  <c r="AO36" i="8"/>
  <c r="AO38" i="8" s="1"/>
  <c r="S23" i="9" s="1"/>
  <c r="AN36" i="8"/>
  <c r="R23" i="5" s="1"/>
  <c r="AM36" i="8"/>
  <c r="Q23" i="5" s="1"/>
  <c r="AL36" i="8"/>
  <c r="P23" i="5" s="1"/>
  <c r="AK36" i="8"/>
  <c r="O23" i="5" s="1"/>
  <c r="AJ36" i="8"/>
  <c r="N23" i="5" s="1"/>
  <c r="AI36" i="8"/>
  <c r="AH36" i="8"/>
  <c r="L23" i="5" s="1"/>
  <c r="AG36" i="8"/>
  <c r="AG38" i="8" s="1"/>
  <c r="K23" i="9" s="1"/>
  <c r="AF36" i="8"/>
  <c r="J23" i="5" s="1"/>
  <c r="AE36" i="8"/>
  <c r="AE38" i="8" s="1"/>
  <c r="I23" i="9" s="1"/>
  <c r="AD36" i="8"/>
  <c r="AD38" i="8" s="1"/>
  <c r="H23" i="9" s="1"/>
  <c r="AC36" i="8"/>
  <c r="G23" i="5" s="1"/>
  <c r="AB36" i="8"/>
  <c r="AB38" i="8" s="1"/>
  <c r="F23" i="9" s="1"/>
  <c r="AA36" i="8"/>
  <c r="E23" i="5" s="1"/>
  <c r="Z36" i="8"/>
  <c r="D23" i="5" s="1"/>
  <c r="Y36" i="8"/>
  <c r="Y38" i="8" s="1"/>
  <c r="C23" i="9" s="1"/>
  <c r="X36" i="8"/>
  <c r="X22" i="5" s="1"/>
  <c r="W36" i="8"/>
  <c r="W38" i="8" s="1"/>
  <c r="W22" i="9" s="1"/>
  <c r="V36" i="8"/>
  <c r="V22" i="5" s="1"/>
  <c r="U36" i="8"/>
  <c r="U38" i="8" s="1"/>
  <c r="U22" i="9" s="1"/>
  <c r="S36" i="8"/>
  <c r="S38" i="8" s="1"/>
  <c r="S22" i="9" s="1"/>
  <c r="R36" i="8"/>
  <c r="R22" i="5" s="1"/>
  <c r="Q36" i="8"/>
  <c r="Q22" i="5" s="1"/>
  <c r="P36" i="8"/>
  <c r="P38" i="8" s="1"/>
  <c r="P22" i="9" s="1"/>
  <c r="O36" i="8"/>
  <c r="O22" i="5" s="1"/>
  <c r="N36" i="8"/>
  <c r="N22" i="5" s="1"/>
  <c r="M36" i="8"/>
  <c r="M38" i="8" s="1"/>
  <c r="M22" i="9" s="1"/>
  <c r="L36" i="8"/>
  <c r="L22" i="5" s="1"/>
  <c r="K36" i="8"/>
  <c r="K22" i="5" s="1"/>
  <c r="J36" i="8"/>
  <c r="I36" i="8"/>
  <c r="I22" i="5" s="1"/>
  <c r="H36" i="8"/>
  <c r="H22" i="5" s="1"/>
  <c r="G36" i="8"/>
  <c r="G38" i="8" s="1"/>
  <c r="G22" i="9" s="1"/>
  <c r="F36" i="8"/>
  <c r="F22" i="5" s="1"/>
  <c r="E36" i="8"/>
  <c r="E22" i="5" s="1"/>
  <c r="D36" i="8"/>
  <c r="D38" i="8" s="1"/>
  <c r="D22" i="9" s="1"/>
  <c r="C36" i="8"/>
  <c r="C22" i="5" s="1"/>
  <c r="DP5" i="8"/>
  <c r="DZ5" i="8" s="1"/>
  <c r="CT5" i="8"/>
  <c r="DD5" i="8" s="1"/>
  <c r="BX5" i="8"/>
  <c r="CH5" i="8" s="1"/>
  <c r="BB5" i="8"/>
  <c r="BL5" i="8" s="1"/>
  <c r="AF5" i="8"/>
  <c r="AP5" i="8" s="1"/>
  <c r="J5" i="8"/>
  <c r="T5" i="8" s="1"/>
  <c r="Y4" i="8"/>
  <c r="AU4" i="8" s="1"/>
  <c r="BQ4" i="8" s="1"/>
  <c r="J4" i="8"/>
  <c r="T4" i="8" s="1"/>
  <c r="FV36" i="4"/>
  <c r="X18" i="5" s="1"/>
  <c r="C36" i="7"/>
  <c r="C28" i="5" s="1"/>
  <c r="D36" i="7"/>
  <c r="D28" i="5" s="1"/>
  <c r="E36" i="7"/>
  <c r="F36" i="7"/>
  <c r="F28" i="5" s="1"/>
  <c r="G36" i="7"/>
  <c r="H36" i="7"/>
  <c r="H28" i="5" s="1"/>
  <c r="I36" i="7"/>
  <c r="I28" i="5" s="1"/>
  <c r="J36" i="7"/>
  <c r="K36" i="7"/>
  <c r="K28" i="5" s="1"/>
  <c r="L36" i="7"/>
  <c r="L28" i="5" s="1"/>
  <c r="M36" i="7"/>
  <c r="M28" i="5" s="1"/>
  <c r="N36" i="7"/>
  <c r="N28" i="5" s="1"/>
  <c r="O36" i="7"/>
  <c r="O38" i="7" s="1"/>
  <c r="O28" i="9" s="1"/>
  <c r="P36" i="7"/>
  <c r="P28" i="5" s="1"/>
  <c r="Q36" i="7"/>
  <c r="R36" i="7"/>
  <c r="R28" i="5" s="1"/>
  <c r="S36" i="7"/>
  <c r="S38" i="7" s="1"/>
  <c r="S28" i="9" s="1"/>
  <c r="U36" i="7"/>
  <c r="U28" i="5" s="1"/>
  <c r="V36" i="7"/>
  <c r="V28" i="5" s="1"/>
  <c r="W36" i="7"/>
  <c r="X36" i="7"/>
  <c r="X28" i="5" s="1"/>
  <c r="Y36" i="7"/>
  <c r="Z36" i="7"/>
  <c r="AA36" i="7"/>
  <c r="E29" i="5" s="1"/>
  <c r="AB36" i="7"/>
  <c r="F29" i="5" s="1"/>
  <c r="AC36" i="7"/>
  <c r="AC38" i="7" s="1"/>
  <c r="G29" i="9" s="1"/>
  <c r="AD36" i="7"/>
  <c r="H29" i="5" s="1"/>
  <c r="AE36" i="7"/>
  <c r="I29" i="5" s="1"/>
  <c r="AF36" i="7"/>
  <c r="J29" i="5" s="1"/>
  <c r="AG36" i="7"/>
  <c r="K29" i="5" s="1"/>
  <c r="AH36" i="7"/>
  <c r="AH38" i="7" s="1"/>
  <c r="L29" i="9" s="1"/>
  <c r="AI36" i="7"/>
  <c r="M29" i="5" s="1"/>
  <c r="AJ36" i="7"/>
  <c r="N29" i="5" s="1"/>
  <c r="AK36" i="7"/>
  <c r="AL36" i="7"/>
  <c r="AL38" i="7" s="1"/>
  <c r="P29" i="9" s="1"/>
  <c r="AM36" i="7"/>
  <c r="Q29" i="5" s="1"/>
  <c r="AN36" i="7"/>
  <c r="R29" i="5" s="1"/>
  <c r="AO36" i="7"/>
  <c r="S29" i="5" s="1"/>
  <c r="AQ36" i="7"/>
  <c r="U29" i="5" s="1"/>
  <c r="AR36" i="7"/>
  <c r="AS36" i="7"/>
  <c r="W29" i="5" s="1"/>
  <c r="AT36" i="7"/>
  <c r="X29" i="5" s="1"/>
  <c r="DI36" i="7"/>
  <c r="C33" i="5" s="1"/>
  <c r="DJ36" i="7"/>
  <c r="D33" i="5" s="1"/>
  <c r="DK36" i="7"/>
  <c r="DL36" i="7"/>
  <c r="DL38" i="7" s="1"/>
  <c r="F33" i="9" s="1"/>
  <c r="DM36" i="7"/>
  <c r="G33" i="5" s="1"/>
  <c r="DN36" i="7"/>
  <c r="H33" i="5" s="1"/>
  <c r="DO36" i="7"/>
  <c r="DP36" i="7"/>
  <c r="J33" i="5" s="1"/>
  <c r="DQ36" i="7"/>
  <c r="DR36" i="7"/>
  <c r="L33" i="5" s="1"/>
  <c r="DS36" i="7"/>
  <c r="M33" i="5" s="1"/>
  <c r="DT36" i="7"/>
  <c r="N33" i="5" s="1"/>
  <c r="DU36" i="7"/>
  <c r="O33" i="5" s="1"/>
  <c r="DV36" i="7"/>
  <c r="P33" i="5" s="1"/>
  <c r="DW36" i="7"/>
  <c r="Q33" i="5" s="1"/>
  <c r="DX36" i="7"/>
  <c r="R33" i="5" s="1"/>
  <c r="DY36" i="7"/>
  <c r="EA36" i="7"/>
  <c r="U33" i="5" s="1"/>
  <c r="EB36" i="7"/>
  <c r="V33" i="5" s="1"/>
  <c r="EC36" i="7"/>
  <c r="ED36" i="7"/>
  <c r="X33" i="5" s="1"/>
  <c r="EE36" i="7"/>
  <c r="C34" i="5" s="1"/>
  <c r="EF36" i="7"/>
  <c r="D34" i="5" s="1"/>
  <c r="EG36" i="7"/>
  <c r="E34" i="5" s="1"/>
  <c r="EH36" i="7"/>
  <c r="EI36" i="7"/>
  <c r="G34" i="5" s="1"/>
  <c r="EJ36" i="7"/>
  <c r="H34" i="5" s="1"/>
  <c r="EK36" i="7"/>
  <c r="I34" i="5" s="1"/>
  <c r="EL36" i="7"/>
  <c r="EL38" i="7" s="1"/>
  <c r="J34" i="9" s="1"/>
  <c r="EM36" i="7"/>
  <c r="EN36" i="7"/>
  <c r="L34" i="5" s="1"/>
  <c r="EO36" i="7"/>
  <c r="M34" i="5" s="1"/>
  <c r="EP36" i="7"/>
  <c r="EQ36" i="7"/>
  <c r="O34" i="5" s="1"/>
  <c r="ER36" i="7"/>
  <c r="ES36" i="7"/>
  <c r="Q34" i="5" s="1"/>
  <c r="ET36" i="7"/>
  <c r="R34" i="5" s="1"/>
  <c r="EU36" i="7"/>
  <c r="S34" i="5" s="1"/>
  <c r="EW36" i="7"/>
  <c r="U34" i="5" s="1"/>
  <c r="EX36" i="7"/>
  <c r="V34" i="5" s="1"/>
  <c r="EY36" i="7"/>
  <c r="W34" i="5" s="1"/>
  <c r="EZ36" i="7"/>
  <c r="X34" i="5" s="1"/>
  <c r="D36" i="4"/>
  <c r="D11" i="5" s="1"/>
  <c r="E36" i="4"/>
  <c r="E38" i="4" s="1"/>
  <c r="E11" i="9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9" s="1"/>
  <c r="N36" i="4"/>
  <c r="N11" i="5" s="1"/>
  <c r="O36" i="4"/>
  <c r="O11" i="5" s="1"/>
  <c r="P36" i="4"/>
  <c r="P11" i="5" s="1"/>
  <c r="Q36" i="4"/>
  <c r="Q11" i="5" s="1"/>
  <c r="R36" i="4"/>
  <c r="R11" i="5" s="1"/>
  <c r="S36" i="4"/>
  <c r="S11" i="5" s="1"/>
  <c r="U36" i="4"/>
  <c r="U11" i="5" s="1"/>
  <c r="V36" i="4"/>
  <c r="V38" i="4" s="1"/>
  <c r="V11" i="9" s="1"/>
  <c r="W36" i="4"/>
  <c r="W38" i="4" s="1"/>
  <c r="W11" i="9" s="1"/>
  <c r="X36" i="4"/>
  <c r="X11" i="5" s="1"/>
  <c r="Y36" i="4"/>
  <c r="Y38" i="4" s="1"/>
  <c r="C12" i="9" s="1"/>
  <c r="Z36" i="4"/>
  <c r="Z38" i="4" s="1"/>
  <c r="D12" i="9" s="1"/>
  <c r="AA36" i="4"/>
  <c r="AA38" i="4" s="1"/>
  <c r="E12" i="9" s="1"/>
  <c r="AB36" i="4"/>
  <c r="AB38" i="4" s="1"/>
  <c r="F12" i="9" s="1"/>
  <c r="AC36" i="4"/>
  <c r="AC38" i="4" s="1"/>
  <c r="G12" i="9" s="1"/>
  <c r="AD36" i="4"/>
  <c r="H12" i="5" s="1"/>
  <c r="AE36" i="4"/>
  <c r="AE38" i="4" s="1"/>
  <c r="I12" i="9" s="1"/>
  <c r="AF36" i="4"/>
  <c r="J12" i="5" s="1"/>
  <c r="AG36" i="4"/>
  <c r="K12" i="5" s="1"/>
  <c r="AH36" i="4"/>
  <c r="AH38" i="4" s="1"/>
  <c r="L12" i="9" s="1"/>
  <c r="AI36" i="4"/>
  <c r="AI38" i="4" s="1"/>
  <c r="M12" i="9" s="1"/>
  <c r="AJ36" i="4"/>
  <c r="AJ38" i="4" s="1"/>
  <c r="N12" i="9" s="1"/>
  <c r="AK36" i="4"/>
  <c r="O12" i="5" s="1"/>
  <c r="AL36" i="4"/>
  <c r="P12" i="5" s="1"/>
  <c r="AM36" i="4"/>
  <c r="Q12" i="5" s="1"/>
  <c r="AN36" i="4"/>
  <c r="AN38" i="4" s="1"/>
  <c r="R12" i="9" s="1"/>
  <c r="AO36" i="4"/>
  <c r="S12" i="5" s="1"/>
  <c r="AQ36" i="4"/>
  <c r="U12" i="5" s="1"/>
  <c r="AR36" i="4"/>
  <c r="V12" i="5" s="1"/>
  <c r="AS36" i="4"/>
  <c r="W12" i="5" s="1"/>
  <c r="AT36" i="4"/>
  <c r="X12" i="5" s="1"/>
  <c r="AU36" i="4"/>
  <c r="C13" i="5" s="1"/>
  <c r="AV36" i="4"/>
  <c r="D13" i="5" s="1"/>
  <c r="AW36" i="4"/>
  <c r="AW38" i="4" s="1"/>
  <c r="E13" i="9" s="1"/>
  <c r="AX36" i="4"/>
  <c r="F13" i="5" s="1"/>
  <c r="AY36" i="4"/>
  <c r="AY38" i="4" s="1"/>
  <c r="G13" i="9" s="1"/>
  <c r="AZ36" i="4"/>
  <c r="H13" i="5" s="1"/>
  <c r="BA36" i="4"/>
  <c r="I13" i="5" s="1"/>
  <c r="BB36" i="4"/>
  <c r="J13" i="5" s="1"/>
  <c r="BC36" i="4"/>
  <c r="K13" i="5" s="1"/>
  <c r="BD36" i="4"/>
  <c r="BD38" i="4" s="1"/>
  <c r="L13" i="9" s="1"/>
  <c r="BE36" i="4"/>
  <c r="M13" i="5" s="1"/>
  <c r="BF36" i="4"/>
  <c r="N13" i="5" s="1"/>
  <c r="BG36" i="4"/>
  <c r="BG38" i="4" s="1"/>
  <c r="O13" i="9" s="1"/>
  <c r="BH36" i="4"/>
  <c r="P13" i="5" s="1"/>
  <c r="BI36" i="4"/>
  <c r="BI38" i="4" s="1"/>
  <c r="Q13" i="9" s="1"/>
  <c r="BJ36" i="4"/>
  <c r="R13" i="5" s="1"/>
  <c r="BK36" i="4"/>
  <c r="S13" i="5" s="1"/>
  <c r="BM36" i="4"/>
  <c r="BM38" i="4" s="1"/>
  <c r="U13" i="9" s="1"/>
  <c r="BN36" i="4"/>
  <c r="V13" i="5" s="1"/>
  <c r="BO36" i="4"/>
  <c r="W13" i="5" s="1"/>
  <c r="BP36" i="4"/>
  <c r="X13" i="5" s="1"/>
  <c r="BQ36" i="4"/>
  <c r="BQ38" i="4" s="1"/>
  <c r="C14" i="9" s="1"/>
  <c r="BR36" i="4"/>
  <c r="BR38" i="4" s="1"/>
  <c r="D14" i="9" s="1"/>
  <c r="BS36" i="4"/>
  <c r="BS38" i="4" s="1"/>
  <c r="E14" i="9" s="1"/>
  <c r="BT36" i="4"/>
  <c r="F14" i="5" s="1"/>
  <c r="BU36" i="4"/>
  <c r="G14" i="5" s="1"/>
  <c r="BV36" i="4"/>
  <c r="BV38" i="4" s="1"/>
  <c r="H14" i="9" s="1"/>
  <c r="BW36" i="4"/>
  <c r="I14" i="5" s="1"/>
  <c r="BX36" i="4"/>
  <c r="J14" i="5" s="1"/>
  <c r="BY36" i="4"/>
  <c r="K14" i="5" s="1"/>
  <c r="BZ36" i="4"/>
  <c r="BZ38" i="4" s="1"/>
  <c r="L14" i="9" s="1"/>
  <c r="CA36" i="4"/>
  <c r="M14" i="5" s="1"/>
  <c r="CB36" i="4"/>
  <c r="N14" i="5" s="1"/>
  <c r="CC36" i="4"/>
  <c r="O14" i="5" s="1"/>
  <c r="CD36" i="4"/>
  <c r="P14" i="5" s="1"/>
  <c r="CE36" i="4"/>
  <c r="Q14" i="5" s="1"/>
  <c r="CF36" i="4"/>
  <c r="R14" i="5" s="1"/>
  <c r="CG36" i="4"/>
  <c r="S14" i="5" s="1"/>
  <c r="CI36" i="4"/>
  <c r="U14" i="5" s="1"/>
  <c r="CJ36" i="4"/>
  <c r="V14" i="5" s="1"/>
  <c r="CK36" i="4"/>
  <c r="W14" i="5" s="1"/>
  <c r="CL36" i="4"/>
  <c r="X14" i="5" s="1"/>
  <c r="CM36" i="4"/>
  <c r="CM38" i="4" s="1"/>
  <c r="C15" i="9" s="1"/>
  <c r="CN36" i="4"/>
  <c r="CN38" i="4" s="1"/>
  <c r="D15" i="9" s="1"/>
  <c r="CO36" i="4"/>
  <c r="CO38" i="4" s="1"/>
  <c r="E15" i="9" s="1"/>
  <c r="CP36" i="4"/>
  <c r="F15" i="5" s="1"/>
  <c r="CQ36" i="4"/>
  <c r="G15" i="5" s="1"/>
  <c r="CR36" i="4"/>
  <c r="H15" i="5" s="1"/>
  <c r="CS36" i="4"/>
  <c r="CS38" i="4" s="1"/>
  <c r="I15" i="9" s="1"/>
  <c r="CT36" i="4"/>
  <c r="J15" i="5" s="1"/>
  <c r="CU36" i="4"/>
  <c r="CU38" i="4" s="1"/>
  <c r="K15" i="9" s="1"/>
  <c r="CV36" i="4"/>
  <c r="L15" i="5" s="1"/>
  <c r="CW36" i="4"/>
  <c r="CW38" i="4" s="1"/>
  <c r="M15" i="9" s="1"/>
  <c r="CX36" i="4"/>
  <c r="CX38" i="4" s="1"/>
  <c r="N15" i="9" s="1"/>
  <c r="CY36" i="4"/>
  <c r="CY38" i="4" s="1"/>
  <c r="O15" i="9" s="1"/>
  <c r="CZ36" i="4"/>
  <c r="P15" i="5" s="1"/>
  <c r="DA36" i="4"/>
  <c r="Q15" i="5" s="1"/>
  <c r="DB36" i="4"/>
  <c r="DB38" i="4" s="1"/>
  <c r="R15" i="9" s="1"/>
  <c r="DC36" i="4"/>
  <c r="S15" i="5" s="1"/>
  <c r="DE36" i="4"/>
  <c r="U15" i="5" s="1"/>
  <c r="DF36" i="4"/>
  <c r="DF38" i="4" s="1"/>
  <c r="V15" i="9" s="1"/>
  <c r="DG36" i="4"/>
  <c r="W15" i="5" s="1"/>
  <c r="DH36" i="4"/>
  <c r="DH38" i="4" s="1"/>
  <c r="X15" i="9" s="1"/>
  <c r="DI36" i="4"/>
  <c r="C16" i="5" s="1"/>
  <c r="DJ36" i="4"/>
  <c r="D16" i="5" s="1"/>
  <c r="DK36" i="4"/>
  <c r="DK38" i="4" s="1"/>
  <c r="E16" i="9" s="1"/>
  <c r="DL36" i="4"/>
  <c r="DL38" i="4" s="1"/>
  <c r="F16" i="9" s="1"/>
  <c r="DM36" i="4"/>
  <c r="DM38" i="4" s="1"/>
  <c r="G16" i="9" s="1"/>
  <c r="DN36" i="4"/>
  <c r="DN38" i="4" s="1"/>
  <c r="H16" i="9" s="1"/>
  <c r="DO36" i="4"/>
  <c r="I16" i="5" s="1"/>
  <c r="DP36" i="4"/>
  <c r="DP38" i="4" s="1"/>
  <c r="J16" i="9" s="1"/>
  <c r="DQ36" i="4"/>
  <c r="DQ38" i="4" s="1"/>
  <c r="K16" i="9" s="1"/>
  <c r="DR36" i="4"/>
  <c r="L16" i="5" s="1"/>
  <c r="DS36" i="4"/>
  <c r="DS38" i="4" s="1"/>
  <c r="M16" i="9" s="1"/>
  <c r="DT36" i="4"/>
  <c r="DT38" i="4" s="1"/>
  <c r="N16" i="9" s="1"/>
  <c r="DU36" i="4"/>
  <c r="O16" i="5" s="1"/>
  <c r="DV36" i="4"/>
  <c r="DV38" i="4" s="1"/>
  <c r="P16" i="9" s="1"/>
  <c r="DW36" i="4"/>
  <c r="Q16" i="5" s="1"/>
  <c r="DX36" i="4"/>
  <c r="DX38" i="4" s="1"/>
  <c r="R16" i="9" s="1"/>
  <c r="DY36" i="4"/>
  <c r="S16" i="5" s="1"/>
  <c r="EA36" i="4"/>
  <c r="U16" i="5" s="1"/>
  <c r="EB36" i="4"/>
  <c r="V16" i="5" s="1"/>
  <c r="EC36" i="4"/>
  <c r="W16" i="5" s="1"/>
  <c r="ED36" i="4"/>
  <c r="X16" i="5" s="1"/>
  <c r="EE36" i="4"/>
  <c r="EE38" i="4" s="1"/>
  <c r="C17" i="9" s="1"/>
  <c r="EF36" i="4"/>
  <c r="EF38" i="4" s="1"/>
  <c r="D17" i="9" s="1"/>
  <c r="EG36" i="4"/>
  <c r="EG38" i="4" s="1"/>
  <c r="E17" i="9" s="1"/>
  <c r="EH36" i="4"/>
  <c r="EH38" i="4" s="1"/>
  <c r="F17" i="9" s="1"/>
  <c r="EI36" i="4"/>
  <c r="G17" i="5" s="1"/>
  <c r="EJ36" i="4"/>
  <c r="H17" i="5" s="1"/>
  <c r="EK36" i="4"/>
  <c r="I17" i="5" s="1"/>
  <c r="EL36" i="4"/>
  <c r="J17" i="5" s="1"/>
  <c r="EM36" i="4"/>
  <c r="K17" i="5" s="1"/>
  <c r="EN36" i="4"/>
  <c r="L17" i="5" s="1"/>
  <c r="EO36" i="4"/>
  <c r="EO38" i="4" s="1"/>
  <c r="M17" i="9" s="1"/>
  <c r="EP36" i="4"/>
  <c r="N17" i="5" s="1"/>
  <c r="EQ36" i="4"/>
  <c r="EQ38" i="4" s="1"/>
  <c r="O17" i="9" s="1"/>
  <c r="ER36" i="4"/>
  <c r="ER38" i="4" s="1"/>
  <c r="P17" i="9" s="1"/>
  <c r="ES36" i="4"/>
  <c r="ES38" i="4" s="1"/>
  <c r="Q17" i="9" s="1"/>
  <c r="ET36" i="4"/>
  <c r="R17" i="5" s="1"/>
  <c r="EU36" i="4"/>
  <c r="EU38" i="4" s="1"/>
  <c r="S17" i="9" s="1"/>
  <c r="EW36" i="4"/>
  <c r="EW38" i="4" s="1"/>
  <c r="U17" i="9" s="1"/>
  <c r="EX36" i="4"/>
  <c r="V17" i="5" s="1"/>
  <c r="EY36" i="4"/>
  <c r="W17" i="5" s="1"/>
  <c r="EZ36" i="4"/>
  <c r="X17" i="5" s="1"/>
  <c r="FA36" i="4"/>
  <c r="FA38" i="4" s="1"/>
  <c r="C18" i="9" s="1"/>
  <c r="FB36" i="4"/>
  <c r="FB38" i="4" s="1"/>
  <c r="D18" i="9" s="1"/>
  <c r="FC36" i="4"/>
  <c r="FC38" i="4" s="1"/>
  <c r="E18" i="9" s="1"/>
  <c r="FD36" i="4"/>
  <c r="FD38" i="4" s="1"/>
  <c r="F18" i="9" s="1"/>
  <c r="FE36" i="4"/>
  <c r="FE38" i="4" s="1"/>
  <c r="G18" i="9" s="1"/>
  <c r="FF36" i="4"/>
  <c r="H18" i="5" s="1"/>
  <c r="FG36" i="4"/>
  <c r="FG38" i="4" s="1"/>
  <c r="I18" i="9" s="1"/>
  <c r="FH36" i="4"/>
  <c r="FH38" i="4" s="1"/>
  <c r="J18" i="9" s="1"/>
  <c r="FI36" i="4"/>
  <c r="FI38" i="4" s="1"/>
  <c r="K18" i="9" s="1"/>
  <c r="FJ36" i="4"/>
  <c r="FJ38" i="4" s="1"/>
  <c r="L18" i="9" s="1"/>
  <c r="FK36" i="4"/>
  <c r="M18" i="5" s="1"/>
  <c r="FL36" i="4"/>
  <c r="N18" i="5" s="1"/>
  <c r="FM36" i="4"/>
  <c r="O18" i="5" s="1"/>
  <c r="FN36" i="4"/>
  <c r="P18" i="5" s="1"/>
  <c r="FO36" i="4"/>
  <c r="FO38" i="4" s="1"/>
  <c r="Q18" i="9" s="1"/>
  <c r="FP36" i="4"/>
  <c r="R18" i="5" s="1"/>
  <c r="FQ36" i="4"/>
  <c r="FQ38" i="4" s="1"/>
  <c r="S18" i="9" s="1"/>
  <c r="FS36" i="4"/>
  <c r="FS38" i="4" s="1"/>
  <c r="U18" i="9" s="1"/>
  <c r="FT36" i="4"/>
  <c r="FT38" i="4" s="1"/>
  <c r="V18" i="9" s="1"/>
  <c r="FU36" i="4"/>
  <c r="FU38" i="4" s="1"/>
  <c r="W18" i="9" s="1"/>
  <c r="FW36" i="4"/>
  <c r="C19" i="5" s="1"/>
  <c r="FX36" i="4"/>
  <c r="D19" i="5" s="1"/>
  <c r="FY36" i="4"/>
  <c r="FY38" i="4" s="1"/>
  <c r="E19" i="9" s="1"/>
  <c r="FZ36" i="4"/>
  <c r="F19" i="5" s="1"/>
  <c r="GA36" i="4"/>
  <c r="GA38" i="4" s="1"/>
  <c r="G19" i="9" s="1"/>
  <c r="GB36" i="4"/>
  <c r="GB38" i="4" s="1"/>
  <c r="H19" i="9" s="1"/>
  <c r="GC36" i="4"/>
  <c r="I19" i="5" s="1"/>
  <c r="GD36" i="4"/>
  <c r="J19" i="5" s="1"/>
  <c r="GE36" i="4"/>
  <c r="GE38" i="4" s="1"/>
  <c r="K19" i="9" s="1"/>
  <c r="GF36" i="4"/>
  <c r="GF38" i="4" s="1"/>
  <c r="L19" i="9" s="1"/>
  <c r="GG36" i="4"/>
  <c r="GG38" i="4" s="1"/>
  <c r="M19" i="9" s="1"/>
  <c r="GH36" i="4"/>
  <c r="GH38" i="4" s="1"/>
  <c r="N19" i="9" s="1"/>
  <c r="GI36" i="4"/>
  <c r="O19" i="5" s="1"/>
  <c r="GJ36" i="4"/>
  <c r="GJ38" i="4" s="1"/>
  <c r="P19" i="9" s="1"/>
  <c r="GK36" i="4"/>
  <c r="Q19" i="5" s="1"/>
  <c r="GL36" i="4"/>
  <c r="GL38" i="4" s="1"/>
  <c r="R19" i="9" s="1"/>
  <c r="GM36" i="4"/>
  <c r="GM38" i="4" s="1"/>
  <c r="S19" i="9" s="1"/>
  <c r="GO36" i="4"/>
  <c r="GO38" i="4" s="1"/>
  <c r="U19" i="9" s="1"/>
  <c r="GP36" i="4"/>
  <c r="GP38" i="4" s="1"/>
  <c r="V19" i="9" s="1"/>
  <c r="GQ36" i="4"/>
  <c r="GQ38" i="4" s="1"/>
  <c r="W19" i="9" s="1"/>
  <c r="GR36" i="4"/>
  <c r="X19" i="5" s="1"/>
  <c r="GS36" i="4"/>
  <c r="C20" i="5" s="1"/>
  <c r="GT36" i="4"/>
  <c r="GT38" i="4" s="1"/>
  <c r="D20" i="9" s="1"/>
  <c r="GU36" i="4"/>
  <c r="E20" i="5" s="1"/>
  <c r="GV36" i="4"/>
  <c r="F20" i="5" s="1"/>
  <c r="GW36" i="4"/>
  <c r="G20" i="5" s="1"/>
  <c r="GX36" i="4"/>
  <c r="GX38" i="4" s="1"/>
  <c r="H20" i="9" s="1"/>
  <c r="GY36" i="4"/>
  <c r="GY38" i="4" s="1"/>
  <c r="I20" i="9" s="1"/>
  <c r="GZ36" i="4"/>
  <c r="J20" i="5" s="1"/>
  <c r="HA36" i="4"/>
  <c r="K20" i="5" s="1"/>
  <c r="HB36" i="4"/>
  <c r="L20" i="5" s="1"/>
  <c r="HC36" i="4"/>
  <c r="M20" i="5" s="1"/>
  <c r="HD36" i="4"/>
  <c r="N20" i="5" s="1"/>
  <c r="HE36" i="4"/>
  <c r="O20" i="5" s="1"/>
  <c r="HF36" i="4"/>
  <c r="P20" i="5" s="1"/>
  <c r="HG36" i="4"/>
  <c r="Q20" i="5" s="1"/>
  <c r="HH36" i="4"/>
  <c r="R20" i="5" s="1"/>
  <c r="HI36" i="4"/>
  <c r="S20" i="5" s="1"/>
  <c r="HK36" i="4"/>
  <c r="U20" i="5" s="1"/>
  <c r="HL36" i="4"/>
  <c r="V20" i="5" s="1"/>
  <c r="HM36" i="4"/>
  <c r="W20" i="5" s="1"/>
  <c r="HN36" i="4"/>
  <c r="X20" i="5" s="1"/>
  <c r="HO36" i="4"/>
  <c r="C21" i="5" s="1"/>
  <c r="HP36" i="4"/>
  <c r="D21" i="5" s="1"/>
  <c r="HQ36" i="4"/>
  <c r="HQ38" i="4" s="1"/>
  <c r="E21" i="9" s="1"/>
  <c r="HR36" i="4"/>
  <c r="F21" i="5" s="1"/>
  <c r="HS36" i="4"/>
  <c r="G21" i="5" s="1"/>
  <c r="HT36" i="4"/>
  <c r="H21" i="5" s="1"/>
  <c r="HU36" i="4"/>
  <c r="I21" i="5" s="1"/>
  <c r="HV36" i="4"/>
  <c r="J21" i="5" s="1"/>
  <c r="HW36" i="4"/>
  <c r="K21" i="5" s="1"/>
  <c r="HX36" i="4"/>
  <c r="L21" i="5" s="1"/>
  <c r="HY36" i="4"/>
  <c r="M21" i="5" s="1"/>
  <c r="HZ36" i="4"/>
  <c r="N21" i="5" s="1"/>
  <c r="IA36" i="4"/>
  <c r="O21" i="5" s="1"/>
  <c r="IB36" i="4"/>
  <c r="P21" i="5" s="1"/>
  <c r="IC36" i="4"/>
  <c r="Q21" i="5" s="1"/>
  <c r="ID36" i="4"/>
  <c r="R21" i="5" s="1"/>
  <c r="IE36" i="4"/>
  <c r="IE38" i="4" s="1"/>
  <c r="S21" i="9" s="1"/>
  <c r="IG36" i="4"/>
  <c r="U21" i="5" s="1"/>
  <c r="IH36" i="4"/>
  <c r="V21" i="5" s="1"/>
  <c r="II36" i="4"/>
  <c r="W21" i="5" s="1"/>
  <c r="IJ36" i="4"/>
  <c r="X21" i="5" s="1"/>
  <c r="C36" i="4"/>
  <c r="C38" i="4" s="1"/>
  <c r="C11" i="9" s="1"/>
  <c r="HV5" i="4"/>
  <c r="IF5" i="4" s="1"/>
  <c r="GZ5" i="4"/>
  <c r="HJ5" i="4" s="1"/>
  <c r="GD5" i="4"/>
  <c r="GN5" i="4" s="1"/>
  <c r="FH5" i="4"/>
  <c r="FR5" i="4" s="1"/>
  <c r="EL5" i="4"/>
  <c r="EV5" i="4" s="1"/>
  <c r="DP5" i="4"/>
  <c r="DZ5" i="4" s="1"/>
  <c r="CT5" i="4"/>
  <c r="DD5" i="4" s="1"/>
  <c r="BX5" i="4"/>
  <c r="CH5" i="4" s="1"/>
  <c r="BB5" i="4"/>
  <c r="BL5" i="4" s="1"/>
  <c r="AF5" i="4"/>
  <c r="AP5" i="4" s="1"/>
  <c r="J5" i="4"/>
  <c r="T5" i="4" s="1"/>
  <c r="Y4" i="4"/>
  <c r="AF4" i="4" s="1"/>
  <c r="AP4" i="4" s="1"/>
  <c r="J4" i="4"/>
  <c r="T4" i="4" s="1"/>
  <c r="EL5" i="7"/>
  <c r="EV5" i="7" s="1"/>
  <c r="DP5" i="7"/>
  <c r="DZ5" i="7" s="1"/>
  <c r="AF5" i="7"/>
  <c r="AP5" i="7" s="1"/>
  <c r="J4" i="7"/>
  <c r="T4" i="7" s="1"/>
  <c r="Y4" i="7"/>
  <c r="AU4" i="7" s="1"/>
  <c r="M11" i="5"/>
  <c r="E11" i="5"/>
  <c r="ED38" i="7" l="1"/>
  <c r="X33" i="9" s="1"/>
  <c r="T32" i="5"/>
  <c r="T27" i="5"/>
  <c r="T26" i="5"/>
  <c r="T24" i="5"/>
  <c r="T22" i="5"/>
  <c r="IF38" i="4"/>
  <c r="T21" i="5"/>
  <c r="T20" i="5"/>
  <c r="T19" i="5"/>
  <c r="F16" i="5"/>
  <c r="T16" i="5"/>
  <c r="T15" i="5"/>
  <c r="K15" i="5"/>
  <c r="T13" i="5"/>
  <c r="BF38" i="4"/>
  <c r="N13" i="9" s="1"/>
  <c r="T12" i="5"/>
  <c r="L38" i="4"/>
  <c r="L11" i="9" s="1"/>
  <c r="T11" i="5"/>
  <c r="DP38" i="7"/>
  <c r="J33" i="9" s="1"/>
  <c r="CU38" i="7"/>
  <c r="K32" i="9" s="1"/>
  <c r="BE38" i="7"/>
  <c r="M30" i="9" s="1"/>
  <c r="C38" i="7"/>
  <c r="C28" i="9" s="1"/>
  <c r="EG38" i="7"/>
  <c r="E34" i="9" s="1"/>
  <c r="AF4" i="7"/>
  <c r="AP4" i="7" s="1"/>
  <c r="AJ38" i="7"/>
  <c r="N29" i="9" s="1"/>
  <c r="U38" i="7"/>
  <c r="U28" i="9" s="1"/>
  <c r="BN38" i="7"/>
  <c r="V30" i="9" s="1"/>
  <c r="CA38" i="7"/>
  <c r="M31" i="9" s="1"/>
  <c r="BS38" i="7"/>
  <c r="E31" i="9" s="1"/>
  <c r="AU38" i="7"/>
  <c r="C30" i="9" s="1"/>
  <c r="DA38" i="7"/>
  <c r="Q32" i="9" s="1"/>
  <c r="EE38" i="7"/>
  <c r="C34" i="9" s="1"/>
  <c r="DF38" i="7"/>
  <c r="V32" i="9" s="1"/>
  <c r="AF38" i="7"/>
  <c r="J29" i="9" s="1"/>
  <c r="ET38" i="7"/>
  <c r="R34" i="9" s="1"/>
  <c r="CE38" i="7"/>
  <c r="Q31" i="9" s="1"/>
  <c r="K38" i="7"/>
  <c r="K28" i="9" s="1"/>
  <c r="EX38" i="7"/>
  <c r="V34" i="9" s="1"/>
  <c r="AY38" i="7"/>
  <c r="G30" i="9" s="1"/>
  <c r="DV38" i="7"/>
  <c r="P33" i="9" s="1"/>
  <c r="DR38" i="7"/>
  <c r="L33" i="9" s="1"/>
  <c r="AA38" i="7"/>
  <c r="E29" i="9" s="1"/>
  <c r="BA38" i="7"/>
  <c r="I30" i="9" s="1"/>
  <c r="DS38" i="7"/>
  <c r="M33" i="9" s="1"/>
  <c r="V31" i="5"/>
  <c r="N38" i="7"/>
  <c r="N28" i="9" s="1"/>
  <c r="R38" i="7"/>
  <c r="R28" i="9" s="1"/>
  <c r="BE38" i="8"/>
  <c r="M24" i="9" s="1"/>
  <c r="AX38" i="8"/>
  <c r="F24" i="9" s="1"/>
  <c r="CA38" i="8"/>
  <c r="M25" i="9" s="1"/>
  <c r="Q38" i="8"/>
  <c r="Q22" i="9" s="1"/>
  <c r="W24" i="5"/>
  <c r="L24" i="5"/>
  <c r="AN38" i="8"/>
  <c r="R23" i="9" s="1"/>
  <c r="E38" i="8"/>
  <c r="E22" i="9" s="1"/>
  <c r="X38" i="8"/>
  <c r="X22" i="9" s="1"/>
  <c r="C23" i="5"/>
  <c r="F38" i="8"/>
  <c r="F22" i="9" s="1"/>
  <c r="BP38" i="8"/>
  <c r="X24" i="9" s="1"/>
  <c r="D24" i="5"/>
  <c r="BI38" i="8"/>
  <c r="Q24" i="9" s="1"/>
  <c r="R38" i="8"/>
  <c r="R22" i="9" s="1"/>
  <c r="BG38" i="8"/>
  <c r="O24" i="9" s="1"/>
  <c r="M22" i="5"/>
  <c r="BW38" i="8"/>
  <c r="I25" i="9" s="1"/>
  <c r="P24" i="5"/>
  <c r="J24" i="5"/>
  <c r="H38" i="8"/>
  <c r="H22" i="9" s="1"/>
  <c r="Z38" i="8"/>
  <c r="D23" i="9" s="1"/>
  <c r="DM38" i="8"/>
  <c r="G27" i="9" s="1"/>
  <c r="G22" i="5"/>
  <c r="R24" i="5"/>
  <c r="F23" i="5"/>
  <c r="N38" i="8"/>
  <c r="N22" i="9" s="1"/>
  <c r="DU38" i="8"/>
  <c r="O27" i="9" s="1"/>
  <c r="V23" i="5"/>
  <c r="AQ38" i="8"/>
  <c r="U23" i="9" s="1"/>
  <c r="AF4" i="8"/>
  <c r="AP4" i="8" s="1"/>
  <c r="DI38" i="8"/>
  <c r="C27" i="9" s="1"/>
  <c r="BC38" i="8"/>
  <c r="K24" i="9" s="1"/>
  <c r="AL38" i="8"/>
  <c r="P23" i="9" s="1"/>
  <c r="E16" i="5"/>
  <c r="M17" i="5"/>
  <c r="R19" i="5"/>
  <c r="BH38" i="4"/>
  <c r="P13" i="9" s="1"/>
  <c r="DW38" i="4"/>
  <c r="Q16" i="9" s="1"/>
  <c r="E12" i="5"/>
  <c r="F12" i="5"/>
  <c r="Q13" i="5"/>
  <c r="X15" i="5"/>
  <c r="AU38" i="4"/>
  <c r="C13" i="9" s="1"/>
  <c r="I18" i="5"/>
  <c r="FV38" i="4"/>
  <c r="X18" i="9" s="1"/>
  <c r="EB38" i="4"/>
  <c r="V16" i="9" s="1"/>
  <c r="FF38" i="4"/>
  <c r="H18" i="9" s="1"/>
  <c r="CC38" i="4"/>
  <c r="O14" i="9" s="1"/>
  <c r="AK38" i="4"/>
  <c r="O12" i="9" s="1"/>
  <c r="P38" i="4"/>
  <c r="P11" i="9" s="1"/>
  <c r="R38" i="4"/>
  <c r="R11" i="9" s="1"/>
  <c r="HP38" i="4"/>
  <c r="D21" i="9" s="1"/>
  <c r="F18" i="5"/>
  <c r="DU38" i="4"/>
  <c r="O16" i="9" s="1"/>
  <c r="AO38" i="4"/>
  <c r="S12" i="9" s="1"/>
  <c r="FW38" i="4"/>
  <c r="C19" i="9" s="1"/>
  <c r="D20" i="5"/>
  <c r="N12" i="5"/>
  <c r="BE38" i="4"/>
  <c r="M13" i="9" s="1"/>
  <c r="BN38" i="4"/>
  <c r="V13" i="9" s="1"/>
  <c r="HR38" i="4"/>
  <c r="F21" i="9" s="1"/>
  <c r="EL38" i="4"/>
  <c r="J17" i="9" s="1"/>
  <c r="CE38" i="4"/>
  <c r="Q14" i="9" s="1"/>
  <c r="HW38" i="4"/>
  <c r="K21" i="9" s="1"/>
  <c r="ED38" i="4"/>
  <c r="X16" i="9" s="1"/>
  <c r="CB38" i="4"/>
  <c r="N14" i="9" s="1"/>
  <c r="N38" i="4"/>
  <c r="N11" i="9" s="1"/>
  <c r="H14" i="5"/>
  <c r="ET38" i="4"/>
  <c r="R17" i="9" s="1"/>
  <c r="CF38" i="4"/>
  <c r="R14" i="9" s="1"/>
  <c r="I15" i="5"/>
  <c r="BU38" i="4"/>
  <c r="G14" i="9" s="1"/>
  <c r="EI38" i="4"/>
  <c r="G17" i="9" s="1"/>
  <c r="N15" i="5"/>
  <c r="EJ38" i="4"/>
  <c r="H17" i="9" s="1"/>
  <c r="BT38" i="4"/>
  <c r="F14" i="9" s="1"/>
  <c r="M19" i="5"/>
  <c r="DC38" i="4"/>
  <c r="S15" i="9" s="1"/>
  <c r="C14" i="5"/>
  <c r="M12" i="5"/>
  <c r="FP38" i="4"/>
  <c r="R18" i="9" s="1"/>
  <c r="D18" i="5"/>
  <c r="AF38" i="4"/>
  <c r="J12" i="9" s="1"/>
  <c r="E13" i="5"/>
  <c r="O13" i="5"/>
  <c r="R12" i="5"/>
  <c r="GD38" i="4"/>
  <c r="J19" i="9" s="1"/>
  <c r="BA38" i="4"/>
  <c r="I13" i="9" s="1"/>
  <c r="G18" i="5"/>
  <c r="G38" i="4"/>
  <c r="G11" i="9" s="1"/>
  <c r="K19" i="5"/>
  <c r="EN38" i="4"/>
  <c r="L17" i="9" s="1"/>
  <c r="L18" i="5"/>
  <c r="DY38" i="4"/>
  <c r="S16" i="9" s="1"/>
  <c r="FK38" i="4"/>
  <c r="M18" i="9" s="1"/>
  <c r="H20" i="5"/>
  <c r="K18" i="5"/>
  <c r="GZ38" i="4"/>
  <c r="J20" i="9" s="1"/>
  <c r="HE38" i="4"/>
  <c r="O20" i="9" s="1"/>
  <c r="S17" i="5"/>
  <c r="E14" i="5"/>
  <c r="EC38" i="4"/>
  <c r="W16" i="9" s="1"/>
  <c r="CI38" i="4"/>
  <c r="U14" i="9" s="1"/>
  <c r="HD38" i="4"/>
  <c r="N20" i="9" s="1"/>
  <c r="E21" i="5"/>
  <c r="BW38" i="4"/>
  <c r="I14" i="9" s="1"/>
  <c r="BJ38" i="4"/>
  <c r="R13" i="9" s="1"/>
  <c r="AG38" i="4"/>
  <c r="K12" i="9" s="1"/>
  <c r="CL38" i="4"/>
  <c r="X14" i="9" s="1"/>
  <c r="GU38" i="4"/>
  <c r="E20" i="9" s="1"/>
  <c r="S19" i="5"/>
  <c r="F38" i="4"/>
  <c r="F11" i="9" s="1"/>
  <c r="R15" i="5"/>
  <c r="BO38" i="4"/>
  <c r="W13" i="9" s="1"/>
  <c r="II38" i="4"/>
  <c r="W21" i="9" s="1"/>
  <c r="DG38" i="4"/>
  <c r="W15" i="9" s="1"/>
  <c r="BX38" i="4"/>
  <c r="J14" i="9" s="1"/>
  <c r="IJ38" i="4"/>
  <c r="X21" i="9" s="1"/>
  <c r="DO38" i="4"/>
  <c r="I16" i="9" s="1"/>
  <c r="BY38" i="4"/>
  <c r="K14" i="9" s="1"/>
  <c r="D14" i="5"/>
  <c r="CA38" i="4"/>
  <c r="M14" i="9" s="1"/>
  <c r="AL38" i="4"/>
  <c r="P12" i="9" s="1"/>
  <c r="L14" i="5"/>
  <c r="F17" i="5"/>
  <c r="FZ38" i="4"/>
  <c r="F19" i="9" s="1"/>
  <c r="L12" i="5"/>
  <c r="HM38" i="4"/>
  <c r="W20" i="9" s="1"/>
  <c r="G19" i="5"/>
  <c r="AZ38" i="4"/>
  <c r="H13" i="9" s="1"/>
  <c r="P38" i="7"/>
  <c r="P28" i="9" s="1"/>
  <c r="DR38" i="4"/>
  <c r="L16" i="9" s="1"/>
  <c r="GR38" i="4"/>
  <c r="X19" i="9" s="1"/>
  <c r="D12" i="5"/>
  <c r="S22" i="5"/>
  <c r="CL38" i="8"/>
  <c r="X25" i="9" s="1"/>
  <c r="ED38" i="8"/>
  <c r="X27" i="9" s="1"/>
  <c r="CQ38" i="7"/>
  <c r="G32" i="9" s="1"/>
  <c r="DC38" i="7"/>
  <c r="S32" i="9" s="1"/>
  <c r="H38" i="4"/>
  <c r="H11" i="9" s="1"/>
  <c r="J38" i="4"/>
  <c r="J11" i="9" s="1"/>
  <c r="AC38" i="8"/>
  <c r="G23" i="9" s="1"/>
  <c r="E15" i="5"/>
  <c r="AQ38" i="4"/>
  <c r="U12" i="9" s="1"/>
  <c r="DJ38" i="4"/>
  <c r="D16" i="9" s="1"/>
  <c r="CZ38" i="4"/>
  <c r="P15" i="9" s="1"/>
  <c r="IC38" i="4"/>
  <c r="Q21" i="9" s="1"/>
  <c r="X38" i="7"/>
  <c r="X28" i="9" s="1"/>
  <c r="BY38" i="8"/>
  <c r="K25" i="9" s="1"/>
  <c r="DQ38" i="8"/>
  <c r="K27" i="9" s="1"/>
  <c r="V38" i="7"/>
  <c r="V28" i="9" s="1"/>
  <c r="CK38" i="4"/>
  <c r="W14" i="9" s="1"/>
  <c r="CQ38" i="4"/>
  <c r="G15" i="9" s="1"/>
  <c r="EJ38" i="7"/>
  <c r="H34" i="9" s="1"/>
  <c r="GI38" i="4"/>
  <c r="O19" i="9" s="1"/>
  <c r="D38" i="7"/>
  <c r="D28" i="9" s="1"/>
  <c r="O38" i="8"/>
  <c r="O22" i="9" s="1"/>
  <c r="BK38" i="8"/>
  <c r="S24" i="9" s="1"/>
  <c r="DA38" i="4"/>
  <c r="Q15" i="9" s="1"/>
  <c r="IB38" i="4"/>
  <c r="P21" i="9" s="1"/>
  <c r="EA38" i="4"/>
  <c r="U16" i="9" s="1"/>
  <c r="I20" i="5"/>
  <c r="BP38" i="4"/>
  <c r="X13" i="9" s="1"/>
  <c r="BI38" i="7"/>
  <c r="Q30" i="9" s="1"/>
  <c r="BW38" i="7"/>
  <c r="I31" i="9" s="1"/>
  <c r="G29" i="5"/>
  <c r="M16" i="5"/>
  <c r="AD38" i="7"/>
  <c r="H29" i="9" s="1"/>
  <c r="BS38" i="8"/>
  <c r="E25" i="9" s="1"/>
  <c r="H30" i="5"/>
  <c r="C38" i="8"/>
  <c r="C22" i="9" s="1"/>
  <c r="V15" i="5"/>
  <c r="CR38" i="4"/>
  <c r="H15" i="9" s="1"/>
  <c r="AZ38" i="8"/>
  <c r="H24" i="9" s="1"/>
  <c r="FX38" i="4"/>
  <c r="D19" i="9" s="1"/>
  <c r="J18" i="5"/>
  <c r="CJ38" i="4"/>
  <c r="V14" i="9" s="1"/>
  <c r="D17" i="5"/>
  <c r="O38" i="4"/>
  <c r="O11" i="9" s="1"/>
  <c r="EI38" i="7"/>
  <c r="G34" i="9" s="1"/>
  <c r="DU38" i="7"/>
  <c r="O33" i="9" s="1"/>
  <c r="CG38" i="8"/>
  <c r="S25" i="9" s="1"/>
  <c r="DY38" i="8"/>
  <c r="S27" i="9" s="1"/>
  <c r="FL38" i="4"/>
  <c r="N18" i="9" s="1"/>
  <c r="EP38" i="4"/>
  <c r="N17" i="9" s="1"/>
  <c r="I12" i="5"/>
  <c r="P19" i="5"/>
  <c r="HS38" i="4"/>
  <c r="G21" i="9" s="1"/>
  <c r="EW38" i="7"/>
  <c r="U34" i="9" s="1"/>
  <c r="K38" i="8"/>
  <c r="K22" i="9" s="1"/>
  <c r="AF38" i="8"/>
  <c r="J23" i="9" s="1"/>
  <c r="EX38" i="4"/>
  <c r="V17" i="9" s="1"/>
  <c r="U17" i="5"/>
  <c r="U22" i="5"/>
  <c r="U24" i="5"/>
  <c r="U32" i="5"/>
  <c r="BC38" i="4"/>
  <c r="K13" i="9" s="1"/>
  <c r="EF38" i="7"/>
  <c r="D34" i="9" s="1"/>
  <c r="L38" i="8"/>
  <c r="L22" i="9" s="1"/>
  <c r="EQ38" i="7"/>
  <c r="O34" i="9" s="1"/>
  <c r="ES38" i="7"/>
  <c r="Q34" i="9" s="1"/>
  <c r="EO38" i="7"/>
  <c r="M34" i="9" s="1"/>
  <c r="EZ38" i="7"/>
  <c r="X34" i="9" s="1"/>
  <c r="EY38" i="7"/>
  <c r="W34" i="9" s="1"/>
  <c r="EN38" i="7"/>
  <c r="L34" i="9" s="1"/>
  <c r="EK38" i="7"/>
  <c r="I34" i="9" s="1"/>
  <c r="DT38" i="7"/>
  <c r="N33" i="9" s="1"/>
  <c r="DN38" i="7"/>
  <c r="H33" i="9" s="1"/>
  <c r="EB38" i="7"/>
  <c r="V33" i="9" s="1"/>
  <c r="DX38" i="7"/>
  <c r="R33" i="9" s="1"/>
  <c r="DW38" i="7"/>
  <c r="Q33" i="9" s="1"/>
  <c r="DM38" i="7"/>
  <c r="G33" i="9" s="1"/>
  <c r="DJ38" i="7"/>
  <c r="D33" i="9" s="1"/>
  <c r="DI38" i="7"/>
  <c r="C33" i="9" s="1"/>
  <c r="E32" i="5"/>
  <c r="CM38" i="7"/>
  <c r="C32" i="9" s="1"/>
  <c r="CS38" i="7"/>
  <c r="I32" i="9" s="1"/>
  <c r="CW38" i="7"/>
  <c r="M32" i="9" s="1"/>
  <c r="CY38" i="7"/>
  <c r="O32" i="9" s="1"/>
  <c r="DH38" i="7"/>
  <c r="X32" i="9" s="1"/>
  <c r="D32" i="5"/>
  <c r="R32" i="5"/>
  <c r="G31" i="5"/>
  <c r="BQ38" i="7"/>
  <c r="C31" i="9" s="1"/>
  <c r="BY38" i="7"/>
  <c r="K31" i="9" s="1"/>
  <c r="CC38" i="7"/>
  <c r="O31" i="9" s="1"/>
  <c r="CG38" i="7"/>
  <c r="S31" i="9" s="1"/>
  <c r="CL38" i="7"/>
  <c r="X31" i="9" s="1"/>
  <c r="AW38" i="7"/>
  <c r="E30" i="9" s="1"/>
  <c r="BC38" i="7"/>
  <c r="K30" i="9" s="1"/>
  <c r="BG38" i="7"/>
  <c r="O30" i="9" s="1"/>
  <c r="BK38" i="7"/>
  <c r="S30" i="9" s="1"/>
  <c r="BP38" i="7"/>
  <c r="X30" i="9" s="1"/>
  <c r="L29" i="5"/>
  <c r="AI38" i="7"/>
  <c r="M29" i="9" s="1"/>
  <c r="AN38" i="7"/>
  <c r="R29" i="9" s="1"/>
  <c r="AB38" i="7"/>
  <c r="F29" i="9" s="1"/>
  <c r="AQ38" i="7"/>
  <c r="U29" i="9" s="1"/>
  <c r="AS38" i="7"/>
  <c r="W29" i="9" s="1"/>
  <c r="AM38" i="7"/>
  <c r="Q29" i="9" s="1"/>
  <c r="O28" i="5"/>
  <c r="F38" i="7"/>
  <c r="F28" i="9" s="1"/>
  <c r="M38" i="7"/>
  <c r="M28" i="9" s="1"/>
  <c r="L38" i="7"/>
  <c r="L28" i="9" s="1"/>
  <c r="I38" i="7"/>
  <c r="I28" i="9" s="1"/>
  <c r="H38" i="7"/>
  <c r="H28" i="9" s="1"/>
  <c r="E27" i="5"/>
  <c r="DO38" i="8"/>
  <c r="I27" i="9" s="1"/>
  <c r="DS38" i="8"/>
  <c r="M27" i="9" s="1"/>
  <c r="DW38" i="8"/>
  <c r="Q27" i="9" s="1"/>
  <c r="EB38" i="8"/>
  <c r="V27" i="9" s="1"/>
  <c r="I26" i="5"/>
  <c r="M26" i="5"/>
  <c r="CO38" i="8"/>
  <c r="E26" i="9" s="1"/>
  <c r="CP38" i="8"/>
  <c r="F26" i="9" s="1"/>
  <c r="CT38" i="8"/>
  <c r="J26" i="9" s="1"/>
  <c r="CX38" i="8"/>
  <c r="N26" i="9" s="1"/>
  <c r="DA38" i="8"/>
  <c r="Q26" i="9" s="1"/>
  <c r="DB38" i="8"/>
  <c r="R26" i="9" s="1"/>
  <c r="DF38" i="8"/>
  <c r="V26" i="9" s="1"/>
  <c r="DG38" i="8"/>
  <c r="W26" i="9" s="1"/>
  <c r="P25" i="5"/>
  <c r="BQ38" i="8"/>
  <c r="C25" i="9" s="1"/>
  <c r="BU38" i="8"/>
  <c r="G25" i="9" s="1"/>
  <c r="CC38" i="8"/>
  <c r="O25" i="9" s="1"/>
  <c r="CE38" i="8"/>
  <c r="Q25" i="9" s="1"/>
  <c r="CJ38" i="8"/>
  <c r="V25" i="9" s="1"/>
  <c r="BN38" i="8"/>
  <c r="V24" i="9" s="1"/>
  <c r="BA38" i="8"/>
  <c r="I24" i="9" s="1"/>
  <c r="G24" i="5"/>
  <c r="K23" i="5"/>
  <c r="AA38" i="8"/>
  <c r="E23" i="9" s="1"/>
  <c r="I23" i="5"/>
  <c r="H23" i="5"/>
  <c r="AS38" i="8"/>
  <c r="W23" i="9" s="1"/>
  <c r="X23" i="5"/>
  <c r="AH38" i="8"/>
  <c r="L23" i="9" s="1"/>
  <c r="AK38" i="8"/>
  <c r="O23" i="9" s="1"/>
  <c r="AM38" i="8"/>
  <c r="Q23" i="9" s="1"/>
  <c r="W22" i="5"/>
  <c r="HI38" i="4"/>
  <c r="S20" i="9" s="1"/>
  <c r="HL38" i="4"/>
  <c r="V20" i="9" s="1"/>
  <c r="HV38" i="4"/>
  <c r="J21" i="9" s="1"/>
  <c r="IA38" i="4"/>
  <c r="O21" i="9" s="1"/>
  <c r="HG38" i="4"/>
  <c r="Q20" i="9" s="1"/>
  <c r="IG38" i="4"/>
  <c r="U21" i="9" s="1"/>
  <c r="IH38" i="4"/>
  <c r="V21" i="9" s="1"/>
  <c r="HH38" i="4"/>
  <c r="R20" i="9" s="1"/>
  <c r="HK38" i="4"/>
  <c r="U20" i="9" s="1"/>
  <c r="GW38" i="4"/>
  <c r="G20" i="9" s="1"/>
  <c r="HC38" i="4"/>
  <c r="M20" i="9" s="1"/>
  <c r="V19" i="5"/>
  <c r="W19" i="5"/>
  <c r="E19" i="5"/>
  <c r="GC38" i="4"/>
  <c r="I19" i="9" s="1"/>
  <c r="H19" i="5"/>
  <c r="S18" i="5"/>
  <c r="U18" i="5"/>
  <c r="FM38" i="4"/>
  <c r="O18" i="9" s="1"/>
  <c r="FN38" i="4"/>
  <c r="P18" i="9" s="1"/>
  <c r="Q18" i="5"/>
  <c r="E18" i="5"/>
  <c r="O17" i="5"/>
  <c r="Q17" i="5"/>
  <c r="P17" i="5"/>
  <c r="EZ38" i="4"/>
  <c r="X17" i="9" s="1"/>
  <c r="DI38" i="4"/>
  <c r="C16" i="9" s="1"/>
  <c r="G16" i="5"/>
  <c r="H16" i="5"/>
  <c r="J16" i="5"/>
  <c r="P16" i="5"/>
  <c r="M15" i="5"/>
  <c r="CP38" i="4"/>
  <c r="F15" i="9" s="1"/>
  <c r="C15" i="5"/>
  <c r="D15" i="5"/>
  <c r="BK38" i="4"/>
  <c r="S13" i="9" s="1"/>
  <c r="U13" i="5"/>
  <c r="AX38" i="4"/>
  <c r="F13" i="9" s="1"/>
  <c r="G13" i="5"/>
  <c r="AV38" i="4"/>
  <c r="D13" i="9" s="1"/>
  <c r="G12" i="5"/>
  <c r="AS38" i="4"/>
  <c r="W12" i="9" s="1"/>
  <c r="AT38" i="4"/>
  <c r="X12" i="9" s="1"/>
  <c r="AR38" i="4"/>
  <c r="V12" i="9" s="1"/>
  <c r="C11" i="5"/>
  <c r="W11" i="5"/>
  <c r="D38" i="4"/>
  <c r="D11" i="9" s="1"/>
  <c r="U38" i="4"/>
  <c r="U11" i="9" s="1"/>
  <c r="S38" i="4"/>
  <c r="S11" i="9" s="1"/>
  <c r="X38" i="4"/>
  <c r="X11" i="9" s="1"/>
  <c r="V11" i="5"/>
  <c r="I38" i="4"/>
  <c r="I11" i="9" s="1"/>
  <c r="Q38" i="4"/>
  <c r="Q11" i="9" s="1"/>
  <c r="BQ4" i="7"/>
  <c r="BB4" i="7"/>
  <c r="BL4" i="7" s="1"/>
  <c r="BX4" i="8"/>
  <c r="CH4" i="8" s="1"/>
  <c r="CM4" i="8"/>
  <c r="N34" i="5"/>
  <c r="EP38" i="7"/>
  <c r="N34" i="9" s="1"/>
  <c r="K33" i="5"/>
  <c r="DQ38" i="7"/>
  <c r="K33" i="9" s="1"/>
  <c r="V29" i="5"/>
  <c r="AR38" i="7"/>
  <c r="V29" i="9" s="1"/>
  <c r="O29" i="5"/>
  <c r="AK38" i="7"/>
  <c r="O29" i="9" s="1"/>
  <c r="D29" i="5"/>
  <c r="Z38" i="7"/>
  <c r="D29" i="9" s="1"/>
  <c r="E28" i="5"/>
  <c r="E38" i="7"/>
  <c r="E28" i="9" s="1"/>
  <c r="M23" i="5"/>
  <c r="AI38" i="8"/>
  <c r="M23" i="9" s="1"/>
  <c r="D26" i="5"/>
  <c r="CN38" i="8"/>
  <c r="D26" i="9" s="1"/>
  <c r="G26" i="5"/>
  <c r="CQ38" i="8"/>
  <c r="G26" i="9" s="1"/>
  <c r="L26" i="5"/>
  <c r="CV38" i="8"/>
  <c r="L26" i="9" s="1"/>
  <c r="O26" i="5"/>
  <c r="CY38" i="8"/>
  <c r="O26" i="9" s="1"/>
  <c r="U26" i="5"/>
  <c r="DE38" i="8"/>
  <c r="U26" i="9" s="1"/>
  <c r="X26" i="5"/>
  <c r="DH38" i="8"/>
  <c r="X26" i="9" s="1"/>
  <c r="F27" i="5"/>
  <c r="DL38" i="8"/>
  <c r="F27" i="9" s="1"/>
  <c r="H27" i="5"/>
  <c r="DN38" i="8"/>
  <c r="H27" i="9" s="1"/>
  <c r="J27" i="5"/>
  <c r="DP38" i="8"/>
  <c r="J27" i="9" s="1"/>
  <c r="L27" i="5"/>
  <c r="DR38" i="8"/>
  <c r="L27" i="9" s="1"/>
  <c r="P27" i="5"/>
  <c r="DV38" i="8"/>
  <c r="P27" i="9" s="1"/>
  <c r="W27" i="5"/>
  <c r="EC38" i="8"/>
  <c r="W27" i="9" s="1"/>
  <c r="H31" i="5"/>
  <c r="BV38" i="7"/>
  <c r="H31" i="9" s="1"/>
  <c r="L31" i="5"/>
  <c r="BZ38" i="7"/>
  <c r="L31" i="9" s="1"/>
  <c r="P31" i="5"/>
  <c r="CD38" i="7"/>
  <c r="P31" i="9" s="1"/>
  <c r="U31" i="5"/>
  <c r="CI38" i="7"/>
  <c r="U31" i="9" s="1"/>
  <c r="S21" i="5"/>
  <c r="D27" i="5"/>
  <c r="R27" i="5"/>
  <c r="U27" i="5"/>
  <c r="D31" i="5"/>
  <c r="F33" i="5"/>
  <c r="BB4" i="8"/>
  <c r="BL4" i="8" s="1"/>
  <c r="C12" i="5"/>
  <c r="CG38" i="4"/>
  <c r="S14" i="9" s="1"/>
  <c r="O15" i="5"/>
  <c r="DE38" i="4"/>
  <c r="U15" i="9" s="1"/>
  <c r="N16" i="5"/>
  <c r="E17" i="5"/>
  <c r="EK38" i="4"/>
  <c r="I17" i="9" s="1"/>
  <c r="L19" i="5"/>
  <c r="GV38" i="4"/>
  <c r="F20" i="9" s="1"/>
  <c r="HX38" i="4"/>
  <c r="L21" i="9" s="1"/>
  <c r="ID38" i="4"/>
  <c r="R21" i="9" s="1"/>
  <c r="HZ38" i="4"/>
  <c r="N21" i="9" s="1"/>
  <c r="I38" i="8"/>
  <c r="I22" i="9" s="1"/>
  <c r="D22" i="5"/>
  <c r="V38" i="8"/>
  <c r="V22" i="9" s="1"/>
  <c r="AU38" i="8"/>
  <c r="C24" i="9" s="1"/>
  <c r="N24" i="5"/>
  <c r="E24" i="5"/>
  <c r="N19" i="5"/>
  <c r="EM38" i="4"/>
  <c r="K17" i="9" s="1"/>
  <c r="BB38" i="4"/>
  <c r="J13" i="9" s="1"/>
  <c r="GK38" i="4"/>
  <c r="Q19" i="9" s="1"/>
  <c r="EU38" i="7"/>
  <c r="S34" i="9" s="1"/>
  <c r="AO38" i="7"/>
  <c r="S29" i="9" s="1"/>
  <c r="CT38" i="4"/>
  <c r="J15" i="9" s="1"/>
  <c r="K16" i="5"/>
  <c r="R16" i="5"/>
  <c r="C17" i="5"/>
  <c r="V18" i="5"/>
  <c r="HN38" i="4"/>
  <c r="X20" i="9" s="1"/>
  <c r="HA38" i="4"/>
  <c r="K20" i="9" s="1"/>
  <c r="GS38" i="4"/>
  <c r="C20" i="9" s="1"/>
  <c r="AE38" i="7"/>
  <c r="I29" i="9" s="1"/>
  <c r="AG38" i="7"/>
  <c r="K29" i="9" s="1"/>
  <c r="U19" i="5"/>
  <c r="C18" i="5"/>
  <c r="W18" i="5"/>
  <c r="HT38" i="4"/>
  <c r="H21" i="9" s="1"/>
  <c r="EY38" i="4"/>
  <c r="W17" i="9" s="1"/>
  <c r="HO38" i="4"/>
  <c r="C21" i="9" s="1"/>
  <c r="K38" i="4"/>
  <c r="K11" i="9" s="1"/>
  <c r="L13" i="5"/>
  <c r="AT38" i="7"/>
  <c r="X29" i="9" s="1"/>
  <c r="EA38" i="7"/>
  <c r="U33" i="9" s="1"/>
  <c r="AD38" i="4"/>
  <c r="H12" i="9" s="1"/>
  <c r="AU4" i="4"/>
  <c r="HY38" i="4"/>
  <c r="M21" i="9" s="1"/>
  <c r="HU38" i="4"/>
  <c r="I21" i="9" s="1"/>
  <c r="HF38" i="4"/>
  <c r="P20" i="9" s="1"/>
  <c r="HB38" i="4"/>
  <c r="L20" i="9" s="1"/>
  <c r="CV38" i="4"/>
  <c r="L15" i="9" s="1"/>
  <c r="CD38" i="4"/>
  <c r="P14" i="9" s="1"/>
  <c r="AM38" i="4"/>
  <c r="Q12" i="9" s="1"/>
  <c r="P34" i="5"/>
  <c r="ER38" i="7"/>
  <c r="P34" i="9" s="1"/>
  <c r="K34" i="5"/>
  <c r="EM38" i="7"/>
  <c r="K34" i="9" s="1"/>
  <c r="F34" i="5"/>
  <c r="EH38" i="7"/>
  <c r="F34" i="9" s="1"/>
  <c r="W33" i="5"/>
  <c r="EC38" i="7"/>
  <c r="W33" i="9" s="1"/>
  <c r="S33" i="5"/>
  <c r="DY38" i="7"/>
  <c r="S33" i="9" s="1"/>
  <c r="I33" i="5"/>
  <c r="DO38" i="7"/>
  <c r="I33" i="9" s="1"/>
  <c r="E33" i="5"/>
  <c r="DK38" i="7"/>
  <c r="E33" i="9" s="1"/>
  <c r="C29" i="5"/>
  <c r="Y38" i="7"/>
  <c r="C29" i="9" s="1"/>
  <c r="W28" i="5"/>
  <c r="W38" i="7"/>
  <c r="W28" i="9" s="1"/>
  <c r="Q28" i="5"/>
  <c r="Q38" i="7"/>
  <c r="Q28" i="9" s="1"/>
  <c r="J28" i="5"/>
  <c r="J38" i="7"/>
  <c r="J28" i="9" s="1"/>
  <c r="G28" i="5"/>
  <c r="G38" i="7"/>
  <c r="G28" i="9" s="1"/>
  <c r="J22" i="5"/>
  <c r="J38" i="8"/>
  <c r="J22" i="9" s="1"/>
  <c r="AJ38" i="8"/>
  <c r="N23" i="9" s="1"/>
  <c r="D25" i="5"/>
  <c r="BR38" i="8"/>
  <c r="D25" i="9" s="1"/>
  <c r="F25" i="5"/>
  <c r="BT38" i="8"/>
  <c r="F25" i="9" s="1"/>
  <c r="H25" i="5"/>
  <c r="BV38" i="8"/>
  <c r="H25" i="9" s="1"/>
  <c r="N25" i="5"/>
  <c r="CB38" i="8"/>
  <c r="N25" i="9" s="1"/>
  <c r="R25" i="5"/>
  <c r="CF38" i="8"/>
  <c r="R25" i="9" s="1"/>
  <c r="U25" i="5"/>
  <c r="CI38" i="8"/>
  <c r="U25" i="9" s="1"/>
  <c r="W25" i="5"/>
  <c r="CK38" i="8"/>
  <c r="W25" i="9" s="1"/>
  <c r="C26" i="5"/>
  <c r="CM38" i="8"/>
  <c r="C26" i="9" s="1"/>
  <c r="K26" i="5"/>
  <c r="CU38" i="8"/>
  <c r="K26" i="9" s="1"/>
  <c r="P26" i="5"/>
  <c r="CZ38" i="8"/>
  <c r="P26" i="9" s="1"/>
  <c r="S26" i="5"/>
  <c r="DC38" i="8"/>
  <c r="S26" i="9" s="1"/>
  <c r="D30" i="5"/>
  <c r="AV38" i="7"/>
  <c r="D30" i="9" s="1"/>
  <c r="F30" i="5"/>
  <c r="AX38" i="7"/>
  <c r="F30" i="9" s="1"/>
  <c r="J30" i="5"/>
  <c r="BB38" i="7"/>
  <c r="J30" i="9" s="1"/>
  <c r="L30" i="5"/>
  <c r="BD38" i="7"/>
  <c r="L30" i="9" s="1"/>
  <c r="N30" i="5"/>
  <c r="BF38" i="7"/>
  <c r="N30" i="9" s="1"/>
  <c r="P30" i="5"/>
  <c r="BH38" i="7"/>
  <c r="P30" i="9" s="1"/>
  <c r="R30" i="5"/>
  <c r="BJ38" i="7"/>
  <c r="R30" i="9" s="1"/>
  <c r="U30" i="5"/>
  <c r="BM38" i="7"/>
  <c r="U30" i="9" s="1"/>
  <c r="F31" i="5"/>
  <c r="BT38" i="7"/>
  <c r="F31" i="9" s="1"/>
  <c r="J31" i="5"/>
  <c r="BX38" i="7"/>
  <c r="J31" i="9" s="1"/>
  <c r="N31" i="5"/>
  <c r="CB38" i="7"/>
  <c r="N31" i="9" s="1"/>
  <c r="R31" i="5"/>
  <c r="CF38" i="7"/>
  <c r="R31" i="9" s="1"/>
  <c r="W31" i="5"/>
  <c r="CK38" i="7"/>
  <c r="W31" i="9" s="1"/>
  <c r="P22" i="5"/>
  <c r="S23" i="5"/>
  <c r="J25" i="5"/>
  <c r="L25" i="5"/>
  <c r="H26" i="5"/>
  <c r="N27" i="5"/>
  <c r="S28" i="5"/>
  <c r="P29" i="5"/>
  <c r="J34" i="5"/>
  <c r="W30" i="5"/>
  <c r="BO38" i="7"/>
  <c r="W30" i="9" s="1"/>
  <c r="F32" i="5"/>
  <c r="CP38" i="7"/>
  <c r="F32" i="9" s="1"/>
  <c r="H32" i="5"/>
  <c r="CR38" i="7"/>
  <c r="H32" i="9" s="1"/>
  <c r="J32" i="5"/>
  <c r="CT38" i="7"/>
  <c r="J32" i="9" s="1"/>
  <c r="L32" i="5"/>
  <c r="CV38" i="7"/>
  <c r="L32" i="9" s="1"/>
  <c r="P32" i="5"/>
  <c r="CZ38" i="7"/>
  <c r="P32" i="9" s="1"/>
  <c r="W32" i="5"/>
  <c r="DG38" i="7"/>
  <c r="W32" i="9" s="1"/>
  <c r="N32" i="5"/>
  <c r="CT4" i="8" l="1"/>
  <c r="DD4" i="8" s="1"/>
  <c r="DI4" i="8"/>
  <c r="DP4" i="8" s="1"/>
  <c r="DZ4" i="8" s="1"/>
  <c r="BB4" i="4"/>
  <c r="BL4" i="4" s="1"/>
  <c r="BQ4" i="4"/>
  <c r="CM4" i="7"/>
  <c r="BX4" i="7"/>
  <c r="CH4" i="7" s="1"/>
  <c r="BX4" i="4" l="1"/>
  <c r="CH4" i="4" s="1"/>
  <c r="CM4" i="4"/>
  <c r="DI4" i="7"/>
  <c r="CT4" i="7"/>
  <c r="DD4" i="7" s="1"/>
  <c r="CT4" i="4" l="1"/>
  <c r="DD4" i="4" s="1"/>
  <c r="DI4" i="4"/>
  <c r="DP4" i="7"/>
  <c r="DZ4" i="7" s="1"/>
  <c r="EE4" i="7"/>
  <c r="EL4" i="7" s="1"/>
  <c r="EV4" i="7" s="1"/>
  <c r="DP4" i="4" l="1"/>
  <c r="DZ4" i="4" s="1"/>
  <c r="EE4" i="4"/>
  <c r="EL4" i="4" l="1"/>
  <c r="EV4" i="4" s="1"/>
  <c r="FA4" i="4"/>
  <c r="FH4" i="4" l="1"/>
  <c r="FR4" i="4" s="1"/>
  <c r="FW4" i="4"/>
  <c r="GD4" i="4" l="1"/>
  <c r="GN4" i="4" s="1"/>
  <c r="GS4" i="4"/>
  <c r="GZ4" i="4" l="1"/>
  <c r="HJ4" i="4" s="1"/>
  <c r="HO4" i="4"/>
  <c r="HV4" i="4" s="1"/>
  <c r="IF4" i="4" s="1"/>
</calcChain>
</file>

<file path=xl/sharedStrings.xml><?xml version="1.0" encoding="utf-8"?>
<sst xmlns="http://schemas.openxmlformats.org/spreadsheetml/2006/main" count="2092" uniqueCount="150">
  <si>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</si>
  <si>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</si>
  <si>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</si>
  <si>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</si>
  <si>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</si>
  <si>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</si>
  <si>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</si>
  <si>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</si>
  <si>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</si>
  <si>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</si>
  <si>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</si>
  <si>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</si>
  <si>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</si>
  <si>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</si>
  <si>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</si>
  <si>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</si>
  <si>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</si>
  <si>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</si>
  <si>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</si>
  <si>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</si>
  <si>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</si>
  <si>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</si>
  <si>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</si>
  <si>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</si>
  <si>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</si>
  <si>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</si>
  <si>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</si>
  <si>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</si>
  <si>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</si>
  <si>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</si>
  <si>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</si>
  <si>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</si>
  <si>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</si>
  <si>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</si>
  <si>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</si>
  <si>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</si>
  <si>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</si>
  <si>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</si>
  <si>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</si>
  <si>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</si>
  <si>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</si>
  <si>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</si>
  <si>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</si>
  <si>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</si>
  <si>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</si>
  <si>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</si>
  <si>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</si>
  <si>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</si>
  <si>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</si>
  <si>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</si>
  <si>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</si>
  <si>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</si>
  <si>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</si>
  <si>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</si>
  <si>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</si>
  <si>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</si>
  <si>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</si>
  <si>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</si>
  <si>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</si>
  <si>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</si>
  <si>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</si>
  <si>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</si>
  <si>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</si>
  <si>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</si>
  <si>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</si>
  <si>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</si>
  <si>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</si>
  <si>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</si>
  <si>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</si>
  <si>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</si>
  <si>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</si>
  <si>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</si>
  <si>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</si>
  <si>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</si>
  <si>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</si>
  <si>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</si>
  <si>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</si>
  <si>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</si>
  <si>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</si>
  <si>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</si>
  <si>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</si>
  <si>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</si>
  <si>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</si>
  <si>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</si>
  <si>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</si>
  <si>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</si>
  <si>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</si>
  <si>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</si>
  <si>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</si>
  <si>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</si>
  <si>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</si>
  <si>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</si>
  <si>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</si>
  <si>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</si>
  <si>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</si>
  <si>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</si>
  <si>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</si>
  <si>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</si>
  <si>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</si>
  <si>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</si>
  <si>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</si>
  <si>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</si>
  <si>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</si>
  <si>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</si>
  <si>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</si>
  <si>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</si>
  <si>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</si>
  <si>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</si>
  <si>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</si>
  <si>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</si>
  <si>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</si>
  <si>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</si>
  <si>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</si>
  <si>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</si>
  <si>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</si>
  <si>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</si>
  <si>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</si>
  <si>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</si>
  <si>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</si>
  <si>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</si>
  <si>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</si>
  <si>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</si>
  <si>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</si>
  <si>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</si>
  <si>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</si>
  <si>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</si>
  <si>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</si>
  <si>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</si>
  <si>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</si>
  <si>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</si>
  <si>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</si>
  <si>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</si>
  <si>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</si>
  <si>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</si>
  <si>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</si>
  <si>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</si>
  <si>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</si>
  <si>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</si>
  <si>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</si>
  <si>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</si>
  <si>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</si>
  <si>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</si>
  <si>
    <t>市区町村民税_x000D_
合計</t>
    <phoneticPr fontId="10"/>
  </si>
  <si>
    <t>道府県民税
合計</t>
    <rPh sb="6" eb="8">
      <t>ゴウケイ</t>
    </rPh>
    <phoneticPr fontId="1"/>
  </si>
  <si>
    <t>定額による
特別控除額</t>
    <rPh sb="0" eb="2">
      <t>テイガク</t>
    </rPh>
    <rPh sb="6" eb="8">
      <t>トクベツ</t>
    </rPh>
    <rPh sb="8" eb="10">
      <t>コウジョ</t>
    </rPh>
    <rPh sb="10" eb="11">
      <t>ガク</t>
    </rPh>
    <phoneticPr fontId="4"/>
  </si>
  <si>
    <t>(19)</t>
  </si>
  <si>
    <t>(20)</t>
  </si>
  <si>
    <t>(21)</t>
  </si>
  <si>
    <t>(22)</t>
  </si>
  <si>
    <t>(22)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</si>
</sst>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5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distributed" vertical="center" justifyLastLine="1"/>
    </xf>
    <xf numFmtId="0" fontId="5" fillId="0" borderId="0" xfId="2" applyFont="1" applyAlignment="1">
      <alignment vertical="center"/>
    </xf>
    <xf numFmtId="49" fontId="5" fillId="0" borderId="1" xfId="2" applyNumberFormat="1" applyFont="1" applyBorder="1" applyAlignment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justifyLastLine="1"/>
    </xf>
    <xf numFmtId="0" fontId="6" fillId="0" borderId="4" xfId="2" applyFont="1" applyBorder="1" applyAlignment="1">
      <alignment horizontal="center" vertical="center" wrapText="1" justifyLastLine="1"/>
    </xf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vertical="center"/>
    </xf>
    <xf numFmtId="49" fontId="5" fillId="1" borderId="7" xfId="2" applyNumberFormat="1" applyFont="1" applyFill="1" applyBorder="1" applyAlignment="1">
      <alignment horizontal="center" vertical="center"/>
    </xf>
    <xf numFmtId="49" fontId="5" fillId="1" borderId="8" xfId="2" applyNumberFormat="1" applyFont="1" applyFill="1" applyBorder="1" applyAlignment="1">
      <alignment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vertical="center"/>
    </xf>
    <xf numFmtId="49" fontId="5" fillId="1" borderId="9" xfId="2" applyNumberFormat="1" applyFont="1" applyFill="1" applyBorder="1" applyAlignment="1">
      <alignment horizontal="center" vertical="center"/>
    </xf>
    <xf numFmtId="49" fontId="5" fillId="1" borderId="10" xfId="2" applyNumberFormat="1" applyFont="1" applyFill="1" applyBorder="1" applyAlignment="1">
      <alignment vertical="center"/>
    </xf>
    <xf numFmtId="177" fontId="7" fillId="0" borderId="11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>
      <alignment horizontal="right" vertical="center" shrinkToFit="1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>
      <alignment horizontal="right" vertical="center" shrinkToFit="1"/>
    </xf>
    <xf numFmtId="177" fontId="7" fillId="0" borderId="1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>
      <alignment horizontal="right" vertical="center" shrinkToFit="1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>
      <alignment horizontal="right" vertical="center" shrinkToFit="1"/>
    </xf>
    <xf numFmtId="0" fontId="6" fillId="0" borderId="6" xfId="2" applyFont="1" applyBorder="1" applyAlignment="1">
      <alignment wrapText="1"/>
    </xf>
    <xf numFmtId="0" fontId="6" fillId="2" borderId="7" xfId="2" applyFont="1" applyFill="1" applyBorder="1"/>
    <xf numFmtId="0" fontId="6" fillId="2" borderId="8" xfId="2" applyFont="1" applyFill="1" applyBorder="1" applyAlignment="1">
      <alignment wrapText="1"/>
    </xf>
    <xf numFmtId="0" fontId="6" fillId="0" borderId="7" xfId="2" applyFont="1" applyBorder="1"/>
    <xf numFmtId="0" fontId="6" fillId="0" borderId="8" xfId="2" applyFont="1" applyBorder="1" applyAlignment="1">
      <alignment wrapText="1"/>
    </xf>
    <xf numFmtId="0" fontId="6" fillId="2" borderId="9" xfId="2" applyFont="1" applyFill="1" applyBorder="1"/>
    <xf numFmtId="0" fontId="6" fillId="2" borderId="10" xfId="2" applyFont="1" applyFill="1" applyBorder="1" applyAlignment="1">
      <alignment wrapText="1"/>
    </xf>
    <xf numFmtId="177" fontId="8" fillId="0" borderId="11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>
      <alignment horizontal="right" vertical="center" shrinkToFit="1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>
      <alignment horizontal="right" vertical="center" shrinkToFit="1"/>
    </xf>
    <xf numFmtId="177" fontId="8" fillId="0" borderId="1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Border="1" applyAlignment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>
      <alignment horizontal="right" vertical="center" shrinkToFit="1"/>
    </xf>
    <xf numFmtId="178" fontId="6" fillId="0" borderId="5" xfId="2" applyNumberFormat="1" applyFont="1" applyBorder="1"/>
    <xf numFmtId="178" fontId="6" fillId="2" borderId="7" xfId="2" applyNumberFormat="1" applyFont="1" applyFill="1" applyBorder="1"/>
    <xf numFmtId="178" fontId="6" fillId="0" borderId="7" xfId="2" applyNumberFormat="1" applyFont="1" applyBorder="1"/>
    <xf numFmtId="49" fontId="6" fillId="0" borderId="44" xfId="2" applyNumberFormat="1" applyFont="1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>
      <alignment horizontal="distributed" vertical="center" wrapText="1" justifyLastLine="1"/>
    </xf>
    <xf numFmtId="176" fontId="6" fillId="0" borderId="5" xfId="2" applyNumberFormat="1" applyFont="1" applyBorder="1" applyAlignment="1">
      <alignment horizontal="center" vertical="center"/>
    </xf>
    <xf numFmtId="176" fontId="6" fillId="0" borderId="30" xfId="2" applyNumberFormat="1" applyFont="1" applyBorder="1" applyAlignment="1">
      <alignment horizontal="center" vertical="center"/>
    </xf>
    <xf numFmtId="176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distributed" vertical="center" justifyLastLine="1"/>
    </xf>
    <xf numFmtId="0" fontId="6" fillId="0" borderId="40" xfId="2" applyFont="1" applyBorder="1" applyAlignment="1">
      <alignment horizontal="distributed" vertical="center" justifyLastLine="1"/>
    </xf>
    <xf numFmtId="0" fontId="6" fillId="0" borderId="8" xfId="2" applyFont="1" applyBorder="1" applyAlignment="1">
      <alignment horizontal="distributed" vertical="center" justifyLastLine="1"/>
    </xf>
    <xf numFmtId="0" fontId="6" fillId="0" borderId="9" xfId="2" applyFont="1" applyBorder="1" applyAlignment="1">
      <alignment horizontal="distributed" vertical="center" justifyLastLine="1"/>
    </xf>
    <xf numFmtId="0" fontId="6" fillId="0" borderId="39" xfId="2" applyFont="1" applyBorder="1" applyAlignment="1">
      <alignment horizontal="distributed" vertical="center" justifyLastLine="1"/>
    </xf>
    <xf numFmtId="0" fontId="6" fillId="0" borderId="10" xfId="2" applyFont="1" applyBorder="1" applyAlignment="1">
      <alignment horizontal="distributed" vertical="center" justifyLastLine="1"/>
    </xf>
    <xf numFmtId="49" fontId="6" fillId="0" borderId="0" xfId="2" applyNumberFormat="1" applyFont="1" applyAlignment="1">
      <alignment horizontal="distributed" vertical="center" wrapText="1" justifyLastLine="1"/>
    </xf>
    <xf numFmtId="49" fontId="6" fillId="0" borderId="28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0" fontId="2" fillId="0" borderId="30" xfId="2" applyBorder="1" applyAlignment="1">
      <alignment horizontal="distributed" vertical="center" justifyLastLine="1"/>
    </xf>
    <xf numFmtId="0" fontId="2" fillId="0" borderId="6" xfId="2" applyBorder="1" applyAlignment="1">
      <alignment horizontal="distributed" vertical="center" justifyLastLine="1"/>
    </xf>
    <xf numFmtId="49" fontId="5" fillId="0" borderId="25" xfId="2" applyNumberFormat="1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0" borderId="23" xfId="2" applyNumberFormat="1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2" fillId="0" borderId="22" xfId="2" applyBorder="1" applyAlignment="1">
      <alignment horizontal="distributed" vertical="center" wrapText="1" justifyLastLine="1"/>
    </xf>
    <xf numFmtId="0" fontId="2" fillId="0" borderId="23" xfId="2" applyBorder="1" applyAlignment="1">
      <alignment horizontal="distributed" vertical="center" wrapText="1" justifyLastLine="1"/>
    </xf>
    <xf numFmtId="0" fontId="2" fillId="0" borderId="24" xfId="2" applyBorder="1" applyAlignment="1">
      <alignment horizontal="distributed" vertical="center" wrapText="1" justifyLastLine="1"/>
    </xf>
    <xf numFmtId="49" fontId="5" fillId="0" borderId="22" xfId="2" applyNumberFormat="1" applyFont="1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0" fontId="2" fillId="0" borderId="25" xfId="2" applyBorder="1" applyAlignment="1">
      <alignment horizontal="distributed" vertical="center" wrapText="1" justifyLastLine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49" fontId="5" fillId="0" borderId="36" xfId="2" applyNumberFormat="1" applyFont="1" applyBorder="1" applyAlignment="1">
      <alignment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32" xfId="2" applyNumberFormat="1" applyFont="1" applyBorder="1" applyAlignment="1">
      <alignment horizontal="distributed" vertical="center" wrapText="1" justifyLastLine="1"/>
    </xf>
    <xf numFmtId="0" fontId="5" fillId="0" borderId="31" xfId="2" applyFont="1" applyBorder="1" applyAlignment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6" fillId="0" borderId="31" xfId="2" applyNumberFormat="1" applyFont="1" applyBorder="1" applyAlignment="1">
      <alignment horizontal="distributed" vertical="center" wrapText="1" justifyLastLine="1"/>
    </xf>
    <xf numFmtId="49" fontId="6" fillId="0" borderId="25" xfId="2" applyNumberFormat="1" applyFont="1" applyBorder="1" applyAlignment="1">
      <alignment horizontal="distributed" vertical="center" wrapText="1" justifyLastLine="1"/>
    </xf>
    <xf numFmtId="176" fontId="6" fillId="0" borderId="41" xfId="2" applyNumberFormat="1" applyFont="1" applyBorder="1" applyAlignment="1">
      <alignment horizontal="center" vertical="center"/>
    </xf>
    <xf numFmtId="176" fontId="6" fillId="0" borderId="43" xfId="2" applyNumberFormat="1" applyFont="1" applyBorder="1" applyAlignment="1">
      <alignment horizontal="center" vertical="center"/>
    </xf>
    <xf numFmtId="176" fontId="6" fillId="0" borderId="42" xfId="2" applyNumberFormat="1" applyFont="1" applyBorder="1" applyAlignment="1">
      <alignment horizontal="center" vertical="center"/>
    </xf>
    <xf numFmtId="0" fontId="5" fillId="0" borderId="41" xfId="2" applyFont="1" applyBorder="1" applyAlignment="1">
      <alignment horizontal="center" vertical="center"/>
    </xf>
    <xf numFmtId="0" fontId="5" fillId="0" borderId="42" xfId="2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5">
    <tabColor theme="8"/>
  </sheetPr>
  <dimension ref="A2:IJ40"/>
  <sheetViews>
    <sheetView showGridLines="0" topLeftCell="AF13" zoomScale="80" zoomScaleNormal="80" zoomScaleSheetLayoutView="80" workbookViewId="0">
      <selection activeCell="AP36" sqref="AP3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0" width="12" style="1" customWidth="1"/>
    <col min="161" max="163" width="15" style="1" customWidth="1"/>
    <col min="164" max="175" width="9" style="1" customWidth="1"/>
    <col min="176" max="176" width="10" style="1" customWidth="1"/>
    <col min="177" max="177" width="8" style="1" customWidth="1"/>
    <col min="178" max="178" width="10" style="1" customWidth="1"/>
    <col min="179" max="182" width="12" style="1" customWidth="1"/>
    <col min="183" max="185" width="15" style="1" customWidth="1"/>
    <col min="186" max="197" width="9" style="1" customWidth="1"/>
    <col min="198" max="198" width="10" style="1" customWidth="1"/>
    <col min="199" max="199" width="8" style="1" customWidth="1"/>
    <col min="200" max="200" width="10" style="1" customWidth="1"/>
    <col min="201" max="204" width="12" style="1" customWidth="1"/>
    <col min="205" max="207" width="15" style="1" customWidth="1"/>
    <col min="208" max="219" width="9" style="1" customWidth="1"/>
    <col min="220" max="220" width="10" style="1" customWidth="1"/>
    <col min="221" max="221" width="8" style="1" customWidth="1"/>
    <col min="222" max="222" width="10" style="1" customWidth="1"/>
    <col min="223" max="226" width="12" style="1" customWidth="1"/>
    <col min="227" max="229" width="15" style="1" customWidth="1"/>
    <col min="230" max="241" width="9" style="1" customWidth="1"/>
    <col min="242" max="242" width="10" style="1" customWidth="1"/>
    <col min="243" max="243" width="8" style="1" customWidth="1"/>
    <col min="244" max="244" width="10" style="1" customWidth="1"/>
    <col min="245" max="245" width="1" style="1"/>
    <col min="246" max="246" width="2.21875" style="1" bestFit="1" customWidth="1"/>
    <col min="247" max="16384" width="1" style="1"/>
  </cols>
  <sheetData>
    <row r="2" spans="1:24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  <c r="FA2" s="2"/>
      <c r="FB2" s="2"/>
      <c r="FC2" s="2"/>
      <c r="FD2" s="2"/>
      <c r="FE2" s="2"/>
      <c r="FW2" s="2"/>
      <c r="FX2" s="2"/>
      <c r="FY2" s="2"/>
      <c r="FZ2" s="2"/>
      <c r="GA2" s="2"/>
      <c r="GS2" s="2"/>
      <c r="GT2" s="2"/>
      <c r="GU2" s="2"/>
      <c r="GV2" s="2"/>
      <c r="GW2" s="2"/>
      <c r="HO2" s="2"/>
      <c r="HP2" s="2"/>
      <c r="HQ2" s="2"/>
      <c r="HR2" s="2"/>
      <c r="HS2" s="2"/>
    </row>
    <row r="3" spans="1:24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149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145</v>
      </c>
      <c r="AR3" s="3" t="s">
        <v>146</v>
      </c>
      <c r="AS3" s="3" t="s">
        <v>147</v>
      </c>
      <c r="AT3" s="3" t="s">
        <v>148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145</v>
      </c>
      <c r="BN3" s="3" t="s">
        <v>146</v>
      </c>
      <c r="BO3" s="3" t="s">
        <v>147</v>
      </c>
      <c r="BP3" s="3" t="s">
        <v>148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145</v>
      </c>
      <c r="CJ3" s="3" t="s">
        <v>146</v>
      </c>
      <c r="CK3" s="3" t="s">
        <v>147</v>
      </c>
      <c r="CL3" s="3" t="s">
        <v>148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145</v>
      </c>
      <c r="DF3" s="3" t="s">
        <v>146</v>
      </c>
      <c r="DG3" s="3" t="s">
        <v>147</v>
      </c>
      <c r="DH3" s="3" t="s">
        <v>148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145</v>
      </c>
      <c r="EB3" s="3" t="s">
        <v>146</v>
      </c>
      <c r="EC3" s="3" t="s">
        <v>147</v>
      </c>
      <c r="ED3" s="3" t="s">
        <v>148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145</v>
      </c>
      <c r="EX3" s="3" t="s">
        <v>146</v>
      </c>
      <c r="EY3" s="3" t="s">
        <v>147</v>
      </c>
      <c r="EZ3" s="3" t="s">
        <v>148</v>
      </c>
      <c r="FA3" s="3" t="s">
        <v>0</v>
      </c>
      <c r="FB3" s="3" t="s">
        <v>1</v>
      </c>
      <c r="FC3" s="3" t="s">
        <v>2</v>
      </c>
      <c r="FD3" s="3" t="s">
        <v>3</v>
      </c>
      <c r="FE3" s="3" t="s">
        <v>4</v>
      </c>
      <c r="FF3" s="3" t="s">
        <v>5</v>
      </c>
      <c r="FG3" s="3" t="s">
        <v>6</v>
      </c>
      <c r="FH3" s="3" t="s">
        <v>7</v>
      </c>
      <c r="FI3" s="3" t="s">
        <v>8</v>
      </c>
      <c r="FJ3" s="3" t="s">
        <v>9</v>
      </c>
      <c r="FK3" s="3" t="s">
        <v>10</v>
      </c>
      <c r="FL3" s="3" t="s">
        <v>11</v>
      </c>
      <c r="FM3" s="3" t="s">
        <v>12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145</v>
      </c>
      <c r="FT3" s="3" t="s">
        <v>146</v>
      </c>
      <c r="FU3" s="3" t="s">
        <v>147</v>
      </c>
      <c r="FV3" s="3" t="s">
        <v>148</v>
      </c>
      <c r="FW3" s="3" t="s">
        <v>0</v>
      </c>
      <c r="FX3" s="3" t="s">
        <v>1</v>
      </c>
      <c r="FY3" s="3" t="s">
        <v>2</v>
      </c>
      <c r="FZ3" s="3" t="s">
        <v>3</v>
      </c>
      <c r="GA3" s="3" t="s">
        <v>4</v>
      </c>
      <c r="GB3" s="3" t="s">
        <v>5</v>
      </c>
      <c r="GC3" s="3" t="s">
        <v>6</v>
      </c>
      <c r="GD3" s="3" t="s">
        <v>7</v>
      </c>
      <c r="GE3" s="3" t="s">
        <v>8</v>
      </c>
      <c r="GF3" s="3" t="s">
        <v>9</v>
      </c>
      <c r="GG3" s="3" t="s">
        <v>10</v>
      </c>
      <c r="GH3" s="3" t="s">
        <v>11</v>
      </c>
      <c r="GI3" s="3" t="s">
        <v>12</v>
      </c>
      <c r="GJ3" s="3" t="s">
        <v>13</v>
      </c>
      <c r="GK3" s="3" t="s">
        <v>14</v>
      </c>
      <c r="GL3" s="3" t="s">
        <v>15</v>
      </c>
      <c r="GM3" s="3" t="s">
        <v>16</v>
      </c>
      <c r="GN3" s="3" t="s">
        <v>17</v>
      </c>
      <c r="GO3" s="3" t="s">
        <v>145</v>
      </c>
      <c r="GP3" s="3" t="s">
        <v>146</v>
      </c>
      <c r="GQ3" s="3" t="s">
        <v>147</v>
      </c>
      <c r="GR3" s="3" t="s">
        <v>148</v>
      </c>
      <c r="GS3" s="3" t="s">
        <v>0</v>
      </c>
      <c r="GT3" s="3" t="s">
        <v>1</v>
      </c>
      <c r="GU3" s="3" t="s">
        <v>2</v>
      </c>
      <c r="GV3" s="3" t="s">
        <v>3</v>
      </c>
      <c r="GW3" s="3" t="s">
        <v>4</v>
      </c>
      <c r="GX3" s="3" t="s">
        <v>5</v>
      </c>
      <c r="GY3" s="3" t="s">
        <v>6</v>
      </c>
      <c r="GZ3" s="3" t="s">
        <v>7</v>
      </c>
      <c r="HA3" s="3" t="s">
        <v>8</v>
      </c>
      <c r="HB3" s="3" t="s">
        <v>9</v>
      </c>
      <c r="HC3" s="3" t="s">
        <v>10</v>
      </c>
      <c r="HD3" s="3" t="s">
        <v>11</v>
      </c>
      <c r="HE3" s="3" t="s">
        <v>12</v>
      </c>
      <c r="HF3" s="3" t="s">
        <v>13</v>
      </c>
      <c r="HG3" s="3" t="s">
        <v>14</v>
      </c>
      <c r="HH3" s="3" t="s">
        <v>15</v>
      </c>
      <c r="HI3" s="3" t="s">
        <v>16</v>
      </c>
      <c r="HJ3" s="3" t="s">
        <v>17</v>
      </c>
      <c r="HK3" s="3" t="s">
        <v>145</v>
      </c>
      <c r="HL3" s="3" t="s">
        <v>146</v>
      </c>
      <c r="HM3" s="3" t="s">
        <v>147</v>
      </c>
      <c r="HN3" s="3" t="s">
        <v>148</v>
      </c>
      <c r="HO3" s="3" t="s">
        <v>0</v>
      </c>
      <c r="HP3" s="3" t="s">
        <v>1</v>
      </c>
      <c r="HQ3" s="3" t="s">
        <v>2</v>
      </c>
      <c r="HR3" s="3" t="s">
        <v>3</v>
      </c>
      <c r="HS3" s="3" t="s">
        <v>4</v>
      </c>
      <c r="HT3" s="3" t="s">
        <v>5</v>
      </c>
      <c r="HU3" s="3" t="s">
        <v>6</v>
      </c>
      <c r="HV3" s="3" t="s">
        <v>7</v>
      </c>
      <c r="HW3" s="3" t="s">
        <v>8</v>
      </c>
      <c r="HX3" s="3" t="s">
        <v>9</v>
      </c>
      <c r="HY3" s="3" t="s">
        <v>10</v>
      </c>
      <c r="HZ3" s="3" t="s">
        <v>11</v>
      </c>
      <c r="IA3" s="3" t="s">
        <v>12</v>
      </c>
      <c r="IB3" s="3" t="s">
        <v>13</v>
      </c>
      <c r="IC3" s="3" t="s">
        <v>14</v>
      </c>
      <c r="ID3" s="3" t="s">
        <v>15</v>
      </c>
      <c r="IE3" s="3" t="s">
        <v>16</v>
      </c>
      <c r="IF3" s="3" t="s">
        <v>17</v>
      </c>
      <c r="IG3" s="3" t="s">
        <v>145</v>
      </c>
      <c r="IH3" s="3" t="s">
        <v>146</v>
      </c>
      <c r="II3" s="3" t="s">
        <v>147</v>
      </c>
      <c r="IJ3" s="3" t="s">
        <v>148</v>
      </c>
    </row>
    <row r="4" spans="1:244" s="4" customFormat="1" ht="15" customHeight="1" x14ac:dyDescent="0.2">
      <c r="A4" s="108" t="s">
        <v>21</v>
      </c>
      <c r="B4" s="109"/>
      <c r="C4" s="81">
        <v>10</v>
      </c>
      <c r="D4" s="81"/>
      <c r="E4" s="81"/>
      <c r="F4" s="81"/>
      <c r="G4" s="81"/>
      <c r="H4" s="81"/>
      <c r="I4" s="82"/>
      <c r="J4" s="81">
        <f>+C4+1</f>
        <v>11</v>
      </c>
      <c r="K4" s="81"/>
      <c r="L4" s="81"/>
      <c r="M4" s="81"/>
      <c r="N4" s="81"/>
      <c r="O4" s="81"/>
      <c r="P4" s="81"/>
      <c r="Q4" s="81"/>
      <c r="R4" s="81"/>
      <c r="S4" s="82"/>
      <c r="T4" s="80">
        <f>+J4+1</f>
        <v>12</v>
      </c>
      <c r="U4" s="81"/>
      <c r="V4" s="81"/>
      <c r="W4" s="81"/>
      <c r="X4" s="82"/>
      <c r="Y4" s="81">
        <f>+C4+10</f>
        <v>20</v>
      </c>
      <c r="Z4" s="81"/>
      <c r="AA4" s="81"/>
      <c r="AB4" s="81"/>
      <c r="AC4" s="81"/>
      <c r="AD4" s="81"/>
      <c r="AE4" s="82"/>
      <c r="AF4" s="81">
        <f>+Y4+1</f>
        <v>21</v>
      </c>
      <c r="AG4" s="81"/>
      <c r="AH4" s="81"/>
      <c r="AI4" s="81"/>
      <c r="AJ4" s="81"/>
      <c r="AK4" s="81"/>
      <c r="AL4" s="81"/>
      <c r="AM4" s="81"/>
      <c r="AN4" s="81"/>
      <c r="AO4" s="82"/>
      <c r="AP4" s="80">
        <f>+AF4+1</f>
        <v>22</v>
      </c>
      <c r="AQ4" s="81"/>
      <c r="AR4" s="81"/>
      <c r="AS4" s="81"/>
      <c r="AT4" s="82"/>
      <c r="AU4" s="81">
        <f>+Y4+10</f>
        <v>30</v>
      </c>
      <c r="AV4" s="81"/>
      <c r="AW4" s="81"/>
      <c r="AX4" s="81"/>
      <c r="AY4" s="81"/>
      <c r="AZ4" s="81"/>
      <c r="BA4" s="82"/>
      <c r="BB4" s="81">
        <f>+AU4+1</f>
        <v>31</v>
      </c>
      <c r="BC4" s="81"/>
      <c r="BD4" s="81"/>
      <c r="BE4" s="81"/>
      <c r="BF4" s="81"/>
      <c r="BG4" s="81"/>
      <c r="BH4" s="81"/>
      <c r="BI4" s="81"/>
      <c r="BJ4" s="81"/>
      <c r="BK4" s="82"/>
      <c r="BL4" s="80">
        <f>+BB4+1</f>
        <v>32</v>
      </c>
      <c r="BM4" s="81"/>
      <c r="BN4" s="81"/>
      <c r="BO4" s="81"/>
      <c r="BP4" s="82"/>
      <c r="BQ4" s="81">
        <f>+AU4+10</f>
        <v>40</v>
      </c>
      <c r="BR4" s="81"/>
      <c r="BS4" s="81"/>
      <c r="BT4" s="81"/>
      <c r="BU4" s="81"/>
      <c r="BV4" s="81"/>
      <c r="BW4" s="82"/>
      <c r="BX4" s="81">
        <f>+BQ4+1</f>
        <v>41</v>
      </c>
      <c r="BY4" s="81"/>
      <c r="BZ4" s="81"/>
      <c r="CA4" s="81"/>
      <c r="CB4" s="81"/>
      <c r="CC4" s="81"/>
      <c r="CD4" s="81"/>
      <c r="CE4" s="81"/>
      <c r="CF4" s="81"/>
      <c r="CG4" s="82"/>
      <c r="CH4" s="80">
        <f>+BX4+1</f>
        <v>42</v>
      </c>
      <c r="CI4" s="81"/>
      <c r="CJ4" s="81"/>
      <c r="CK4" s="81"/>
      <c r="CL4" s="82"/>
      <c r="CM4" s="81">
        <f>+BQ4+10</f>
        <v>50</v>
      </c>
      <c r="CN4" s="81"/>
      <c r="CO4" s="81"/>
      <c r="CP4" s="81"/>
      <c r="CQ4" s="81"/>
      <c r="CR4" s="81"/>
      <c r="CS4" s="82"/>
      <c r="CT4" s="81">
        <f>+CM4+1</f>
        <v>51</v>
      </c>
      <c r="CU4" s="81"/>
      <c r="CV4" s="81"/>
      <c r="CW4" s="81"/>
      <c r="CX4" s="81"/>
      <c r="CY4" s="81"/>
      <c r="CZ4" s="81"/>
      <c r="DA4" s="81"/>
      <c r="DB4" s="81"/>
      <c r="DC4" s="82"/>
      <c r="DD4" s="80">
        <f>+CT4+1</f>
        <v>52</v>
      </c>
      <c r="DE4" s="81"/>
      <c r="DF4" s="81"/>
      <c r="DG4" s="81"/>
      <c r="DH4" s="82"/>
      <c r="DI4" s="81">
        <f>+CM4+10</f>
        <v>60</v>
      </c>
      <c r="DJ4" s="81"/>
      <c r="DK4" s="81"/>
      <c r="DL4" s="81"/>
      <c r="DM4" s="81"/>
      <c r="DN4" s="81"/>
      <c r="DO4" s="82"/>
      <c r="DP4" s="81">
        <f>+DI4+1</f>
        <v>61</v>
      </c>
      <c r="DQ4" s="81"/>
      <c r="DR4" s="81"/>
      <c r="DS4" s="81"/>
      <c r="DT4" s="81"/>
      <c r="DU4" s="81"/>
      <c r="DV4" s="81"/>
      <c r="DW4" s="81"/>
      <c r="DX4" s="81"/>
      <c r="DY4" s="82"/>
      <c r="DZ4" s="80">
        <f>+DP4+1</f>
        <v>62</v>
      </c>
      <c r="EA4" s="81"/>
      <c r="EB4" s="81"/>
      <c r="EC4" s="81"/>
      <c r="ED4" s="82"/>
      <c r="EE4" s="81">
        <f>+DI4+10</f>
        <v>70</v>
      </c>
      <c r="EF4" s="81"/>
      <c r="EG4" s="81"/>
      <c r="EH4" s="81"/>
      <c r="EI4" s="81"/>
      <c r="EJ4" s="81"/>
      <c r="EK4" s="82"/>
      <c r="EL4" s="81">
        <f>+EE4+1</f>
        <v>71</v>
      </c>
      <c r="EM4" s="81"/>
      <c r="EN4" s="81"/>
      <c r="EO4" s="81"/>
      <c r="EP4" s="81"/>
      <c r="EQ4" s="81"/>
      <c r="ER4" s="81"/>
      <c r="ES4" s="81"/>
      <c r="ET4" s="81"/>
      <c r="EU4" s="82"/>
      <c r="EV4" s="80">
        <f>+EL4+1</f>
        <v>72</v>
      </c>
      <c r="EW4" s="81"/>
      <c r="EX4" s="81"/>
      <c r="EY4" s="81"/>
      <c r="EZ4" s="82"/>
      <c r="FA4" s="81">
        <f>+EE4+10</f>
        <v>80</v>
      </c>
      <c r="FB4" s="81"/>
      <c r="FC4" s="81"/>
      <c r="FD4" s="81"/>
      <c r="FE4" s="81"/>
      <c r="FF4" s="81"/>
      <c r="FG4" s="82"/>
      <c r="FH4" s="81">
        <f>+FA4+1</f>
        <v>81</v>
      </c>
      <c r="FI4" s="81"/>
      <c r="FJ4" s="81"/>
      <c r="FK4" s="81"/>
      <c r="FL4" s="81"/>
      <c r="FM4" s="81"/>
      <c r="FN4" s="81"/>
      <c r="FO4" s="81"/>
      <c r="FP4" s="81"/>
      <c r="FQ4" s="82"/>
      <c r="FR4" s="80">
        <f>+FH4+1</f>
        <v>82</v>
      </c>
      <c r="FS4" s="81"/>
      <c r="FT4" s="81"/>
      <c r="FU4" s="81"/>
      <c r="FV4" s="82"/>
      <c r="FW4" s="81">
        <f>+FA4+10</f>
        <v>90</v>
      </c>
      <c r="FX4" s="81"/>
      <c r="FY4" s="81"/>
      <c r="FZ4" s="81"/>
      <c r="GA4" s="81"/>
      <c r="GB4" s="81"/>
      <c r="GC4" s="82"/>
      <c r="GD4" s="81">
        <f>+FW4+1</f>
        <v>91</v>
      </c>
      <c r="GE4" s="81"/>
      <c r="GF4" s="81"/>
      <c r="GG4" s="81"/>
      <c r="GH4" s="81"/>
      <c r="GI4" s="81"/>
      <c r="GJ4" s="81"/>
      <c r="GK4" s="81"/>
      <c r="GL4" s="81"/>
      <c r="GM4" s="82"/>
      <c r="GN4" s="80">
        <f>+GD4+1</f>
        <v>92</v>
      </c>
      <c r="GO4" s="81"/>
      <c r="GP4" s="81"/>
      <c r="GQ4" s="81"/>
      <c r="GR4" s="82"/>
      <c r="GS4" s="81">
        <f>+FW4+10</f>
        <v>100</v>
      </c>
      <c r="GT4" s="81"/>
      <c r="GU4" s="81"/>
      <c r="GV4" s="81"/>
      <c r="GW4" s="81"/>
      <c r="GX4" s="81"/>
      <c r="GY4" s="82"/>
      <c r="GZ4" s="81">
        <f>+GS4+1</f>
        <v>101</v>
      </c>
      <c r="HA4" s="81"/>
      <c r="HB4" s="81"/>
      <c r="HC4" s="81"/>
      <c r="HD4" s="81"/>
      <c r="HE4" s="81"/>
      <c r="HF4" s="81"/>
      <c r="HG4" s="81"/>
      <c r="HH4" s="81"/>
      <c r="HI4" s="82"/>
      <c r="HJ4" s="80">
        <f>+GZ4+1</f>
        <v>102</v>
      </c>
      <c r="HK4" s="81"/>
      <c r="HL4" s="81"/>
      <c r="HM4" s="81"/>
      <c r="HN4" s="82"/>
      <c r="HO4" s="81">
        <f>+GS4+10</f>
        <v>110</v>
      </c>
      <c r="HP4" s="81"/>
      <c r="HQ4" s="81"/>
      <c r="HR4" s="81"/>
      <c r="HS4" s="81"/>
      <c r="HT4" s="81"/>
      <c r="HU4" s="82"/>
      <c r="HV4" s="81">
        <f>+HO4+1</f>
        <v>111</v>
      </c>
      <c r="HW4" s="81"/>
      <c r="HX4" s="81"/>
      <c r="HY4" s="81"/>
      <c r="HZ4" s="81"/>
      <c r="IA4" s="81"/>
      <c r="IB4" s="81"/>
      <c r="IC4" s="81"/>
      <c r="ID4" s="81"/>
      <c r="IE4" s="82"/>
      <c r="IF4" s="80">
        <f>+HV4+1</f>
        <v>112</v>
      </c>
      <c r="IG4" s="81"/>
      <c r="IH4" s="81"/>
      <c r="II4" s="81"/>
      <c r="IJ4" s="82"/>
    </row>
    <row r="5" spans="1:244" s="4" customFormat="1" ht="15" customHeight="1" x14ac:dyDescent="0.2">
      <c r="A5" s="110" t="s">
        <v>22</v>
      </c>
      <c r="B5" s="111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3" t="str">
        <f>+J5</f>
        <v>市町村民税</v>
      </c>
      <c r="U5" s="84"/>
      <c r="V5" s="84"/>
      <c r="W5" s="84"/>
      <c r="X5" s="85"/>
      <c r="Y5" s="84" t="s">
        <v>23</v>
      </c>
      <c r="Z5" s="84"/>
      <c r="AA5" s="84"/>
      <c r="AB5" s="84"/>
      <c r="AC5" s="84"/>
      <c r="AD5" s="84"/>
      <c r="AE5" s="85"/>
      <c r="AF5" s="84" t="str">
        <f>+Y5</f>
        <v>市町村民税</v>
      </c>
      <c r="AG5" s="84"/>
      <c r="AH5" s="84"/>
      <c r="AI5" s="84"/>
      <c r="AJ5" s="84"/>
      <c r="AK5" s="84"/>
      <c r="AL5" s="84"/>
      <c r="AM5" s="84"/>
      <c r="AN5" s="84"/>
      <c r="AO5" s="85"/>
      <c r="AP5" s="83" t="str">
        <f>+AF5</f>
        <v>市町村民税</v>
      </c>
      <c r="AQ5" s="84"/>
      <c r="AR5" s="84"/>
      <c r="AS5" s="84"/>
      <c r="AT5" s="85"/>
      <c r="AU5" s="84" t="s">
        <v>23</v>
      </c>
      <c r="AV5" s="84"/>
      <c r="AW5" s="84"/>
      <c r="AX5" s="84"/>
      <c r="AY5" s="84"/>
      <c r="AZ5" s="84"/>
      <c r="BA5" s="85"/>
      <c r="BB5" s="84" t="str">
        <f>+AU5</f>
        <v>市町村民税</v>
      </c>
      <c r="BC5" s="84"/>
      <c r="BD5" s="84"/>
      <c r="BE5" s="84"/>
      <c r="BF5" s="84"/>
      <c r="BG5" s="84"/>
      <c r="BH5" s="84"/>
      <c r="BI5" s="84"/>
      <c r="BJ5" s="84"/>
      <c r="BK5" s="85"/>
      <c r="BL5" s="83" t="str">
        <f>+BB5</f>
        <v>市町村民税</v>
      </c>
      <c r="BM5" s="84"/>
      <c r="BN5" s="84"/>
      <c r="BO5" s="84"/>
      <c r="BP5" s="85"/>
      <c r="BQ5" s="84" t="s">
        <v>23</v>
      </c>
      <c r="BR5" s="84"/>
      <c r="BS5" s="84"/>
      <c r="BT5" s="84"/>
      <c r="BU5" s="84"/>
      <c r="BV5" s="84"/>
      <c r="BW5" s="85"/>
      <c r="BX5" s="84" t="str">
        <f>+BQ5</f>
        <v>市町村民税</v>
      </c>
      <c r="BY5" s="84"/>
      <c r="BZ5" s="84"/>
      <c r="CA5" s="84"/>
      <c r="CB5" s="84"/>
      <c r="CC5" s="84"/>
      <c r="CD5" s="84"/>
      <c r="CE5" s="84"/>
      <c r="CF5" s="84"/>
      <c r="CG5" s="85"/>
      <c r="CH5" s="83" t="str">
        <f>+BX5</f>
        <v>市町村民税</v>
      </c>
      <c r="CI5" s="84"/>
      <c r="CJ5" s="84"/>
      <c r="CK5" s="84"/>
      <c r="CL5" s="85"/>
      <c r="CM5" s="84" t="s">
        <v>23</v>
      </c>
      <c r="CN5" s="84"/>
      <c r="CO5" s="84"/>
      <c r="CP5" s="84"/>
      <c r="CQ5" s="84"/>
      <c r="CR5" s="84"/>
      <c r="CS5" s="85"/>
      <c r="CT5" s="84" t="str">
        <f>+CM5</f>
        <v>市町村民税</v>
      </c>
      <c r="CU5" s="84"/>
      <c r="CV5" s="84"/>
      <c r="CW5" s="84"/>
      <c r="CX5" s="84"/>
      <c r="CY5" s="84"/>
      <c r="CZ5" s="84"/>
      <c r="DA5" s="84"/>
      <c r="DB5" s="84"/>
      <c r="DC5" s="85"/>
      <c r="DD5" s="83" t="str">
        <f>+CT5</f>
        <v>市町村民税</v>
      </c>
      <c r="DE5" s="84"/>
      <c r="DF5" s="84"/>
      <c r="DG5" s="84"/>
      <c r="DH5" s="85"/>
      <c r="DI5" s="84" t="s">
        <v>23</v>
      </c>
      <c r="DJ5" s="84"/>
      <c r="DK5" s="84"/>
      <c r="DL5" s="84"/>
      <c r="DM5" s="84"/>
      <c r="DN5" s="84"/>
      <c r="DO5" s="85"/>
      <c r="DP5" s="84" t="str">
        <f>+DI5</f>
        <v>市町村民税</v>
      </c>
      <c r="DQ5" s="84"/>
      <c r="DR5" s="84"/>
      <c r="DS5" s="84"/>
      <c r="DT5" s="84"/>
      <c r="DU5" s="84"/>
      <c r="DV5" s="84"/>
      <c r="DW5" s="84"/>
      <c r="DX5" s="84"/>
      <c r="DY5" s="85"/>
      <c r="DZ5" s="83" t="str">
        <f>+DP5</f>
        <v>市町村民税</v>
      </c>
      <c r="EA5" s="84"/>
      <c r="EB5" s="84"/>
      <c r="EC5" s="84"/>
      <c r="ED5" s="85"/>
      <c r="EE5" s="84" t="s">
        <v>23</v>
      </c>
      <c r="EF5" s="84"/>
      <c r="EG5" s="84"/>
      <c r="EH5" s="84"/>
      <c r="EI5" s="84"/>
      <c r="EJ5" s="84"/>
      <c r="EK5" s="85"/>
      <c r="EL5" s="84" t="str">
        <f>+EE5</f>
        <v>市町村民税</v>
      </c>
      <c r="EM5" s="84"/>
      <c r="EN5" s="84"/>
      <c r="EO5" s="84"/>
      <c r="EP5" s="84"/>
      <c r="EQ5" s="84"/>
      <c r="ER5" s="84"/>
      <c r="ES5" s="84"/>
      <c r="ET5" s="84"/>
      <c r="EU5" s="85"/>
      <c r="EV5" s="83" t="str">
        <f>+EL5</f>
        <v>市町村民税</v>
      </c>
      <c r="EW5" s="84"/>
      <c r="EX5" s="84"/>
      <c r="EY5" s="84"/>
      <c r="EZ5" s="85"/>
      <c r="FA5" s="84" t="s">
        <v>23</v>
      </c>
      <c r="FB5" s="84"/>
      <c r="FC5" s="84"/>
      <c r="FD5" s="84"/>
      <c r="FE5" s="84"/>
      <c r="FF5" s="84"/>
      <c r="FG5" s="85"/>
      <c r="FH5" s="84" t="str">
        <f>+FA5</f>
        <v>市町村民税</v>
      </c>
      <c r="FI5" s="84"/>
      <c r="FJ5" s="84"/>
      <c r="FK5" s="84"/>
      <c r="FL5" s="84"/>
      <c r="FM5" s="84"/>
      <c r="FN5" s="84"/>
      <c r="FO5" s="84"/>
      <c r="FP5" s="84"/>
      <c r="FQ5" s="85"/>
      <c r="FR5" s="83" t="str">
        <f>+FH5</f>
        <v>市町村民税</v>
      </c>
      <c r="FS5" s="84"/>
      <c r="FT5" s="84"/>
      <c r="FU5" s="84"/>
      <c r="FV5" s="85"/>
      <c r="FW5" s="84" t="s">
        <v>23</v>
      </c>
      <c r="FX5" s="84"/>
      <c r="FY5" s="84"/>
      <c r="FZ5" s="84"/>
      <c r="GA5" s="84"/>
      <c r="GB5" s="84"/>
      <c r="GC5" s="85"/>
      <c r="GD5" s="84" t="str">
        <f>+FW5</f>
        <v>市町村民税</v>
      </c>
      <c r="GE5" s="84"/>
      <c r="GF5" s="84"/>
      <c r="GG5" s="84"/>
      <c r="GH5" s="84"/>
      <c r="GI5" s="84"/>
      <c r="GJ5" s="84"/>
      <c r="GK5" s="84"/>
      <c r="GL5" s="84"/>
      <c r="GM5" s="85"/>
      <c r="GN5" s="83" t="str">
        <f>+GD5</f>
        <v>市町村民税</v>
      </c>
      <c r="GO5" s="84"/>
      <c r="GP5" s="84"/>
      <c r="GQ5" s="84"/>
      <c r="GR5" s="85"/>
      <c r="GS5" s="84" t="s">
        <v>23</v>
      </c>
      <c r="GT5" s="84"/>
      <c r="GU5" s="84"/>
      <c r="GV5" s="84"/>
      <c r="GW5" s="84"/>
      <c r="GX5" s="84"/>
      <c r="GY5" s="85"/>
      <c r="GZ5" s="84" t="str">
        <f>+GS5</f>
        <v>市町村民税</v>
      </c>
      <c r="HA5" s="84"/>
      <c r="HB5" s="84"/>
      <c r="HC5" s="84"/>
      <c r="HD5" s="84"/>
      <c r="HE5" s="84"/>
      <c r="HF5" s="84"/>
      <c r="HG5" s="84"/>
      <c r="HH5" s="84"/>
      <c r="HI5" s="85"/>
      <c r="HJ5" s="83" t="str">
        <f>+GZ5</f>
        <v>市町村民税</v>
      </c>
      <c r="HK5" s="84"/>
      <c r="HL5" s="84"/>
      <c r="HM5" s="84"/>
      <c r="HN5" s="85"/>
      <c r="HO5" s="84" t="s">
        <v>23</v>
      </c>
      <c r="HP5" s="84"/>
      <c r="HQ5" s="84"/>
      <c r="HR5" s="84"/>
      <c r="HS5" s="84"/>
      <c r="HT5" s="84"/>
      <c r="HU5" s="85"/>
      <c r="HV5" s="84" t="str">
        <f>+HO5</f>
        <v>市町村民税</v>
      </c>
      <c r="HW5" s="84"/>
      <c r="HX5" s="84"/>
      <c r="HY5" s="84"/>
      <c r="HZ5" s="84"/>
      <c r="IA5" s="84"/>
      <c r="IB5" s="84"/>
      <c r="IC5" s="84"/>
      <c r="ID5" s="84"/>
      <c r="IE5" s="85"/>
      <c r="IF5" s="83" t="str">
        <f>+HV5</f>
        <v>市町村民税</v>
      </c>
      <c r="IG5" s="84"/>
      <c r="IH5" s="84"/>
      <c r="II5" s="84"/>
      <c r="IJ5" s="85"/>
    </row>
    <row r="6" spans="1:244" s="4" customFormat="1" ht="15" customHeight="1" x14ac:dyDescent="0.2">
      <c r="A6" s="112" t="s">
        <v>25</v>
      </c>
      <c r="B6" s="113"/>
      <c r="C6" s="87" t="s">
        <v>26</v>
      </c>
      <c r="D6" s="87"/>
      <c r="E6" s="87"/>
      <c r="F6" s="87"/>
      <c r="G6" s="87"/>
      <c r="H6" s="87"/>
      <c r="I6" s="88"/>
      <c r="J6" s="87" t="s">
        <v>26</v>
      </c>
      <c r="K6" s="87"/>
      <c r="L6" s="87"/>
      <c r="M6" s="87"/>
      <c r="N6" s="87"/>
      <c r="O6" s="87"/>
      <c r="P6" s="87"/>
      <c r="Q6" s="87"/>
      <c r="R6" s="87"/>
      <c r="S6" s="88"/>
      <c r="T6" s="86" t="s">
        <v>26</v>
      </c>
      <c r="U6" s="87"/>
      <c r="V6" s="87"/>
      <c r="W6" s="87"/>
      <c r="X6" s="88"/>
      <c r="Y6" s="87" t="s">
        <v>27</v>
      </c>
      <c r="Z6" s="87"/>
      <c r="AA6" s="87"/>
      <c r="AB6" s="87"/>
      <c r="AC6" s="87"/>
      <c r="AD6" s="87"/>
      <c r="AE6" s="88"/>
      <c r="AF6" s="87" t="s">
        <v>27</v>
      </c>
      <c r="AG6" s="87"/>
      <c r="AH6" s="87"/>
      <c r="AI6" s="87"/>
      <c r="AJ6" s="87"/>
      <c r="AK6" s="87"/>
      <c r="AL6" s="87"/>
      <c r="AM6" s="87"/>
      <c r="AN6" s="87"/>
      <c r="AO6" s="88"/>
      <c r="AP6" s="86" t="s">
        <v>27</v>
      </c>
      <c r="AQ6" s="87"/>
      <c r="AR6" s="87"/>
      <c r="AS6" s="87"/>
      <c r="AT6" s="88"/>
      <c r="AU6" s="87" t="s">
        <v>28</v>
      </c>
      <c r="AV6" s="87"/>
      <c r="AW6" s="87"/>
      <c r="AX6" s="87"/>
      <c r="AY6" s="87"/>
      <c r="AZ6" s="87"/>
      <c r="BA6" s="88"/>
      <c r="BB6" s="87" t="s">
        <v>28</v>
      </c>
      <c r="BC6" s="87"/>
      <c r="BD6" s="87"/>
      <c r="BE6" s="87"/>
      <c r="BF6" s="87"/>
      <c r="BG6" s="87"/>
      <c r="BH6" s="87"/>
      <c r="BI6" s="87"/>
      <c r="BJ6" s="87"/>
      <c r="BK6" s="88"/>
      <c r="BL6" s="86" t="s">
        <v>28</v>
      </c>
      <c r="BM6" s="87"/>
      <c r="BN6" s="87"/>
      <c r="BO6" s="87"/>
      <c r="BP6" s="88"/>
      <c r="BQ6" s="87" t="s">
        <v>29</v>
      </c>
      <c r="BR6" s="87"/>
      <c r="BS6" s="87"/>
      <c r="BT6" s="87"/>
      <c r="BU6" s="87"/>
      <c r="BV6" s="87"/>
      <c r="BW6" s="88"/>
      <c r="BX6" s="87" t="s">
        <v>29</v>
      </c>
      <c r="BY6" s="87"/>
      <c r="BZ6" s="87"/>
      <c r="CA6" s="87"/>
      <c r="CB6" s="87"/>
      <c r="CC6" s="87"/>
      <c r="CD6" s="87"/>
      <c r="CE6" s="87"/>
      <c r="CF6" s="87"/>
      <c r="CG6" s="88"/>
      <c r="CH6" s="86" t="s">
        <v>29</v>
      </c>
      <c r="CI6" s="87"/>
      <c r="CJ6" s="87"/>
      <c r="CK6" s="87"/>
      <c r="CL6" s="88"/>
      <c r="CM6" s="87" t="s">
        <v>30</v>
      </c>
      <c r="CN6" s="87"/>
      <c r="CO6" s="87"/>
      <c r="CP6" s="87"/>
      <c r="CQ6" s="87"/>
      <c r="CR6" s="87"/>
      <c r="CS6" s="88"/>
      <c r="CT6" s="87" t="s">
        <v>30</v>
      </c>
      <c r="CU6" s="87"/>
      <c r="CV6" s="87"/>
      <c r="CW6" s="87"/>
      <c r="CX6" s="87"/>
      <c r="CY6" s="87"/>
      <c r="CZ6" s="87"/>
      <c r="DA6" s="87"/>
      <c r="DB6" s="87"/>
      <c r="DC6" s="88"/>
      <c r="DD6" s="86" t="s">
        <v>30</v>
      </c>
      <c r="DE6" s="87"/>
      <c r="DF6" s="87"/>
      <c r="DG6" s="87"/>
      <c r="DH6" s="88"/>
      <c r="DI6" s="87" t="s">
        <v>31</v>
      </c>
      <c r="DJ6" s="87"/>
      <c r="DK6" s="87"/>
      <c r="DL6" s="87"/>
      <c r="DM6" s="87"/>
      <c r="DN6" s="87"/>
      <c r="DO6" s="88"/>
      <c r="DP6" s="87" t="s">
        <v>31</v>
      </c>
      <c r="DQ6" s="87"/>
      <c r="DR6" s="87"/>
      <c r="DS6" s="87"/>
      <c r="DT6" s="87"/>
      <c r="DU6" s="87"/>
      <c r="DV6" s="87"/>
      <c r="DW6" s="87"/>
      <c r="DX6" s="87"/>
      <c r="DY6" s="88"/>
      <c r="DZ6" s="86" t="s">
        <v>31</v>
      </c>
      <c r="EA6" s="87"/>
      <c r="EB6" s="87"/>
      <c r="EC6" s="87"/>
      <c r="ED6" s="88"/>
      <c r="EE6" s="87" t="s">
        <v>32</v>
      </c>
      <c r="EF6" s="87"/>
      <c r="EG6" s="87"/>
      <c r="EH6" s="87"/>
      <c r="EI6" s="87"/>
      <c r="EJ6" s="87"/>
      <c r="EK6" s="88"/>
      <c r="EL6" s="87" t="s">
        <v>32</v>
      </c>
      <c r="EM6" s="87"/>
      <c r="EN6" s="87"/>
      <c r="EO6" s="87"/>
      <c r="EP6" s="87"/>
      <c r="EQ6" s="87"/>
      <c r="ER6" s="87"/>
      <c r="ES6" s="87"/>
      <c r="ET6" s="87"/>
      <c r="EU6" s="88"/>
      <c r="EV6" s="86" t="s">
        <v>32</v>
      </c>
      <c r="EW6" s="87"/>
      <c r="EX6" s="87"/>
      <c r="EY6" s="87"/>
      <c r="EZ6" s="88"/>
      <c r="FA6" s="87" t="s">
        <v>33</v>
      </c>
      <c r="FB6" s="87"/>
      <c r="FC6" s="87"/>
      <c r="FD6" s="87"/>
      <c r="FE6" s="87"/>
      <c r="FF6" s="87"/>
      <c r="FG6" s="88"/>
      <c r="FH6" s="87" t="s">
        <v>33</v>
      </c>
      <c r="FI6" s="87"/>
      <c r="FJ6" s="87"/>
      <c r="FK6" s="87"/>
      <c r="FL6" s="87"/>
      <c r="FM6" s="87"/>
      <c r="FN6" s="87"/>
      <c r="FO6" s="87"/>
      <c r="FP6" s="87"/>
      <c r="FQ6" s="88"/>
      <c r="FR6" s="86" t="s">
        <v>116</v>
      </c>
      <c r="FS6" s="87"/>
      <c r="FT6" s="87"/>
      <c r="FU6" s="87"/>
      <c r="FV6" s="88"/>
      <c r="FW6" s="87" t="s">
        <v>117</v>
      </c>
      <c r="FX6" s="87"/>
      <c r="FY6" s="87"/>
      <c r="FZ6" s="87"/>
      <c r="GA6" s="87"/>
      <c r="GB6" s="87"/>
      <c r="GC6" s="88"/>
      <c r="GD6" s="87" t="s">
        <v>117</v>
      </c>
      <c r="GE6" s="87"/>
      <c r="GF6" s="87"/>
      <c r="GG6" s="87"/>
      <c r="GH6" s="87"/>
      <c r="GI6" s="87"/>
      <c r="GJ6" s="87"/>
      <c r="GK6" s="87"/>
      <c r="GL6" s="87"/>
      <c r="GM6" s="88"/>
      <c r="GN6" s="86" t="s">
        <v>117</v>
      </c>
      <c r="GO6" s="87"/>
      <c r="GP6" s="87"/>
      <c r="GQ6" s="87"/>
      <c r="GR6" s="88"/>
      <c r="GS6" s="87" t="s">
        <v>118</v>
      </c>
      <c r="GT6" s="87"/>
      <c r="GU6" s="87"/>
      <c r="GV6" s="87"/>
      <c r="GW6" s="87"/>
      <c r="GX6" s="87"/>
      <c r="GY6" s="88"/>
      <c r="GZ6" s="87" t="s">
        <v>118</v>
      </c>
      <c r="HA6" s="87"/>
      <c r="HB6" s="87"/>
      <c r="HC6" s="87"/>
      <c r="HD6" s="87"/>
      <c r="HE6" s="87"/>
      <c r="HF6" s="87"/>
      <c r="HG6" s="87"/>
      <c r="HH6" s="87"/>
      <c r="HI6" s="88"/>
      <c r="HJ6" s="86" t="s">
        <v>118</v>
      </c>
      <c r="HK6" s="87"/>
      <c r="HL6" s="87"/>
      <c r="HM6" s="87"/>
      <c r="HN6" s="88"/>
      <c r="HO6" s="87" t="s">
        <v>119</v>
      </c>
      <c r="HP6" s="87"/>
      <c r="HQ6" s="87"/>
      <c r="HR6" s="87"/>
      <c r="HS6" s="87"/>
      <c r="HT6" s="87"/>
      <c r="HU6" s="88"/>
      <c r="HV6" s="87" t="s">
        <v>119</v>
      </c>
      <c r="HW6" s="87"/>
      <c r="HX6" s="87"/>
      <c r="HY6" s="87"/>
      <c r="HZ6" s="87"/>
      <c r="IA6" s="87"/>
      <c r="IB6" s="87"/>
      <c r="IC6" s="87"/>
      <c r="ID6" s="87"/>
      <c r="IE6" s="88"/>
      <c r="IF6" s="86" t="s">
        <v>119</v>
      </c>
      <c r="IG6" s="87"/>
      <c r="IH6" s="87"/>
      <c r="II6" s="87"/>
      <c r="IJ6" s="88"/>
    </row>
    <row r="7" spans="1:244" ht="15" customHeight="1" x14ac:dyDescent="0.2">
      <c r="A7" s="114" t="s">
        <v>111</v>
      </c>
      <c r="B7" s="115"/>
      <c r="C7" s="97" t="s">
        <v>39</v>
      </c>
      <c r="D7" s="97"/>
      <c r="E7" s="97"/>
      <c r="F7" s="98"/>
      <c r="G7" s="94" t="s">
        <v>40</v>
      </c>
      <c r="H7" s="94" t="s">
        <v>41</v>
      </c>
      <c r="I7" s="95" t="s">
        <v>42</v>
      </c>
      <c r="J7" s="99" t="s">
        <v>43</v>
      </c>
      <c r="K7" s="97" t="s">
        <v>44</v>
      </c>
      <c r="L7" s="97"/>
      <c r="M7" s="97"/>
      <c r="N7" s="97"/>
      <c r="O7" s="97"/>
      <c r="P7" s="98"/>
      <c r="Q7" s="94" t="s">
        <v>45</v>
      </c>
      <c r="R7" s="94" t="s">
        <v>46</v>
      </c>
      <c r="S7" s="95" t="s">
        <v>47</v>
      </c>
      <c r="T7" s="78" t="s">
        <v>144</v>
      </c>
      <c r="U7" s="89" t="s">
        <v>48</v>
      </c>
      <c r="V7" s="91" t="s">
        <v>49</v>
      </c>
      <c r="W7" s="92"/>
      <c r="X7" s="93"/>
      <c r="Y7" s="97" t="s">
        <v>39</v>
      </c>
      <c r="Z7" s="97"/>
      <c r="AA7" s="97"/>
      <c r="AB7" s="98"/>
      <c r="AC7" s="94" t="s">
        <v>40</v>
      </c>
      <c r="AD7" s="94" t="s">
        <v>41</v>
      </c>
      <c r="AE7" s="95" t="s">
        <v>42</v>
      </c>
      <c r="AF7" s="99" t="s">
        <v>43</v>
      </c>
      <c r="AG7" s="97" t="s">
        <v>44</v>
      </c>
      <c r="AH7" s="97"/>
      <c r="AI7" s="97"/>
      <c r="AJ7" s="97"/>
      <c r="AK7" s="97"/>
      <c r="AL7" s="98"/>
      <c r="AM7" s="94" t="s">
        <v>45</v>
      </c>
      <c r="AN7" s="94" t="s">
        <v>46</v>
      </c>
      <c r="AO7" s="95" t="s">
        <v>47</v>
      </c>
      <c r="AP7" s="78" t="s">
        <v>144</v>
      </c>
      <c r="AQ7" s="89" t="s">
        <v>48</v>
      </c>
      <c r="AR7" s="91" t="s">
        <v>49</v>
      </c>
      <c r="AS7" s="92"/>
      <c r="AT7" s="93"/>
      <c r="AU7" s="97" t="s">
        <v>39</v>
      </c>
      <c r="AV7" s="97"/>
      <c r="AW7" s="97"/>
      <c r="AX7" s="98"/>
      <c r="AY7" s="94" t="s">
        <v>40</v>
      </c>
      <c r="AZ7" s="94" t="s">
        <v>41</v>
      </c>
      <c r="BA7" s="95" t="s">
        <v>42</v>
      </c>
      <c r="BB7" s="99" t="s">
        <v>43</v>
      </c>
      <c r="BC7" s="97" t="s">
        <v>44</v>
      </c>
      <c r="BD7" s="97"/>
      <c r="BE7" s="97"/>
      <c r="BF7" s="97"/>
      <c r="BG7" s="97"/>
      <c r="BH7" s="98"/>
      <c r="BI7" s="94" t="s">
        <v>45</v>
      </c>
      <c r="BJ7" s="94" t="s">
        <v>46</v>
      </c>
      <c r="BK7" s="95" t="s">
        <v>47</v>
      </c>
      <c r="BL7" s="78" t="s">
        <v>144</v>
      </c>
      <c r="BM7" s="89" t="s">
        <v>48</v>
      </c>
      <c r="BN7" s="91" t="s">
        <v>49</v>
      </c>
      <c r="BO7" s="92"/>
      <c r="BP7" s="93"/>
      <c r="BQ7" s="97" t="s">
        <v>39</v>
      </c>
      <c r="BR7" s="97"/>
      <c r="BS7" s="97"/>
      <c r="BT7" s="98"/>
      <c r="BU7" s="94" t="s">
        <v>40</v>
      </c>
      <c r="BV7" s="94" t="s">
        <v>41</v>
      </c>
      <c r="BW7" s="95" t="s">
        <v>42</v>
      </c>
      <c r="BX7" s="99" t="s">
        <v>43</v>
      </c>
      <c r="BY7" s="97" t="s">
        <v>44</v>
      </c>
      <c r="BZ7" s="97"/>
      <c r="CA7" s="97"/>
      <c r="CB7" s="97"/>
      <c r="CC7" s="97"/>
      <c r="CD7" s="98"/>
      <c r="CE7" s="94" t="s">
        <v>45</v>
      </c>
      <c r="CF7" s="94" t="s">
        <v>46</v>
      </c>
      <c r="CG7" s="95" t="s">
        <v>47</v>
      </c>
      <c r="CH7" s="78" t="s">
        <v>144</v>
      </c>
      <c r="CI7" s="89" t="s">
        <v>48</v>
      </c>
      <c r="CJ7" s="91" t="s">
        <v>49</v>
      </c>
      <c r="CK7" s="92"/>
      <c r="CL7" s="93"/>
      <c r="CM7" s="97" t="s">
        <v>39</v>
      </c>
      <c r="CN7" s="97"/>
      <c r="CO7" s="97"/>
      <c r="CP7" s="98"/>
      <c r="CQ7" s="94" t="s">
        <v>40</v>
      </c>
      <c r="CR7" s="94" t="s">
        <v>41</v>
      </c>
      <c r="CS7" s="95" t="s">
        <v>42</v>
      </c>
      <c r="CT7" s="99" t="s">
        <v>43</v>
      </c>
      <c r="CU7" s="97" t="s">
        <v>44</v>
      </c>
      <c r="CV7" s="97"/>
      <c r="CW7" s="97"/>
      <c r="CX7" s="97"/>
      <c r="CY7" s="97"/>
      <c r="CZ7" s="98"/>
      <c r="DA7" s="94" t="s">
        <v>45</v>
      </c>
      <c r="DB7" s="94" t="s">
        <v>46</v>
      </c>
      <c r="DC7" s="95" t="s">
        <v>47</v>
      </c>
      <c r="DD7" s="78" t="s">
        <v>144</v>
      </c>
      <c r="DE7" s="89" t="s">
        <v>48</v>
      </c>
      <c r="DF7" s="91" t="s">
        <v>49</v>
      </c>
      <c r="DG7" s="92"/>
      <c r="DH7" s="93"/>
      <c r="DI7" s="97" t="s">
        <v>39</v>
      </c>
      <c r="DJ7" s="97"/>
      <c r="DK7" s="97"/>
      <c r="DL7" s="98"/>
      <c r="DM7" s="94" t="s">
        <v>40</v>
      </c>
      <c r="DN7" s="94" t="s">
        <v>41</v>
      </c>
      <c r="DO7" s="95" t="s">
        <v>42</v>
      </c>
      <c r="DP7" s="99" t="s">
        <v>43</v>
      </c>
      <c r="DQ7" s="97" t="s">
        <v>44</v>
      </c>
      <c r="DR7" s="97"/>
      <c r="DS7" s="97"/>
      <c r="DT7" s="97"/>
      <c r="DU7" s="97"/>
      <c r="DV7" s="98"/>
      <c r="DW7" s="94" t="s">
        <v>45</v>
      </c>
      <c r="DX7" s="94" t="s">
        <v>46</v>
      </c>
      <c r="DY7" s="95" t="s">
        <v>47</v>
      </c>
      <c r="DZ7" s="78" t="s">
        <v>144</v>
      </c>
      <c r="EA7" s="89" t="s">
        <v>48</v>
      </c>
      <c r="EB7" s="91" t="s">
        <v>49</v>
      </c>
      <c r="EC7" s="92"/>
      <c r="ED7" s="93"/>
      <c r="EE7" s="97" t="s">
        <v>39</v>
      </c>
      <c r="EF7" s="97"/>
      <c r="EG7" s="97"/>
      <c r="EH7" s="98"/>
      <c r="EI7" s="94" t="s">
        <v>40</v>
      </c>
      <c r="EJ7" s="94" t="s">
        <v>41</v>
      </c>
      <c r="EK7" s="95" t="s">
        <v>42</v>
      </c>
      <c r="EL7" s="99" t="s">
        <v>43</v>
      </c>
      <c r="EM7" s="97" t="s">
        <v>44</v>
      </c>
      <c r="EN7" s="97"/>
      <c r="EO7" s="97"/>
      <c r="EP7" s="97"/>
      <c r="EQ7" s="97"/>
      <c r="ER7" s="98"/>
      <c r="ES7" s="94" t="s">
        <v>45</v>
      </c>
      <c r="ET7" s="94" t="s">
        <v>46</v>
      </c>
      <c r="EU7" s="95" t="s">
        <v>47</v>
      </c>
      <c r="EV7" s="78" t="s">
        <v>144</v>
      </c>
      <c r="EW7" s="89" t="s">
        <v>48</v>
      </c>
      <c r="EX7" s="91" t="s">
        <v>49</v>
      </c>
      <c r="EY7" s="92"/>
      <c r="EZ7" s="93"/>
      <c r="FA7" s="97" t="s">
        <v>39</v>
      </c>
      <c r="FB7" s="97"/>
      <c r="FC7" s="97"/>
      <c r="FD7" s="98"/>
      <c r="FE7" s="94" t="s">
        <v>40</v>
      </c>
      <c r="FF7" s="94" t="s">
        <v>41</v>
      </c>
      <c r="FG7" s="95" t="s">
        <v>42</v>
      </c>
      <c r="FH7" s="99" t="s">
        <v>43</v>
      </c>
      <c r="FI7" s="97" t="s">
        <v>44</v>
      </c>
      <c r="FJ7" s="97"/>
      <c r="FK7" s="97"/>
      <c r="FL7" s="97"/>
      <c r="FM7" s="97"/>
      <c r="FN7" s="98"/>
      <c r="FO7" s="94" t="s">
        <v>45</v>
      </c>
      <c r="FP7" s="94" t="s">
        <v>46</v>
      </c>
      <c r="FQ7" s="95" t="s">
        <v>47</v>
      </c>
      <c r="FR7" s="78" t="s">
        <v>144</v>
      </c>
      <c r="FS7" s="89" t="s">
        <v>48</v>
      </c>
      <c r="FT7" s="91" t="s">
        <v>49</v>
      </c>
      <c r="FU7" s="92"/>
      <c r="FV7" s="93"/>
      <c r="FW7" s="97" t="s">
        <v>39</v>
      </c>
      <c r="FX7" s="97"/>
      <c r="FY7" s="97"/>
      <c r="FZ7" s="98"/>
      <c r="GA7" s="94" t="s">
        <v>40</v>
      </c>
      <c r="GB7" s="94" t="s">
        <v>41</v>
      </c>
      <c r="GC7" s="95" t="s">
        <v>42</v>
      </c>
      <c r="GD7" s="99" t="s">
        <v>43</v>
      </c>
      <c r="GE7" s="97" t="s">
        <v>44</v>
      </c>
      <c r="GF7" s="97"/>
      <c r="GG7" s="97"/>
      <c r="GH7" s="97"/>
      <c r="GI7" s="97"/>
      <c r="GJ7" s="98"/>
      <c r="GK7" s="94" t="s">
        <v>45</v>
      </c>
      <c r="GL7" s="94" t="s">
        <v>46</v>
      </c>
      <c r="GM7" s="95" t="s">
        <v>47</v>
      </c>
      <c r="GN7" s="78" t="s">
        <v>144</v>
      </c>
      <c r="GO7" s="89" t="s">
        <v>48</v>
      </c>
      <c r="GP7" s="91" t="s">
        <v>49</v>
      </c>
      <c r="GQ7" s="92"/>
      <c r="GR7" s="93"/>
      <c r="GS7" s="97" t="s">
        <v>39</v>
      </c>
      <c r="GT7" s="97"/>
      <c r="GU7" s="97"/>
      <c r="GV7" s="98"/>
      <c r="GW7" s="94" t="s">
        <v>40</v>
      </c>
      <c r="GX7" s="94" t="s">
        <v>41</v>
      </c>
      <c r="GY7" s="95" t="s">
        <v>42</v>
      </c>
      <c r="GZ7" s="99" t="s">
        <v>43</v>
      </c>
      <c r="HA7" s="97" t="s">
        <v>44</v>
      </c>
      <c r="HB7" s="97"/>
      <c r="HC7" s="97"/>
      <c r="HD7" s="97"/>
      <c r="HE7" s="97"/>
      <c r="HF7" s="98"/>
      <c r="HG7" s="94" t="s">
        <v>45</v>
      </c>
      <c r="HH7" s="94" t="s">
        <v>46</v>
      </c>
      <c r="HI7" s="95" t="s">
        <v>47</v>
      </c>
      <c r="HJ7" s="78" t="s">
        <v>144</v>
      </c>
      <c r="HK7" s="89" t="s">
        <v>48</v>
      </c>
      <c r="HL7" s="91" t="s">
        <v>49</v>
      </c>
      <c r="HM7" s="92"/>
      <c r="HN7" s="93"/>
      <c r="HO7" s="97" t="s">
        <v>39</v>
      </c>
      <c r="HP7" s="97"/>
      <c r="HQ7" s="97"/>
      <c r="HR7" s="98"/>
      <c r="HS7" s="94" t="s">
        <v>40</v>
      </c>
      <c r="HT7" s="94" t="s">
        <v>41</v>
      </c>
      <c r="HU7" s="95" t="s">
        <v>42</v>
      </c>
      <c r="HV7" s="99" t="s">
        <v>43</v>
      </c>
      <c r="HW7" s="97" t="s">
        <v>44</v>
      </c>
      <c r="HX7" s="97"/>
      <c r="HY7" s="97"/>
      <c r="HZ7" s="97"/>
      <c r="IA7" s="97"/>
      <c r="IB7" s="98"/>
      <c r="IC7" s="94" t="s">
        <v>45</v>
      </c>
      <c r="ID7" s="94" t="s">
        <v>46</v>
      </c>
      <c r="IE7" s="95" t="s">
        <v>47</v>
      </c>
      <c r="IF7" s="78" t="s">
        <v>144</v>
      </c>
      <c r="IG7" s="89" t="s">
        <v>48</v>
      </c>
      <c r="IH7" s="91" t="s">
        <v>49</v>
      </c>
      <c r="II7" s="92"/>
      <c r="IJ7" s="93"/>
    </row>
    <row r="8" spans="1:244" ht="10.5" customHeight="1" x14ac:dyDescent="0.2">
      <c r="A8" s="116"/>
      <c r="B8" s="117"/>
      <c r="C8" s="101" t="s">
        <v>50</v>
      </c>
      <c r="D8" s="102"/>
      <c r="E8" s="101" t="s">
        <v>51</v>
      </c>
      <c r="F8" s="5"/>
      <c r="G8" s="94"/>
      <c r="H8" s="94"/>
      <c r="I8" s="96"/>
      <c r="J8" s="99"/>
      <c r="K8" s="100" t="s">
        <v>52</v>
      </c>
      <c r="L8" s="100" t="s">
        <v>53</v>
      </c>
      <c r="M8" s="100" t="s">
        <v>54</v>
      </c>
      <c r="N8" s="100" t="s">
        <v>55</v>
      </c>
      <c r="O8" s="100" t="s">
        <v>56</v>
      </c>
      <c r="P8" s="100" t="s">
        <v>51</v>
      </c>
      <c r="Q8" s="94"/>
      <c r="R8" s="94"/>
      <c r="S8" s="96"/>
      <c r="T8" s="79"/>
      <c r="U8" s="90"/>
      <c r="V8" s="101" t="s">
        <v>50</v>
      </c>
      <c r="W8" s="125"/>
      <c r="X8" s="120" t="s">
        <v>51</v>
      </c>
      <c r="Y8" s="101" t="s">
        <v>50</v>
      </c>
      <c r="Z8" s="102"/>
      <c r="AA8" s="101" t="s">
        <v>51</v>
      </c>
      <c r="AB8" s="5"/>
      <c r="AC8" s="94"/>
      <c r="AD8" s="94"/>
      <c r="AE8" s="96"/>
      <c r="AF8" s="99"/>
      <c r="AG8" s="100" t="s">
        <v>52</v>
      </c>
      <c r="AH8" s="100" t="s">
        <v>53</v>
      </c>
      <c r="AI8" s="100" t="s">
        <v>54</v>
      </c>
      <c r="AJ8" s="100" t="s">
        <v>55</v>
      </c>
      <c r="AK8" s="100" t="s">
        <v>56</v>
      </c>
      <c r="AL8" s="100" t="s">
        <v>51</v>
      </c>
      <c r="AM8" s="94"/>
      <c r="AN8" s="94"/>
      <c r="AO8" s="96"/>
      <c r="AP8" s="79"/>
      <c r="AQ8" s="90"/>
      <c r="AR8" s="101" t="s">
        <v>50</v>
      </c>
      <c r="AS8" s="125"/>
      <c r="AT8" s="120" t="s">
        <v>51</v>
      </c>
      <c r="AU8" s="101" t="s">
        <v>50</v>
      </c>
      <c r="AV8" s="102"/>
      <c r="AW8" s="101" t="s">
        <v>51</v>
      </c>
      <c r="AX8" s="5"/>
      <c r="AY8" s="94"/>
      <c r="AZ8" s="94"/>
      <c r="BA8" s="96"/>
      <c r="BB8" s="99"/>
      <c r="BC8" s="100" t="s">
        <v>52</v>
      </c>
      <c r="BD8" s="100" t="s">
        <v>53</v>
      </c>
      <c r="BE8" s="100" t="s">
        <v>54</v>
      </c>
      <c r="BF8" s="100" t="s">
        <v>55</v>
      </c>
      <c r="BG8" s="100" t="s">
        <v>56</v>
      </c>
      <c r="BH8" s="100" t="s">
        <v>51</v>
      </c>
      <c r="BI8" s="94"/>
      <c r="BJ8" s="94"/>
      <c r="BK8" s="96"/>
      <c r="BL8" s="79"/>
      <c r="BM8" s="90"/>
      <c r="BN8" s="101" t="s">
        <v>50</v>
      </c>
      <c r="BO8" s="125"/>
      <c r="BP8" s="120" t="s">
        <v>51</v>
      </c>
      <c r="BQ8" s="101" t="s">
        <v>50</v>
      </c>
      <c r="BR8" s="102"/>
      <c r="BS8" s="101" t="s">
        <v>51</v>
      </c>
      <c r="BT8" s="5"/>
      <c r="BU8" s="94"/>
      <c r="BV8" s="94"/>
      <c r="BW8" s="96"/>
      <c r="BX8" s="99"/>
      <c r="BY8" s="100" t="s">
        <v>52</v>
      </c>
      <c r="BZ8" s="100" t="s">
        <v>53</v>
      </c>
      <c r="CA8" s="100" t="s">
        <v>54</v>
      </c>
      <c r="CB8" s="100" t="s">
        <v>55</v>
      </c>
      <c r="CC8" s="100" t="s">
        <v>56</v>
      </c>
      <c r="CD8" s="100" t="s">
        <v>51</v>
      </c>
      <c r="CE8" s="94"/>
      <c r="CF8" s="94"/>
      <c r="CG8" s="96"/>
      <c r="CH8" s="79"/>
      <c r="CI8" s="90"/>
      <c r="CJ8" s="101" t="s">
        <v>50</v>
      </c>
      <c r="CK8" s="125"/>
      <c r="CL8" s="120" t="s">
        <v>51</v>
      </c>
      <c r="CM8" s="101" t="s">
        <v>50</v>
      </c>
      <c r="CN8" s="102"/>
      <c r="CO8" s="101" t="s">
        <v>51</v>
      </c>
      <c r="CP8" s="5"/>
      <c r="CQ8" s="94"/>
      <c r="CR8" s="94"/>
      <c r="CS8" s="96"/>
      <c r="CT8" s="99"/>
      <c r="CU8" s="100" t="s">
        <v>52</v>
      </c>
      <c r="CV8" s="100" t="s">
        <v>53</v>
      </c>
      <c r="CW8" s="100" t="s">
        <v>54</v>
      </c>
      <c r="CX8" s="100" t="s">
        <v>55</v>
      </c>
      <c r="CY8" s="100" t="s">
        <v>56</v>
      </c>
      <c r="CZ8" s="100" t="s">
        <v>51</v>
      </c>
      <c r="DA8" s="94"/>
      <c r="DB8" s="94"/>
      <c r="DC8" s="96"/>
      <c r="DD8" s="79"/>
      <c r="DE8" s="90"/>
      <c r="DF8" s="101" t="s">
        <v>50</v>
      </c>
      <c r="DG8" s="125"/>
      <c r="DH8" s="120" t="s">
        <v>51</v>
      </c>
      <c r="DI8" s="101" t="s">
        <v>50</v>
      </c>
      <c r="DJ8" s="102"/>
      <c r="DK8" s="101" t="s">
        <v>51</v>
      </c>
      <c r="DL8" s="5"/>
      <c r="DM8" s="94"/>
      <c r="DN8" s="94"/>
      <c r="DO8" s="96"/>
      <c r="DP8" s="99"/>
      <c r="DQ8" s="100" t="s">
        <v>52</v>
      </c>
      <c r="DR8" s="100" t="s">
        <v>53</v>
      </c>
      <c r="DS8" s="100" t="s">
        <v>54</v>
      </c>
      <c r="DT8" s="100" t="s">
        <v>55</v>
      </c>
      <c r="DU8" s="100" t="s">
        <v>56</v>
      </c>
      <c r="DV8" s="100" t="s">
        <v>51</v>
      </c>
      <c r="DW8" s="94"/>
      <c r="DX8" s="94"/>
      <c r="DY8" s="96"/>
      <c r="DZ8" s="79"/>
      <c r="EA8" s="90"/>
      <c r="EB8" s="101" t="s">
        <v>50</v>
      </c>
      <c r="EC8" s="125"/>
      <c r="ED8" s="120" t="s">
        <v>51</v>
      </c>
      <c r="EE8" s="101" t="s">
        <v>50</v>
      </c>
      <c r="EF8" s="102"/>
      <c r="EG8" s="101" t="s">
        <v>51</v>
      </c>
      <c r="EH8" s="5"/>
      <c r="EI8" s="94"/>
      <c r="EJ8" s="94"/>
      <c r="EK8" s="96"/>
      <c r="EL8" s="99"/>
      <c r="EM8" s="100" t="s">
        <v>52</v>
      </c>
      <c r="EN8" s="100" t="s">
        <v>53</v>
      </c>
      <c r="EO8" s="100" t="s">
        <v>54</v>
      </c>
      <c r="EP8" s="100" t="s">
        <v>55</v>
      </c>
      <c r="EQ8" s="100" t="s">
        <v>56</v>
      </c>
      <c r="ER8" s="100" t="s">
        <v>51</v>
      </c>
      <c r="ES8" s="94"/>
      <c r="ET8" s="94"/>
      <c r="EU8" s="96"/>
      <c r="EV8" s="79"/>
      <c r="EW8" s="90"/>
      <c r="EX8" s="101" t="s">
        <v>50</v>
      </c>
      <c r="EY8" s="125"/>
      <c r="EZ8" s="120" t="s">
        <v>51</v>
      </c>
      <c r="FA8" s="101" t="s">
        <v>50</v>
      </c>
      <c r="FB8" s="102"/>
      <c r="FC8" s="101" t="s">
        <v>51</v>
      </c>
      <c r="FD8" s="5"/>
      <c r="FE8" s="94"/>
      <c r="FF8" s="94"/>
      <c r="FG8" s="96"/>
      <c r="FH8" s="99"/>
      <c r="FI8" s="100" t="s">
        <v>52</v>
      </c>
      <c r="FJ8" s="100" t="s">
        <v>53</v>
      </c>
      <c r="FK8" s="100" t="s">
        <v>54</v>
      </c>
      <c r="FL8" s="100" t="s">
        <v>55</v>
      </c>
      <c r="FM8" s="100" t="s">
        <v>56</v>
      </c>
      <c r="FN8" s="100" t="s">
        <v>51</v>
      </c>
      <c r="FO8" s="94"/>
      <c r="FP8" s="94"/>
      <c r="FQ8" s="96"/>
      <c r="FR8" s="79"/>
      <c r="FS8" s="90"/>
      <c r="FT8" s="101" t="s">
        <v>50</v>
      </c>
      <c r="FU8" s="125"/>
      <c r="FV8" s="120" t="s">
        <v>51</v>
      </c>
      <c r="FW8" s="101" t="s">
        <v>50</v>
      </c>
      <c r="FX8" s="102"/>
      <c r="FY8" s="101" t="s">
        <v>51</v>
      </c>
      <c r="FZ8" s="5"/>
      <c r="GA8" s="94"/>
      <c r="GB8" s="94"/>
      <c r="GC8" s="96"/>
      <c r="GD8" s="99"/>
      <c r="GE8" s="100" t="s">
        <v>52</v>
      </c>
      <c r="GF8" s="100" t="s">
        <v>53</v>
      </c>
      <c r="GG8" s="100" t="s">
        <v>54</v>
      </c>
      <c r="GH8" s="100" t="s">
        <v>55</v>
      </c>
      <c r="GI8" s="100" t="s">
        <v>56</v>
      </c>
      <c r="GJ8" s="100" t="s">
        <v>51</v>
      </c>
      <c r="GK8" s="94"/>
      <c r="GL8" s="94"/>
      <c r="GM8" s="96"/>
      <c r="GN8" s="79"/>
      <c r="GO8" s="90"/>
      <c r="GP8" s="101" t="s">
        <v>50</v>
      </c>
      <c r="GQ8" s="125"/>
      <c r="GR8" s="120" t="s">
        <v>51</v>
      </c>
      <c r="GS8" s="101" t="s">
        <v>50</v>
      </c>
      <c r="GT8" s="102"/>
      <c r="GU8" s="101" t="s">
        <v>51</v>
      </c>
      <c r="GV8" s="5"/>
      <c r="GW8" s="94"/>
      <c r="GX8" s="94"/>
      <c r="GY8" s="96"/>
      <c r="GZ8" s="99"/>
      <c r="HA8" s="100" t="s">
        <v>52</v>
      </c>
      <c r="HB8" s="100" t="s">
        <v>53</v>
      </c>
      <c r="HC8" s="100" t="s">
        <v>54</v>
      </c>
      <c r="HD8" s="100" t="s">
        <v>55</v>
      </c>
      <c r="HE8" s="100" t="s">
        <v>56</v>
      </c>
      <c r="HF8" s="100" t="s">
        <v>51</v>
      </c>
      <c r="HG8" s="94"/>
      <c r="HH8" s="94"/>
      <c r="HI8" s="96"/>
      <c r="HJ8" s="79"/>
      <c r="HK8" s="90"/>
      <c r="HL8" s="101" t="s">
        <v>50</v>
      </c>
      <c r="HM8" s="125"/>
      <c r="HN8" s="120" t="s">
        <v>51</v>
      </c>
      <c r="HO8" s="101" t="s">
        <v>50</v>
      </c>
      <c r="HP8" s="102"/>
      <c r="HQ8" s="101" t="s">
        <v>51</v>
      </c>
      <c r="HR8" s="5"/>
      <c r="HS8" s="94"/>
      <c r="HT8" s="94"/>
      <c r="HU8" s="96"/>
      <c r="HV8" s="99"/>
      <c r="HW8" s="100" t="s">
        <v>52</v>
      </c>
      <c r="HX8" s="100" t="s">
        <v>53</v>
      </c>
      <c r="HY8" s="100" t="s">
        <v>54</v>
      </c>
      <c r="HZ8" s="100" t="s">
        <v>55</v>
      </c>
      <c r="IA8" s="100" t="s">
        <v>56</v>
      </c>
      <c r="IB8" s="100" t="s">
        <v>51</v>
      </c>
      <c r="IC8" s="94"/>
      <c r="ID8" s="94"/>
      <c r="IE8" s="96"/>
      <c r="IF8" s="79"/>
      <c r="IG8" s="90"/>
      <c r="IH8" s="101" t="s">
        <v>50</v>
      </c>
      <c r="II8" s="125"/>
      <c r="IJ8" s="120" t="s">
        <v>51</v>
      </c>
    </row>
    <row r="9" spans="1:244" ht="15" customHeight="1" x14ac:dyDescent="0.2">
      <c r="A9" s="116"/>
      <c r="B9" s="117"/>
      <c r="C9" s="103"/>
      <c r="D9" s="104"/>
      <c r="E9" s="94"/>
      <c r="F9" s="128" t="s">
        <v>57</v>
      </c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6"/>
      <c r="W9" s="127"/>
      <c r="X9" s="96"/>
      <c r="Y9" s="103"/>
      <c r="Z9" s="104"/>
      <c r="AA9" s="94"/>
      <c r="AB9" s="128" t="s">
        <v>57</v>
      </c>
      <c r="AC9" s="94"/>
      <c r="AD9" s="94"/>
      <c r="AE9" s="96"/>
      <c r="AF9" s="99"/>
      <c r="AG9" s="94"/>
      <c r="AH9" s="94"/>
      <c r="AI9" s="94"/>
      <c r="AJ9" s="94"/>
      <c r="AK9" s="94"/>
      <c r="AL9" s="94"/>
      <c r="AM9" s="94"/>
      <c r="AN9" s="94"/>
      <c r="AO9" s="96"/>
      <c r="AP9" s="79"/>
      <c r="AQ9" s="90"/>
      <c r="AR9" s="126"/>
      <c r="AS9" s="127"/>
      <c r="AT9" s="96"/>
      <c r="AU9" s="103"/>
      <c r="AV9" s="104"/>
      <c r="AW9" s="94"/>
      <c r="AX9" s="128" t="s">
        <v>57</v>
      </c>
      <c r="AY9" s="94"/>
      <c r="AZ9" s="94"/>
      <c r="BA9" s="96"/>
      <c r="BB9" s="99"/>
      <c r="BC9" s="94"/>
      <c r="BD9" s="94"/>
      <c r="BE9" s="94"/>
      <c r="BF9" s="94"/>
      <c r="BG9" s="94"/>
      <c r="BH9" s="94"/>
      <c r="BI9" s="94"/>
      <c r="BJ9" s="94"/>
      <c r="BK9" s="96"/>
      <c r="BL9" s="79"/>
      <c r="BM9" s="90"/>
      <c r="BN9" s="126"/>
      <c r="BO9" s="127"/>
      <c r="BP9" s="96"/>
      <c r="BQ9" s="103"/>
      <c r="BR9" s="104"/>
      <c r="BS9" s="94"/>
      <c r="BT9" s="128" t="s">
        <v>57</v>
      </c>
      <c r="BU9" s="94"/>
      <c r="BV9" s="94"/>
      <c r="BW9" s="96"/>
      <c r="BX9" s="99"/>
      <c r="BY9" s="94"/>
      <c r="BZ9" s="94"/>
      <c r="CA9" s="94"/>
      <c r="CB9" s="94"/>
      <c r="CC9" s="94"/>
      <c r="CD9" s="94"/>
      <c r="CE9" s="94"/>
      <c r="CF9" s="94"/>
      <c r="CG9" s="96"/>
      <c r="CH9" s="79"/>
      <c r="CI9" s="90"/>
      <c r="CJ9" s="126"/>
      <c r="CK9" s="127"/>
      <c r="CL9" s="96"/>
      <c r="CM9" s="103"/>
      <c r="CN9" s="104"/>
      <c r="CO9" s="94"/>
      <c r="CP9" s="128" t="s">
        <v>57</v>
      </c>
      <c r="CQ9" s="94"/>
      <c r="CR9" s="94"/>
      <c r="CS9" s="96"/>
      <c r="CT9" s="99"/>
      <c r="CU9" s="94"/>
      <c r="CV9" s="94"/>
      <c r="CW9" s="94"/>
      <c r="CX9" s="94"/>
      <c r="CY9" s="94"/>
      <c r="CZ9" s="94"/>
      <c r="DA9" s="94"/>
      <c r="DB9" s="94"/>
      <c r="DC9" s="96"/>
      <c r="DD9" s="79"/>
      <c r="DE9" s="90"/>
      <c r="DF9" s="126"/>
      <c r="DG9" s="127"/>
      <c r="DH9" s="96"/>
      <c r="DI9" s="103"/>
      <c r="DJ9" s="104"/>
      <c r="DK9" s="94"/>
      <c r="DL9" s="128" t="s">
        <v>57</v>
      </c>
      <c r="DM9" s="94"/>
      <c r="DN9" s="94"/>
      <c r="DO9" s="96"/>
      <c r="DP9" s="99"/>
      <c r="DQ9" s="94"/>
      <c r="DR9" s="94"/>
      <c r="DS9" s="94"/>
      <c r="DT9" s="94"/>
      <c r="DU9" s="94"/>
      <c r="DV9" s="94"/>
      <c r="DW9" s="94"/>
      <c r="DX9" s="94"/>
      <c r="DY9" s="96"/>
      <c r="DZ9" s="79"/>
      <c r="EA9" s="90"/>
      <c r="EB9" s="126"/>
      <c r="EC9" s="127"/>
      <c r="ED9" s="96"/>
      <c r="EE9" s="103"/>
      <c r="EF9" s="104"/>
      <c r="EG9" s="94"/>
      <c r="EH9" s="128" t="s">
        <v>57</v>
      </c>
      <c r="EI9" s="94"/>
      <c r="EJ9" s="94"/>
      <c r="EK9" s="96"/>
      <c r="EL9" s="99"/>
      <c r="EM9" s="94"/>
      <c r="EN9" s="94"/>
      <c r="EO9" s="94"/>
      <c r="EP9" s="94"/>
      <c r="EQ9" s="94"/>
      <c r="ER9" s="94"/>
      <c r="ES9" s="94"/>
      <c r="ET9" s="94"/>
      <c r="EU9" s="96"/>
      <c r="EV9" s="79"/>
      <c r="EW9" s="90"/>
      <c r="EX9" s="126"/>
      <c r="EY9" s="127"/>
      <c r="EZ9" s="96"/>
      <c r="FA9" s="103"/>
      <c r="FB9" s="104"/>
      <c r="FC9" s="94"/>
      <c r="FD9" s="128" t="s">
        <v>57</v>
      </c>
      <c r="FE9" s="94"/>
      <c r="FF9" s="94"/>
      <c r="FG9" s="96"/>
      <c r="FH9" s="99"/>
      <c r="FI9" s="94"/>
      <c r="FJ9" s="94"/>
      <c r="FK9" s="94"/>
      <c r="FL9" s="94"/>
      <c r="FM9" s="94"/>
      <c r="FN9" s="94"/>
      <c r="FO9" s="94"/>
      <c r="FP9" s="94"/>
      <c r="FQ9" s="96"/>
      <c r="FR9" s="79"/>
      <c r="FS9" s="90"/>
      <c r="FT9" s="126"/>
      <c r="FU9" s="127"/>
      <c r="FV9" s="96"/>
      <c r="FW9" s="103"/>
      <c r="FX9" s="104"/>
      <c r="FY9" s="94"/>
      <c r="FZ9" s="128" t="s">
        <v>57</v>
      </c>
      <c r="GA9" s="94"/>
      <c r="GB9" s="94"/>
      <c r="GC9" s="96"/>
      <c r="GD9" s="99"/>
      <c r="GE9" s="94"/>
      <c r="GF9" s="94"/>
      <c r="GG9" s="94"/>
      <c r="GH9" s="94"/>
      <c r="GI9" s="94"/>
      <c r="GJ9" s="94"/>
      <c r="GK9" s="94"/>
      <c r="GL9" s="94"/>
      <c r="GM9" s="96"/>
      <c r="GN9" s="79"/>
      <c r="GO9" s="90"/>
      <c r="GP9" s="126"/>
      <c r="GQ9" s="127"/>
      <c r="GR9" s="96"/>
      <c r="GS9" s="103"/>
      <c r="GT9" s="104"/>
      <c r="GU9" s="94"/>
      <c r="GV9" s="128" t="s">
        <v>57</v>
      </c>
      <c r="GW9" s="94"/>
      <c r="GX9" s="94"/>
      <c r="GY9" s="96"/>
      <c r="GZ9" s="99"/>
      <c r="HA9" s="94"/>
      <c r="HB9" s="94"/>
      <c r="HC9" s="94"/>
      <c r="HD9" s="94"/>
      <c r="HE9" s="94"/>
      <c r="HF9" s="94"/>
      <c r="HG9" s="94"/>
      <c r="HH9" s="94"/>
      <c r="HI9" s="96"/>
      <c r="HJ9" s="79"/>
      <c r="HK9" s="90"/>
      <c r="HL9" s="126"/>
      <c r="HM9" s="127"/>
      <c r="HN9" s="96"/>
      <c r="HO9" s="103"/>
      <c r="HP9" s="104"/>
      <c r="HQ9" s="94"/>
      <c r="HR9" s="128" t="s">
        <v>57</v>
      </c>
      <c r="HS9" s="94"/>
      <c r="HT9" s="94"/>
      <c r="HU9" s="96"/>
      <c r="HV9" s="99"/>
      <c r="HW9" s="94"/>
      <c r="HX9" s="94"/>
      <c r="HY9" s="94"/>
      <c r="HZ9" s="94"/>
      <c r="IA9" s="94"/>
      <c r="IB9" s="94"/>
      <c r="IC9" s="94"/>
      <c r="ID9" s="94"/>
      <c r="IE9" s="96"/>
      <c r="IF9" s="79"/>
      <c r="IG9" s="90"/>
      <c r="IH9" s="126"/>
      <c r="II9" s="127"/>
      <c r="IJ9" s="96"/>
    </row>
    <row r="10" spans="1:244" ht="15" customHeight="1" x14ac:dyDescent="0.2">
      <c r="A10" s="116"/>
      <c r="B10" s="117"/>
      <c r="C10" s="105" t="s">
        <v>58</v>
      </c>
      <c r="D10" s="100" t="s">
        <v>59</v>
      </c>
      <c r="E10" s="94"/>
      <c r="F10" s="129"/>
      <c r="G10" s="94"/>
      <c r="H10" s="94"/>
      <c r="I10" s="96"/>
      <c r="J10" s="99"/>
      <c r="K10" s="94"/>
      <c r="L10" s="94"/>
      <c r="M10" s="94"/>
      <c r="N10" s="94"/>
      <c r="O10" s="94"/>
      <c r="P10" s="94"/>
      <c r="Q10" s="94"/>
      <c r="R10" s="94"/>
      <c r="S10" s="96"/>
      <c r="T10" s="79"/>
      <c r="U10" s="90"/>
      <c r="V10" s="121" t="s">
        <v>58</v>
      </c>
      <c r="W10" s="123" t="s">
        <v>59</v>
      </c>
      <c r="X10" s="96"/>
      <c r="Y10" s="105" t="s">
        <v>58</v>
      </c>
      <c r="Z10" s="100" t="s">
        <v>59</v>
      </c>
      <c r="AA10" s="94"/>
      <c r="AB10" s="129"/>
      <c r="AC10" s="94"/>
      <c r="AD10" s="94"/>
      <c r="AE10" s="96"/>
      <c r="AF10" s="99"/>
      <c r="AG10" s="94"/>
      <c r="AH10" s="94"/>
      <c r="AI10" s="94"/>
      <c r="AJ10" s="94"/>
      <c r="AK10" s="94"/>
      <c r="AL10" s="94"/>
      <c r="AM10" s="94"/>
      <c r="AN10" s="94"/>
      <c r="AO10" s="96"/>
      <c r="AP10" s="79"/>
      <c r="AQ10" s="90"/>
      <c r="AR10" s="121" t="s">
        <v>58</v>
      </c>
      <c r="AS10" s="123" t="s">
        <v>59</v>
      </c>
      <c r="AT10" s="96"/>
      <c r="AU10" s="105" t="s">
        <v>58</v>
      </c>
      <c r="AV10" s="100" t="s">
        <v>59</v>
      </c>
      <c r="AW10" s="94"/>
      <c r="AX10" s="129"/>
      <c r="AY10" s="94"/>
      <c r="AZ10" s="94"/>
      <c r="BA10" s="96"/>
      <c r="BB10" s="99"/>
      <c r="BC10" s="94"/>
      <c r="BD10" s="94"/>
      <c r="BE10" s="94"/>
      <c r="BF10" s="94"/>
      <c r="BG10" s="94"/>
      <c r="BH10" s="94"/>
      <c r="BI10" s="94"/>
      <c r="BJ10" s="94"/>
      <c r="BK10" s="96"/>
      <c r="BL10" s="79"/>
      <c r="BM10" s="90"/>
      <c r="BN10" s="121" t="s">
        <v>58</v>
      </c>
      <c r="BO10" s="123" t="s">
        <v>59</v>
      </c>
      <c r="BP10" s="96"/>
      <c r="BQ10" s="105" t="s">
        <v>58</v>
      </c>
      <c r="BR10" s="100" t="s">
        <v>59</v>
      </c>
      <c r="BS10" s="94"/>
      <c r="BT10" s="129"/>
      <c r="BU10" s="94"/>
      <c r="BV10" s="94"/>
      <c r="BW10" s="96"/>
      <c r="BX10" s="99"/>
      <c r="BY10" s="94"/>
      <c r="BZ10" s="94"/>
      <c r="CA10" s="94"/>
      <c r="CB10" s="94"/>
      <c r="CC10" s="94"/>
      <c r="CD10" s="94"/>
      <c r="CE10" s="94"/>
      <c r="CF10" s="94"/>
      <c r="CG10" s="96"/>
      <c r="CH10" s="79"/>
      <c r="CI10" s="90"/>
      <c r="CJ10" s="121" t="s">
        <v>58</v>
      </c>
      <c r="CK10" s="123" t="s">
        <v>59</v>
      </c>
      <c r="CL10" s="96"/>
      <c r="CM10" s="105" t="s">
        <v>58</v>
      </c>
      <c r="CN10" s="100" t="s">
        <v>59</v>
      </c>
      <c r="CO10" s="94"/>
      <c r="CP10" s="129"/>
      <c r="CQ10" s="94"/>
      <c r="CR10" s="94"/>
      <c r="CS10" s="96"/>
      <c r="CT10" s="99"/>
      <c r="CU10" s="94"/>
      <c r="CV10" s="94"/>
      <c r="CW10" s="94"/>
      <c r="CX10" s="94"/>
      <c r="CY10" s="94"/>
      <c r="CZ10" s="94"/>
      <c r="DA10" s="94"/>
      <c r="DB10" s="94"/>
      <c r="DC10" s="96"/>
      <c r="DD10" s="79"/>
      <c r="DE10" s="90"/>
      <c r="DF10" s="121" t="s">
        <v>58</v>
      </c>
      <c r="DG10" s="123" t="s">
        <v>59</v>
      </c>
      <c r="DH10" s="96"/>
      <c r="DI10" s="105" t="s">
        <v>58</v>
      </c>
      <c r="DJ10" s="100" t="s">
        <v>59</v>
      </c>
      <c r="DK10" s="94"/>
      <c r="DL10" s="129"/>
      <c r="DM10" s="94"/>
      <c r="DN10" s="94"/>
      <c r="DO10" s="96"/>
      <c r="DP10" s="99"/>
      <c r="DQ10" s="94"/>
      <c r="DR10" s="94"/>
      <c r="DS10" s="94"/>
      <c r="DT10" s="94"/>
      <c r="DU10" s="94"/>
      <c r="DV10" s="94"/>
      <c r="DW10" s="94"/>
      <c r="DX10" s="94"/>
      <c r="DY10" s="96"/>
      <c r="DZ10" s="79"/>
      <c r="EA10" s="90"/>
      <c r="EB10" s="121" t="s">
        <v>58</v>
      </c>
      <c r="EC10" s="123" t="s">
        <v>59</v>
      </c>
      <c r="ED10" s="96"/>
      <c r="EE10" s="105" t="s">
        <v>58</v>
      </c>
      <c r="EF10" s="100" t="s">
        <v>59</v>
      </c>
      <c r="EG10" s="94"/>
      <c r="EH10" s="129"/>
      <c r="EI10" s="94"/>
      <c r="EJ10" s="94"/>
      <c r="EK10" s="96"/>
      <c r="EL10" s="99"/>
      <c r="EM10" s="94"/>
      <c r="EN10" s="94"/>
      <c r="EO10" s="94"/>
      <c r="EP10" s="94"/>
      <c r="EQ10" s="94"/>
      <c r="ER10" s="94"/>
      <c r="ES10" s="94"/>
      <c r="ET10" s="94"/>
      <c r="EU10" s="96"/>
      <c r="EV10" s="79"/>
      <c r="EW10" s="90"/>
      <c r="EX10" s="121" t="s">
        <v>58</v>
      </c>
      <c r="EY10" s="123" t="s">
        <v>59</v>
      </c>
      <c r="EZ10" s="96"/>
      <c r="FA10" s="105" t="s">
        <v>58</v>
      </c>
      <c r="FB10" s="100" t="s">
        <v>59</v>
      </c>
      <c r="FC10" s="94"/>
      <c r="FD10" s="129"/>
      <c r="FE10" s="94"/>
      <c r="FF10" s="94"/>
      <c r="FG10" s="96"/>
      <c r="FH10" s="99"/>
      <c r="FI10" s="94"/>
      <c r="FJ10" s="94"/>
      <c r="FK10" s="94"/>
      <c r="FL10" s="94"/>
      <c r="FM10" s="94"/>
      <c r="FN10" s="94"/>
      <c r="FO10" s="94"/>
      <c r="FP10" s="94"/>
      <c r="FQ10" s="96"/>
      <c r="FR10" s="79"/>
      <c r="FS10" s="90"/>
      <c r="FT10" s="121" t="s">
        <v>58</v>
      </c>
      <c r="FU10" s="123" t="s">
        <v>59</v>
      </c>
      <c r="FV10" s="96"/>
      <c r="FW10" s="105" t="s">
        <v>58</v>
      </c>
      <c r="FX10" s="100" t="s">
        <v>59</v>
      </c>
      <c r="FY10" s="94"/>
      <c r="FZ10" s="129"/>
      <c r="GA10" s="94"/>
      <c r="GB10" s="94"/>
      <c r="GC10" s="96"/>
      <c r="GD10" s="99"/>
      <c r="GE10" s="94"/>
      <c r="GF10" s="94"/>
      <c r="GG10" s="94"/>
      <c r="GH10" s="94"/>
      <c r="GI10" s="94"/>
      <c r="GJ10" s="94"/>
      <c r="GK10" s="94"/>
      <c r="GL10" s="94"/>
      <c r="GM10" s="96"/>
      <c r="GN10" s="79"/>
      <c r="GO10" s="90"/>
      <c r="GP10" s="121" t="s">
        <v>58</v>
      </c>
      <c r="GQ10" s="123" t="s">
        <v>59</v>
      </c>
      <c r="GR10" s="96"/>
      <c r="GS10" s="105" t="s">
        <v>58</v>
      </c>
      <c r="GT10" s="100" t="s">
        <v>59</v>
      </c>
      <c r="GU10" s="94"/>
      <c r="GV10" s="129"/>
      <c r="GW10" s="94"/>
      <c r="GX10" s="94"/>
      <c r="GY10" s="96"/>
      <c r="GZ10" s="99"/>
      <c r="HA10" s="94"/>
      <c r="HB10" s="94"/>
      <c r="HC10" s="94"/>
      <c r="HD10" s="94"/>
      <c r="HE10" s="94"/>
      <c r="HF10" s="94"/>
      <c r="HG10" s="94"/>
      <c r="HH10" s="94"/>
      <c r="HI10" s="96"/>
      <c r="HJ10" s="79"/>
      <c r="HK10" s="90"/>
      <c r="HL10" s="121" t="s">
        <v>58</v>
      </c>
      <c r="HM10" s="123" t="s">
        <v>59</v>
      </c>
      <c r="HN10" s="96"/>
      <c r="HO10" s="105" t="s">
        <v>58</v>
      </c>
      <c r="HP10" s="100" t="s">
        <v>59</v>
      </c>
      <c r="HQ10" s="94"/>
      <c r="HR10" s="129"/>
      <c r="HS10" s="94"/>
      <c r="HT10" s="94"/>
      <c r="HU10" s="96"/>
      <c r="HV10" s="99"/>
      <c r="HW10" s="94"/>
      <c r="HX10" s="94"/>
      <c r="HY10" s="94"/>
      <c r="HZ10" s="94"/>
      <c r="IA10" s="94"/>
      <c r="IB10" s="94"/>
      <c r="IC10" s="94"/>
      <c r="ID10" s="94"/>
      <c r="IE10" s="96"/>
      <c r="IF10" s="79"/>
      <c r="IG10" s="90"/>
      <c r="IH10" s="121" t="s">
        <v>58</v>
      </c>
      <c r="II10" s="123" t="s">
        <v>59</v>
      </c>
      <c r="IJ10" s="96"/>
    </row>
    <row r="11" spans="1:244" ht="15" customHeight="1" x14ac:dyDescent="0.2">
      <c r="A11" s="116"/>
      <c r="B11" s="117"/>
      <c r="C11" s="106"/>
      <c r="D11" s="107"/>
      <c r="E11" s="94"/>
      <c r="F11" s="129"/>
      <c r="G11" s="94"/>
      <c r="H11" s="94"/>
      <c r="I11" s="96"/>
      <c r="J11" s="99"/>
      <c r="K11" s="94"/>
      <c r="L11" s="94"/>
      <c r="M11" s="94"/>
      <c r="N11" s="94"/>
      <c r="O11" s="94"/>
      <c r="P11" s="94"/>
      <c r="Q11" s="94"/>
      <c r="R11" s="94"/>
      <c r="S11" s="96"/>
      <c r="T11" s="79"/>
      <c r="U11" s="90"/>
      <c r="V11" s="122"/>
      <c r="W11" s="124"/>
      <c r="X11" s="96"/>
      <c r="Y11" s="106"/>
      <c r="Z11" s="107"/>
      <c r="AA11" s="94"/>
      <c r="AB11" s="129"/>
      <c r="AC11" s="94"/>
      <c r="AD11" s="94"/>
      <c r="AE11" s="96"/>
      <c r="AF11" s="99"/>
      <c r="AG11" s="94"/>
      <c r="AH11" s="94"/>
      <c r="AI11" s="94"/>
      <c r="AJ11" s="94"/>
      <c r="AK11" s="94"/>
      <c r="AL11" s="94"/>
      <c r="AM11" s="94"/>
      <c r="AN11" s="94"/>
      <c r="AO11" s="96"/>
      <c r="AP11" s="79"/>
      <c r="AQ11" s="90"/>
      <c r="AR11" s="122"/>
      <c r="AS11" s="124"/>
      <c r="AT11" s="96"/>
      <c r="AU11" s="106"/>
      <c r="AV11" s="107"/>
      <c r="AW11" s="94"/>
      <c r="AX11" s="129"/>
      <c r="AY11" s="94"/>
      <c r="AZ11" s="94"/>
      <c r="BA11" s="96"/>
      <c r="BB11" s="99"/>
      <c r="BC11" s="94"/>
      <c r="BD11" s="94"/>
      <c r="BE11" s="94"/>
      <c r="BF11" s="94"/>
      <c r="BG11" s="94"/>
      <c r="BH11" s="94"/>
      <c r="BI11" s="94"/>
      <c r="BJ11" s="94"/>
      <c r="BK11" s="96"/>
      <c r="BL11" s="79"/>
      <c r="BM11" s="90"/>
      <c r="BN11" s="122"/>
      <c r="BO11" s="124"/>
      <c r="BP11" s="96"/>
      <c r="BQ11" s="106"/>
      <c r="BR11" s="107"/>
      <c r="BS11" s="94"/>
      <c r="BT11" s="129"/>
      <c r="BU11" s="94"/>
      <c r="BV11" s="94"/>
      <c r="BW11" s="96"/>
      <c r="BX11" s="99"/>
      <c r="BY11" s="94"/>
      <c r="BZ11" s="94"/>
      <c r="CA11" s="94"/>
      <c r="CB11" s="94"/>
      <c r="CC11" s="94"/>
      <c r="CD11" s="94"/>
      <c r="CE11" s="94"/>
      <c r="CF11" s="94"/>
      <c r="CG11" s="96"/>
      <c r="CH11" s="79"/>
      <c r="CI11" s="90"/>
      <c r="CJ11" s="122"/>
      <c r="CK11" s="124"/>
      <c r="CL11" s="96"/>
      <c r="CM11" s="106"/>
      <c r="CN11" s="107"/>
      <c r="CO11" s="94"/>
      <c r="CP11" s="129"/>
      <c r="CQ11" s="94"/>
      <c r="CR11" s="94"/>
      <c r="CS11" s="96"/>
      <c r="CT11" s="99"/>
      <c r="CU11" s="94"/>
      <c r="CV11" s="94"/>
      <c r="CW11" s="94"/>
      <c r="CX11" s="94"/>
      <c r="CY11" s="94"/>
      <c r="CZ11" s="94"/>
      <c r="DA11" s="94"/>
      <c r="DB11" s="94"/>
      <c r="DC11" s="96"/>
      <c r="DD11" s="79"/>
      <c r="DE11" s="90"/>
      <c r="DF11" s="122"/>
      <c r="DG11" s="124"/>
      <c r="DH11" s="96"/>
      <c r="DI11" s="106"/>
      <c r="DJ11" s="107"/>
      <c r="DK11" s="94"/>
      <c r="DL11" s="129"/>
      <c r="DM11" s="94"/>
      <c r="DN11" s="94"/>
      <c r="DO11" s="96"/>
      <c r="DP11" s="99"/>
      <c r="DQ11" s="94"/>
      <c r="DR11" s="94"/>
      <c r="DS11" s="94"/>
      <c r="DT11" s="94"/>
      <c r="DU11" s="94"/>
      <c r="DV11" s="94"/>
      <c r="DW11" s="94"/>
      <c r="DX11" s="94"/>
      <c r="DY11" s="96"/>
      <c r="DZ11" s="79"/>
      <c r="EA11" s="90"/>
      <c r="EB11" s="122"/>
      <c r="EC11" s="124"/>
      <c r="ED11" s="96"/>
      <c r="EE11" s="106"/>
      <c r="EF11" s="107"/>
      <c r="EG11" s="94"/>
      <c r="EH11" s="129"/>
      <c r="EI11" s="94"/>
      <c r="EJ11" s="94"/>
      <c r="EK11" s="96"/>
      <c r="EL11" s="99"/>
      <c r="EM11" s="94"/>
      <c r="EN11" s="94"/>
      <c r="EO11" s="94"/>
      <c r="EP11" s="94"/>
      <c r="EQ11" s="94"/>
      <c r="ER11" s="94"/>
      <c r="ES11" s="94"/>
      <c r="ET11" s="94"/>
      <c r="EU11" s="96"/>
      <c r="EV11" s="79"/>
      <c r="EW11" s="90"/>
      <c r="EX11" s="122"/>
      <c r="EY11" s="124"/>
      <c r="EZ11" s="96"/>
      <c r="FA11" s="106"/>
      <c r="FB11" s="107"/>
      <c r="FC11" s="94"/>
      <c r="FD11" s="129"/>
      <c r="FE11" s="94"/>
      <c r="FF11" s="94"/>
      <c r="FG11" s="96"/>
      <c r="FH11" s="99"/>
      <c r="FI11" s="94"/>
      <c r="FJ11" s="94"/>
      <c r="FK11" s="94"/>
      <c r="FL11" s="94"/>
      <c r="FM11" s="94"/>
      <c r="FN11" s="94"/>
      <c r="FO11" s="94"/>
      <c r="FP11" s="94"/>
      <c r="FQ11" s="96"/>
      <c r="FR11" s="79"/>
      <c r="FS11" s="90"/>
      <c r="FT11" s="122"/>
      <c r="FU11" s="124"/>
      <c r="FV11" s="96"/>
      <c r="FW11" s="106"/>
      <c r="FX11" s="107"/>
      <c r="FY11" s="94"/>
      <c r="FZ11" s="129"/>
      <c r="GA11" s="94"/>
      <c r="GB11" s="94"/>
      <c r="GC11" s="96"/>
      <c r="GD11" s="99"/>
      <c r="GE11" s="94"/>
      <c r="GF11" s="94"/>
      <c r="GG11" s="94"/>
      <c r="GH11" s="94"/>
      <c r="GI11" s="94"/>
      <c r="GJ11" s="94"/>
      <c r="GK11" s="94"/>
      <c r="GL11" s="94"/>
      <c r="GM11" s="96"/>
      <c r="GN11" s="79"/>
      <c r="GO11" s="90"/>
      <c r="GP11" s="122"/>
      <c r="GQ11" s="124"/>
      <c r="GR11" s="96"/>
      <c r="GS11" s="106"/>
      <c r="GT11" s="107"/>
      <c r="GU11" s="94"/>
      <c r="GV11" s="129"/>
      <c r="GW11" s="94"/>
      <c r="GX11" s="94"/>
      <c r="GY11" s="96"/>
      <c r="GZ11" s="99"/>
      <c r="HA11" s="94"/>
      <c r="HB11" s="94"/>
      <c r="HC11" s="94"/>
      <c r="HD11" s="94"/>
      <c r="HE11" s="94"/>
      <c r="HF11" s="94"/>
      <c r="HG11" s="94"/>
      <c r="HH11" s="94"/>
      <c r="HI11" s="96"/>
      <c r="HJ11" s="79"/>
      <c r="HK11" s="90"/>
      <c r="HL11" s="122"/>
      <c r="HM11" s="124"/>
      <c r="HN11" s="96"/>
      <c r="HO11" s="106"/>
      <c r="HP11" s="107"/>
      <c r="HQ11" s="94"/>
      <c r="HR11" s="129"/>
      <c r="HS11" s="94"/>
      <c r="HT11" s="94"/>
      <c r="HU11" s="96"/>
      <c r="HV11" s="99"/>
      <c r="HW11" s="94"/>
      <c r="HX11" s="94"/>
      <c r="HY11" s="94"/>
      <c r="HZ11" s="94"/>
      <c r="IA11" s="94"/>
      <c r="IB11" s="94"/>
      <c r="IC11" s="94"/>
      <c r="ID11" s="94"/>
      <c r="IE11" s="96"/>
      <c r="IF11" s="79"/>
      <c r="IG11" s="90"/>
      <c r="IH11" s="122"/>
      <c r="II11" s="124"/>
      <c r="IJ11" s="96"/>
    </row>
    <row r="12" spans="1:244" ht="15" customHeight="1" x14ac:dyDescent="0.2">
      <c r="A12" s="118"/>
      <c r="B12" s="11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7" t="s">
        <v>61</v>
      </c>
      <c r="R12" s="7" t="s">
        <v>61</v>
      </c>
      <c r="S12" s="12" t="s">
        <v>61</v>
      </c>
      <c r="T12" s="10" t="s">
        <v>61</v>
      </c>
      <c r="U12" s="10" t="s">
        <v>61</v>
      </c>
      <c r="V12" s="7" t="s">
        <v>62</v>
      </c>
      <c r="W12" s="8" t="s">
        <v>61</v>
      </c>
      <c r="X12" s="9" t="s">
        <v>61</v>
      </c>
      <c r="Y12" s="6" t="s">
        <v>60</v>
      </c>
      <c r="Z12" s="7" t="s">
        <v>60</v>
      </c>
      <c r="AA12" s="7" t="s">
        <v>60</v>
      </c>
      <c r="AB12" s="7" t="s">
        <v>60</v>
      </c>
      <c r="AC12" s="8" t="s">
        <v>61</v>
      </c>
      <c r="AD12" s="8" t="s">
        <v>61</v>
      </c>
      <c r="AE12" s="9" t="s">
        <v>61</v>
      </c>
      <c r="AF12" s="10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1" t="s">
        <v>61</v>
      </c>
      <c r="AM12" s="7" t="s">
        <v>61</v>
      </c>
      <c r="AN12" s="7" t="s">
        <v>61</v>
      </c>
      <c r="AO12" s="12" t="s">
        <v>61</v>
      </c>
      <c r="AP12" s="10" t="s">
        <v>61</v>
      </c>
      <c r="AQ12" s="10" t="s">
        <v>61</v>
      </c>
      <c r="AR12" s="7" t="s">
        <v>62</v>
      </c>
      <c r="AS12" s="8" t="s">
        <v>61</v>
      </c>
      <c r="AT12" s="9" t="s">
        <v>61</v>
      </c>
      <c r="AU12" s="6" t="s">
        <v>60</v>
      </c>
      <c r="AV12" s="7" t="s">
        <v>60</v>
      </c>
      <c r="AW12" s="7" t="s">
        <v>60</v>
      </c>
      <c r="AX12" s="7" t="s">
        <v>60</v>
      </c>
      <c r="AY12" s="8" t="s">
        <v>61</v>
      </c>
      <c r="AZ12" s="8" t="s">
        <v>61</v>
      </c>
      <c r="BA12" s="9" t="s">
        <v>61</v>
      </c>
      <c r="BB12" s="10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1" t="s">
        <v>61</v>
      </c>
      <c r="BH12" s="11" t="s">
        <v>61</v>
      </c>
      <c r="BI12" s="7" t="s">
        <v>61</v>
      </c>
      <c r="BJ12" s="7" t="s">
        <v>61</v>
      </c>
      <c r="BK12" s="12" t="s">
        <v>61</v>
      </c>
      <c r="BL12" s="10" t="s">
        <v>61</v>
      </c>
      <c r="BM12" s="10" t="s">
        <v>61</v>
      </c>
      <c r="BN12" s="7" t="s">
        <v>62</v>
      </c>
      <c r="BO12" s="8" t="s">
        <v>61</v>
      </c>
      <c r="BP12" s="9" t="s">
        <v>61</v>
      </c>
      <c r="BQ12" s="6" t="s">
        <v>60</v>
      </c>
      <c r="BR12" s="7" t="s">
        <v>60</v>
      </c>
      <c r="BS12" s="7" t="s">
        <v>60</v>
      </c>
      <c r="BT12" s="7" t="s">
        <v>60</v>
      </c>
      <c r="BU12" s="8" t="s">
        <v>61</v>
      </c>
      <c r="BV12" s="8" t="s">
        <v>61</v>
      </c>
      <c r="BW12" s="9" t="s">
        <v>61</v>
      </c>
      <c r="BX12" s="10" t="s">
        <v>61</v>
      </c>
      <c r="BY12" s="11" t="s">
        <v>61</v>
      </c>
      <c r="BZ12" s="11" t="s">
        <v>61</v>
      </c>
      <c r="CA12" s="11" t="s">
        <v>61</v>
      </c>
      <c r="CB12" s="11" t="s">
        <v>61</v>
      </c>
      <c r="CC12" s="11" t="s">
        <v>61</v>
      </c>
      <c r="CD12" s="11" t="s">
        <v>61</v>
      </c>
      <c r="CE12" s="7" t="s">
        <v>61</v>
      </c>
      <c r="CF12" s="7" t="s">
        <v>61</v>
      </c>
      <c r="CG12" s="12" t="s">
        <v>61</v>
      </c>
      <c r="CH12" s="10" t="s">
        <v>61</v>
      </c>
      <c r="CI12" s="10" t="s">
        <v>61</v>
      </c>
      <c r="CJ12" s="7" t="s">
        <v>62</v>
      </c>
      <c r="CK12" s="8" t="s">
        <v>61</v>
      </c>
      <c r="CL12" s="9" t="s">
        <v>61</v>
      </c>
      <c r="CM12" s="6" t="s">
        <v>60</v>
      </c>
      <c r="CN12" s="7" t="s">
        <v>60</v>
      </c>
      <c r="CO12" s="7" t="s">
        <v>60</v>
      </c>
      <c r="CP12" s="7" t="s">
        <v>60</v>
      </c>
      <c r="CQ12" s="8" t="s">
        <v>61</v>
      </c>
      <c r="CR12" s="8" t="s">
        <v>61</v>
      </c>
      <c r="CS12" s="9" t="s">
        <v>61</v>
      </c>
      <c r="CT12" s="10" t="s">
        <v>61</v>
      </c>
      <c r="CU12" s="11" t="s">
        <v>61</v>
      </c>
      <c r="CV12" s="11" t="s">
        <v>61</v>
      </c>
      <c r="CW12" s="11" t="s">
        <v>61</v>
      </c>
      <c r="CX12" s="11" t="s">
        <v>61</v>
      </c>
      <c r="CY12" s="11" t="s">
        <v>61</v>
      </c>
      <c r="CZ12" s="11" t="s">
        <v>61</v>
      </c>
      <c r="DA12" s="7" t="s">
        <v>61</v>
      </c>
      <c r="DB12" s="7" t="s">
        <v>61</v>
      </c>
      <c r="DC12" s="12" t="s">
        <v>61</v>
      </c>
      <c r="DD12" s="10" t="s">
        <v>61</v>
      </c>
      <c r="DE12" s="10" t="s">
        <v>61</v>
      </c>
      <c r="DF12" s="7" t="s">
        <v>62</v>
      </c>
      <c r="DG12" s="8" t="s">
        <v>61</v>
      </c>
      <c r="DH12" s="9" t="s">
        <v>61</v>
      </c>
      <c r="DI12" s="6" t="s">
        <v>60</v>
      </c>
      <c r="DJ12" s="7" t="s">
        <v>60</v>
      </c>
      <c r="DK12" s="7" t="s">
        <v>60</v>
      </c>
      <c r="DL12" s="7" t="s">
        <v>60</v>
      </c>
      <c r="DM12" s="8" t="s">
        <v>61</v>
      </c>
      <c r="DN12" s="8" t="s">
        <v>61</v>
      </c>
      <c r="DO12" s="9" t="s">
        <v>61</v>
      </c>
      <c r="DP12" s="10" t="s">
        <v>61</v>
      </c>
      <c r="DQ12" s="11" t="s">
        <v>61</v>
      </c>
      <c r="DR12" s="11" t="s">
        <v>61</v>
      </c>
      <c r="DS12" s="11" t="s">
        <v>61</v>
      </c>
      <c r="DT12" s="11" t="s">
        <v>61</v>
      </c>
      <c r="DU12" s="11" t="s">
        <v>61</v>
      </c>
      <c r="DV12" s="11" t="s">
        <v>61</v>
      </c>
      <c r="DW12" s="7" t="s">
        <v>61</v>
      </c>
      <c r="DX12" s="7" t="s">
        <v>61</v>
      </c>
      <c r="DY12" s="12" t="s">
        <v>61</v>
      </c>
      <c r="DZ12" s="10" t="s">
        <v>61</v>
      </c>
      <c r="EA12" s="10" t="s">
        <v>61</v>
      </c>
      <c r="EB12" s="7" t="s">
        <v>62</v>
      </c>
      <c r="EC12" s="8" t="s">
        <v>61</v>
      </c>
      <c r="ED12" s="9" t="s">
        <v>61</v>
      </c>
      <c r="EE12" s="6" t="s">
        <v>60</v>
      </c>
      <c r="EF12" s="7" t="s">
        <v>60</v>
      </c>
      <c r="EG12" s="7" t="s">
        <v>60</v>
      </c>
      <c r="EH12" s="7" t="s">
        <v>60</v>
      </c>
      <c r="EI12" s="8" t="s">
        <v>61</v>
      </c>
      <c r="EJ12" s="8" t="s">
        <v>61</v>
      </c>
      <c r="EK12" s="9" t="s">
        <v>61</v>
      </c>
      <c r="EL12" s="10" t="s">
        <v>61</v>
      </c>
      <c r="EM12" s="11" t="s">
        <v>61</v>
      </c>
      <c r="EN12" s="11" t="s">
        <v>61</v>
      </c>
      <c r="EO12" s="11" t="s">
        <v>61</v>
      </c>
      <c r="EP12" s="11" t="s">
        <v>61</v>
      </c>
      <c r="EQ12" s="11" t="s">
        <v>61</v>
      </c>
      <c r="ER12" s="11" t="s">
        <v>61</v>
      </c>
      <c r="ES12" s="7" t="s">
        <v>61</v>
      </c>
      <c r="ET12" s="7" t="s">
        <v>61</v>
      </c>
      <c r="EU12" s="12" t="s">
        <v>61</v>
      </c>
      <c r="EV12" s="10" t="s">
        <v>61</v>
      </c>
      <c r="EW12" s="10" t="s">
        <v>61</v>
      </c>
      <c r="EX12" s="7" t="s">
        <v>62</v>
      </c>
      <c r="EY12" s="8" t="s">
        <v>61</v>
      </c>
      <c r="EZ12" s="9" t="s">
        <v>61</v>
      </c>
      <c r="FA12" s="6" t="s">
        <v>60</v>
      </c>
      <c r="FB12" s="7" t="s">
        <v>60</v>
      </c>
      <c r="FC12" s="7" t="s">
        <v>60</v>
      </c>
      <c r="FD12" s="7" t="s">
        <v>60</v>
      </c>
      <c r="FE12" s="8" t="s">
        <v>61</v>
      </c>
      <c r="FF12" s="8" t="s">
        <v>61</v>
      </c>
      <c r="FG12" s="9" t="s">
        <v>61</v>
      </c>
      <c r="FH12" s="10" t="s">
        <v>61</v>
      </c>
      <c r="FI12" s="11" t="s">
        <v>61</v>
      </c>
      <c r="FJ12" s="11" t="s">
        <v>61</v>
      </c>
      <c r="FK12" s="11" t="s">
        <v>61</v>
      </c>
      <c r="FL12" s="11" t="s">
        <v>61</v>
      </c>
      <c r="FM12" s="11" t="s">
        <v>61</v>
      </c>
      <c r="FN12" s="11" t="s">
        <v>61</v>
      </c>
      <c r="FO12" s="7" t="s">
        <v>61</v>
      </c>
      <c r="FP12" s="7" t="s">
        <v>61</v>
      </c>
      <c r="FQ12" s="12" t="s">
        <v>61</v>
      </c>
      <c r="FR12" s="10" t="s">
        <v>61</v>
      </c>
      <c r="FS12" s="10" t="s">
        <v>61</v>
      </c>
      <c r="FT12" s="7" t="s">
        <v>62</v>
      </c>
      <c r="FU12" s="8" t="s">
        <v>61</v>
      </c>
      <c r="FV12" s="9" t="s">
        <v>61</v>
      </c>
      <c r="FW12" s="6" t="s">
        <v>60</v>
      </c>
      <c r="FX12" s="7" t="s">
        <v>60</v>
      </c>
      <c r="FY12" s="7" t="s">
        <v>60</v>
      </c>
      <c r="FZ12" s="7" t="s">
        <v>60</v>
      </c>
      <c r="GA12" s="8" t="s">
        <v>61</v>
      </c>
      <c r="GB12" s="8" t="s">
        <v>61</v>
      </c>
      <c r="GC12" s="9" t="s">
        <v>61</v>
      </c>
      <c r="GD12" s="10" t="s">
        <v>61</v>
      </c>
      <c r="GE12" s="11" t="s">
        <v>61</v>
      </c>
      <c r="GF12" s="11" t="s">
        <v>61</v>
      </c>
      <c r="GG12" s="11" t="s">
        <v>61</v>
      </c>
      <c r="GH12" s="11" t="s">
        <v>61</v>
      </c>
      <c r="GI12" s="11" t="s">
        <v>61</v>
      </c>
      <c r="GJ12" s="11" t="s">
        <v>61</v>
      </c>
      <c r="GK12" s="7" t="s">
        <v>61</v>
      </c>
      <c r="GL12" s="7" t="s">
        <v>61</v>
      </c>
      <c r="GM12" s="12" t="s">
        <v>61</v>
      </c>
      <c r="GN12" s="10" t="s">
        <v>61</v>
      </c>
      <c r="GO12" s="10" t="s">
        <v>61</v>
      </c>
      <c r="GP12" s="7" t="s">
        <v>62</v>
      </c>
      <c r="GQ12" s="8" t="s">
        <v>61</v>
      </c>
      <c r="GR12" s="9" t="s">
        <v>61</v>
      </c>
      <c r="GS12" s="6" t="s">
        <v>60</v>
      </c>
      <c r="GT12" s="7" t="s">
        <v>60</v>
      </c>
      <c r="GU12" s="7" t="s">
        <v>60</v>
      </c>
      <c r="GV12" s="7" t="s">
        <v>60</v>
      </c>
      <c r="GW12" s="8" t="s">
        <v>61</v>
      </c>
      <c r="GX12" s="8" t="s">
        <v>61</v>
      </c>
      <c r="GY12" s="9" t="s">
        <v>61</v>
      </c>
      <c r="GZ12" s="10" t="s">
        <v>61</v>
      </c>
      <c r="HA12" s="11" t="s">
        <v>61</v>
      </c>
      <c r="HB12" s="11" t="s">
        <v>61</v>
      </c>
      <c r="HC12" s="11" t="s">
        <v>61</v>
      </c>
      <c r="HD12" s="11" t="s">
        <v>61</v>
      </c>
      <c r="HE12" s="11" t="s">
        <v>61</v>
      </c>
      <c r="HF12" s="11" t="s">
        <v>61</v>
      </c>
      <c r="HG12" s="7" t="s">
        <v>61</v>
      </c>
      <c r="HH12" s="7" t="s">
        <v>61</v>
      </c>
      <c r="HI12" s="12" t="s">
        <v>61</v>
      </c>
      <c r="HJ12" s="10" t="s">
        <v>61</v>
      </c>
      <c r="HK12" s="10" t="s">
        <v>61</v>
      </c>
      <c r="HL12" s="7" t="s">
        <v>62</v>
      </c>
      <c r="HM12" s="8" t="s">
        <v>61</v>
      </c>
      <c r="HN12" s="9" t="s">
        <v>61</v>
      </c>
      <c r="HO12" s="6" t="s">
        <v>60</v>
      </c>
      <c r="HP12" s="7" t="s">
        <v>60</v>
      </c>
      <c r="HQ12" s="7" t="s">
        <v>60</v>
      </c>
      <c r="HR12" s="7" t="s">
        <v>60</v>
      </c>
      <c r="HS12" s="8" t="s">
        <v>61</v>
      </c>
      <c r="HT12" s="8" t="s">
        <v>61</v>
      </c>
      <c r="HU12" s="9" t="s">
        <v>61</v>
      </c>
      <c r="HV12" s="10" t="s">
        <v>61</v>
      </c>
      <c r="HW12" s="11" t="s">
        <v>61</v>
      </c>
      <c r="HX12" s="11" t="s">
        <v>61</v>
      </c>
      <c r="HY12" s="11" t="s">
        <v>61</v>
      </c>
      <c r="HZ12" s="11" t="s">
        <v>61</v>
      </c>
      <c r="IA12" s="11" t="s">
        <v>61</v>
      </c>
      <c r="IB12" s="11" t="s">
        <v>61</v>
      </c>
      <c r="IC12" s="7" t="s">
        <v>61</v>
      </c>
      <c r="ID12" s="7" t="s">
        <v>61</v>
      </c>
      <c r="IE12" s="12" t="s">
        <v>61</v>
      </c>
      <c r="IF12" s="10" t="s">
        <v>61</v>
      </c>
      <c r="IG12" s="10" t="s">
        <v>61</v>
      </c>
      <c r="IH12" s="7" t="s">
        <v>62</v>
      </c>
      <c r="II12" s="8" t="s">
        <v>61</v>
      </c>
      <c r="IJ12" s="9" t="s">
        <v>61</v>
      </c>
    </row>
    <row r="13" spans="1:244" ht="12.6" customHeight="1" x14ac:dyDescent="0.2">
      <c r="A13" s="13">
        <v>1</v>
      </c>
      <c r="B13" s="14" t="s">
        <v>63</v>
      </c>
      <c r="C13" s="21">
        <v>0</v>
      </c>
      <c r="D13" s="22">
        <v>0</v>
      </c>
      <c r="E13" s="23">
        <v>0</v>
      </c>
      <c r="F13" s="22">
        <v>0</v>
      </c>
      <c r="G13" s="22">
        <v>0</v>
      </c>
      <c r="H13" s="22">
        <v>0</v>
      </c>
      <c r="I13" s="24">
        <v>0</v>
      </c>
      <c r="J13" s="25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v>0</v>
      </c>
      <c r="Q13" s="22">
        <v>0</v>
      </c>
      <c r="R13" s="22">
        <v>0</v>
      </c>
      <c r="S13" s="24">
        <v>0</v>
      </c>
      <c r="T13" s="21">
        <v>0</v>
      </c>
      <c r="U13" s="21">
        <v>0</v>
      </c>
      <c r="V13" s="22">
        <v>0</v>
      </c>
      <c r="W13" s="22">
        <v>0</v>
      </c>
      <c r="X13" s="26">
        <v>0</v>
      </c>
      <c r="Y13" s="25">
        <v>2987</v>
      </c>
      <c r="Z13" s="22">
        <v>20</v>
      </c>
      <c r="AA13" s="23">
        <v>3007</v>
      </c>
      <c r="AB13" s="22">
        <v>3</v>
      </c>
      <c r="AC13" s="22">
        <v>4466041</v>
      </c>
      <c r="AD13" s="22">
        <v>2610250</v>
      </c>
      <c r="AE13" s="24">
        <v>1855791</v>
      </c>
      <c r="AF13" s="25">
        <v>111227</v>
      </c>
      <c r="AG13" s="22">
        <v>5751</v>
      </c>
      <c r="AH13" s="22">
        <v>55</v>
      </c>
      <c r="AI13" s="22">
        <v>327</v>
      </c>
      <c r="AJ13" s="22">
        <v>2663</v>
      </c>
      <c r="AK13" s="22">
        <v>0</v>
      </c>
      <c r="AL13" s="23">
        <v>8796</v>
      </c>
      <c r="AM13" s="22">
        <v>23</v>
      </c>
      <c r="AN13" s="22">
        <v>86</v>
      </c>
      <c r="AO13" s="24">
        <v>60</v>
      </c>
      <c r="AP13" s="21">
        <v>20903</v>
      </c>
      <c r="AQ13" s="21">
        <v>33</v>
      </c>
      <c r="AR13" s="22">
        <v>81148</v>
      </c>
      <c r="AS13" s="22">
        <v>178</v>
      </c>
      <c r="AT13" s="26">
        <v>81326</v>
      </c>
      <c r="AU13" s="25">
        <v>5098</v>
      </c>
      <c r="AV13" s="22">
        <v>64</v>
      </c>
      <c r="AW13" s="23">
        <v>5162</v>
      </c>
      <c r="AX13" s="22">
        <v>1</v>
      </c>
      <c r="AY13" s="22">
        <v>13183058</v>
      </c>
      <c r="AZ13" s="22">
        <v>5464324</v>
      </c>
      <c r="BA13" s="24">
        <v>7718734</v>
      </c>
      <c r="BB13" s="25">
        <v>462906</v>
      </c>
      <c r="BC13" s="22">
        <v>9299</v>
      </c>
      <c r="BD13" s="22">
        <v>227</v>
      </c>
      <c r="BE13" s="22">
        <v>2966</v>
      </c>
      <c r="BF13" s="22">
        <v>17692</v>
      </c>
      <c r="BG13" s="22">
        <v>11</v>
      </c>
      <c r="BH13" s="23">
        <v>30195</v>
      </c>
      <c r="BI13" s="22">
        <v>42</v>
      </c>
      <c r="BJ13" s="22">
        <v>319</v>
      </c>
      <c r="BK13" s="24">
        <v>181</v>
      </c>
      <c r="BL13" s="21">
        <v>36257</v>
      </c>
      <c r="BM13" s="21">
        <v>59</v>
      </c>
      <c r="BN13" s="22">
        <v>393838</v>
      </c>
      <c r="BO13" s="22">
        <v>2015</v>
      </c>
      <c r="BP13" s="26">
        <v>395853</v>
      </c>
      <c r="BQ13" s="25">
        <v>5109</v>
      </c>
      <c r="BR13" s="22">
        <v>101</v>
      </c>
      <c r="BS13" s="23">
        <v>5210</v>
      </c>
      <c r="BT13" s="22">
        <v>0</v>
      </c>
      <c r="BU13" s="22">
        <v>19745991</v>
      </c>
      <c r="BV13" s="22">
        <v>6697510</v>
      </c>
      <c r="BW13" s="24">
        <v>13048481</v>
      </c>
      <c r="BX13" s="25">
        <v>782677</v>
      </c>
      <c r="BY13" s="22">
        <v>7954</v>
      </c>
      <c r="BZ13" s="22">
        <v>431</v>
      </c>
      <c r="CA13" s="22">
        <v>5079</v>
      </c>
      <c r="CB13" s="22">
        <v>47924</v>
      </c>
      <c r="CC13" s="22">
        <v>35</v>
      </c>
      <c r="CD13" s="23">
        <v>61423</v>
      </c>
      <c r="CE13" s="22">
        <v>0</v>
      </c>
      <c r="CF13" s="22">
        <v>392</v>
      </c>
      <c r="CG13" s="24">
        <v>156</v>
      </c>
      <c r="CH13" s="21">
        <v>37831</v>
      </c>
      <c r="CI13" s="21">
        <v>0</v>
      </c>
      <c r="CJ13" s="22">
        <v>675158</v>
      </c>
      <c r="CK13" s="22">
        <v>7717</v>
      </c>
      <c r="CL13" s="26">
        <v>682875</v>
      </c>
      <c r="CM13" s="25">
        <v>3749</v>
      </c>
      <c r="CN13" s="22">
        <v>54</v>
      </c>
      <c r="CO13" s="23">
        <v>3803</v>
      </c>
      <c r="CP13" s="22">
        <v>0</v>
      </c>
      <c r="CQ13" s="22">
        <v>18905757</v>
      </c>
      <c r="CR13" s="22">
        <v>5693369</v>
      </c>
      <c r="CS13" s="24">
        <v>13212388</v>
      </c>
      <c r="CT13" s="25">
        <v>792564</v>
      </c>
      <c r="CU13" s="22">
        <v>5704</v>
      </c>
      <c r="CV13" s="22">
        <v>389</v>
      </c>
      <c r="CW13" s="22">
        <v>2632</v>
      </c>
      <c r="CX13" s="22">
        <v>62837</v>
      </c>
      <c r="CY13" s="22">
        <v>38</v>
      </c>
      <c r="CZ13" s="23">
        <v>71600</v>
      </c>
      <c r="DA13" s="22">
        <v>0</v>
      </c>
      <c r="DB13" s="22">
        <v>911</v>
      </c>
      <c r="DC13" s="24">
        <v>355</v>
      </c>
      <c r="DD13" s="21">
        <v>29297</v>
      </c>
      <c r="DE13" s="21">
        <v>0</v>
      </c>
      <c r="DF13" s="22">
        <v>683794</v>
      </c>
      <c r="DG13" s="22">
        <v>6607</v>
      </c>
      <c r="DH13" s="26">
        <v>690401</v>
      </c>
      <c r="DI13" s="25">
        <v>3975</v>
      </c>
      <c r="DJ13" s="22">
        <v>13</v>
      </c>
      <c r="DK13" s="23">
        <v>3988</v>
      </c>
      <c r="DL13" s="22">
        <v>0</v>
      </c>
      <c r="DM13" s="22">
        <v>25672135</v>
      </c>
      <c r="DN13" s="22">
        <v>6925262</v>
      </c>
      <c r="DO13" s="24">
        <v>18746873</v>
      </c>
      <c r="DP13" s="25">
        <v>1124625</v>
      </c>
      <c r="DQ13" s="22">
        <v>5982</v>
      </c>
      <c r="DR13" s="22">
        <v>607</v>
      </c>
      <c r="DS13" s="22">
        <v>400</v>
      </c>
      <c r="DT13" s="22">
        <v>102681</v>
      </c>
      <c r="DU13" s="22">
        <v>24</v>
      </c>
      <c r="DV13" s="23">
        <v>109694</v>
      </c>
      <c r="DW13" s="22">
        <v>0</v>
      </c>
      <c r="DX13" s="22">
        <v>489</v>
      </c>
      <c r="DY13" s="24">
        <v>380</v>
      </c>
      <c r="DZ13" s="21">
        <v>35363</v>
      </c>
      <c r="EA13" s="21">
        <v>0</v>
      </c>
      <c r="EB13" s="22">
        <v>976399</v>
      </c>
      <c r="EC13" s="22">
        <v>2300</v>
      </c>
      <c r="ED13" s="26">
        <v>978699</v>
      </c>
      <c r="EE13" s="25">
        <v>2530</v>
      </c>
      <c r="EF13" s="22">
        <v>0</v>
      </c>
      <c r="EG13" s="23">
        <v>2530</v>
      </c>
      <c r="EH13" s="22">
        <v>0</v>
      </c>
      <c r="EI13" s="22">
        <v>20519597</v>
      </c>
      <c r="EJ13" s="22">
        <v>4877597</v>
      </c>
      <c r="EK13" s="24">
        <v>15642000</v>
      </c>
      <c r="EL13" s="25">
        <v>938400</v>
      </c>
      <c r="EM13" s="22">
        <v>3795</v>
      </c>
      <c r="EN13" s="22">
        <v>517</v>
      </c>
      <c r="EO13" s="22">
        <v>0</v>
      </c>
      <c r="EP13" s="22">
        <v>96245</v>
      </c>
      <c r="EQ13" s="22">
        <v>56</v>
      </c>
      <c r="ER13" s="23">
        <v>100613</v>
      </c>
      <c r="ES13" s="22">
        <v>0</v>
      </c>
      <c r="ET13" s="22">
        <v>584</v>
      </c>
      <c r="EU13" s="24">
        <v>631</v>
      </c>
      <c r="EV13" s="21">
        <v>22768</v>
      </c>
      <c r="EW13" s="25">
        <v>0</v>
      </c>
      <c r="EX13" s="22">
        <v>813804</v>
      </c>
      <c r="EY13" s="22">
        <v>0</v>
      </c>
      <c r="EZ13" s="26">
        <v>813804</v>
      </c>
      <c r="FA13" s="25">
        <v>3037</v>
      </c>
      <c r="FB13" s="22">
        <v>0</v>
      </c>
      <c r="FC13" s="23">
        <v>3037</v>
      </c>
      <c r="FD13" s="22">
        <v>0</v>
      </c>
      <c r="FE13" s="22">
        <v>31528592</v>
      </c>
      <c r="FF13" s="22">
        <v>6200299</v>
      </c>
      <c r="FG13" s="24">
        <v>25328293</v>
      </c>
      <c r="FH13" s="25">
        <v>1519554</v>
      </c>
      <c r="FI13" s="22">
        <v>4555</v>
      </c>
      <c r="FJ13" s="22">
        <v>706</v>
      </c>
      <c r="FK13" s="22">
        <v>0</v>
      </c>
      <c r="FL13" s="22">
        <v>159303</v>
      </c>
      <c r="FM13" s="22">
        <v>8</v>
      </c>
      <c r="FN13" s="23">
        <v>164572</v>
      </c>
      <c r="FO13" s="22">
        <v>0</v>
      </c>
      <c r="FP13" s="22">
        <v>855</v>
      </c>
      <c r="FQ13" s="24">
        <v>750</v>
      </c>
      <c r="FR13" s="21">
        <v>27286</v>
      </c>
      <c r="FS13" s="21">
        <v>0</v>
      </c>
      <c r="FT13" s="22">
        <v>1326091</v>
      </c>
      <c r="FU13" s="22">
        <v>0</v>
      </c>
      <c r="FV13" s="26">
        <v>1326091</v>
      </c>
      <c r="FW13" s="25">
        <v>3476</v>
      </c>
      <c r="FX13" s="22">
        <v>0</v>
      </c>
      <c r="FY13" s="23">
        <v>3476</v>
      </c>
      <c r="FZ13" s="22">
        <v>0</v>
      </c>
      <c r="GA13" s="22">
        <v>55726416</v>
      </c>
      <c r="GB13" s="22">
        <v>7836187</v>
      </c>
      <c r="GC13" s="24">
        <v>47890229</v>
      </c>
      <c r="GD13" s="25">
        <v>2873248</v>
      </c>
      <c r="GE13" s="22">
        <v>5200</v>
      </c>
      <c r="GF13" s="22">
        <v>1276</v>
      </c>
      <c r="GG13" s="22">
        <v>0</v>
      </c>
      <c r="GH13" s="22">
        <v>333603</v>
      </c>
      <c r="GI13" s="22">
        <v>682</v>
      </c>
      <c r="GJ13" s="23">
        <v>340761</v>
      </c>
      <c r="GK13" s="22">
        <v>0</v>
      </c>
      <c r="GL13" s="22">
        <v>1356</v>
      </c>
      <c r="GM13" s="24">
        <v>1318</v>
      </c>
      <c r="GN13" s="21">
        <v>24231</v>
      </c>
      <c r="GO13" s="21">
        <v>0</v>
      </c>
      <c r="GP13" s="22">
        <v>2505582</v>
      </c>
      <c r="GQ13" s="22">
        <v>0</v>
      </c>
      <c r="GR13" s="26">
        <v>2505582</v>
      </c>
      <c r="GS13" s="25">
        <v>1417</v>
      </c>
      <c r="GT13" s="22">
        <v>0</v>
      </c>
      <c r="GU13" s="23">
        <v>1417</v>
      </c>
      <c r="GV13" s="22">
        <v>0</v>
      </c>
      <c r="GW13" s="22">
        <v>45239703</v>
      </c>
      <c r="GX13" s="22">
        <v>3172789</v>
      </c>
      <c r="GY13" s="24">
        <v>42066914</v>
      </c>
      <c r="GZ13" s="25">
        <v>2523949</v>
      </c>
      <c r="HA13" s="22">
        <v>464</v>
      </c>
      <c r="HB13" s="22">
        <v>2864</v>
      </c>
      <c r="HC13" s="22">
        <v>0</v>
      </c>
      <c r="HD13" s="22">
        <v>273609</v>
      </c>
      <c r="HE13" s="22">
        <v>197</v>
      </c>
      <c r="HF13" s="23">
        <v>277134</v>
      </c>
      <c r="HG13" s="22">
        <v>0</v>
      </c>
      <c r="HH13" s="22">
        <v>2136</v>
      </c>
      <c r="HI13" s="24">
        <v>3791</v>
      </c>
      <c r="HJ13" s="21">
        <v>0</v>
      </c>
      <c r="HK13" s="21">
        <v>0</v>
      </c>
      <c r="HL13" s="22">
        <v>2240888</v>
      </c>
      <c r="HM13" s="22">
        <v>0</v>
      </c>
      <c r="HN13" s="26">
        <v>2240888</v>
      </c>
      <c r="HO13" s="25">
        <v>316</v>
      </c>
      <c r="HP13" s="22">
        <v>0</v>
      </c>
      <c r="HQ13" s="23">
        <v>316</v>
      </c>
      <c r="HR13" s="22">
        <v>0</v>
      </c>
      <c r="HS13" s="22">
        <v>22338619</v>
      </c>
      <c r="HT13" s="22">
        <v>748935</v>
      </c>
      <c r="HU13" s="24">
        <v>21589684</v>
      </c>
      <c r="HV13" s="25">
        <v>1295366</v>
      </c>
      <c r="HW13" s="22">
        <v>0</v>
      </c>
      <c r="HX13" s="22">
        <v>2901</v>
      </c>
      <c r="HY13" s="22">
        <v>0</v>
      </c>
      <c r="HZ13" s="22">
        <v>117921</v>
      </c>
      <c r="IA13" s="22">
        <v>5</v>
      </c>
      <c r="IB13" s="23">
        <v>120827</v>
      </c>
      <c r="IC13" s="22">
        <v>0</v>
      </c>
      <c r="ID13" s="22">
        <v>2552</v>
      </c>
      <c r="IE13" s="24">
        <v>2119</v>
      </c>
      <c r="IF13" s="21">
        <v>0</v>
      </c>
      <c r="IG13" s="21">
        <v>0</v>
      </c>
      <c r="IH13" s="22">
        <v>1169868</v>
      </c>
      <c r="II13" s="22">
        <v>0</v>
      </c>
      <c r="IJ13" s="26">
        <v>1169868</v>
      </c>
    </row>
    <row r="14" spans="1:244" ht="12.6" customHeight="1" x14ac:dyDescent="0.2">
      <c r="A14" s="15">
        <v>2</v>
      </c>
      <c r="B14" s="16" t="s">
        <v>64</v>
      </c>
      <c r="C14" s="27">
        <v>0</v>
      </c>
      <c r="D14" s="28">
        <v>0</v>
      </c>
      <c r="E14" s="29">
        <v>0</v>
      </c>
      <c r="F14" s="28">
        <v>0</v>
      </c>
      <c r="G14" s="28">
        <v>0</v>
      </c>
      <c r="H14" s="28">
        <v>0</v>
      </c>
      <c r="I14" s="30">
        <v>0</v>
      </c>
      <c r="J14" s="31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9">
        <v>0</v>
      </c>
      <c r="Q14" s="28">
        <v>0</v>
      </c>
      <c r="R14" s="28">
        <v>0</v>
      </c>
      <c r="S14" s="30">
        <v>0</v>
      </c>
      <c r="T14" s="27">
        <v>0</v>
      </c>
      <c r="U14" s="27">
        <v>0</v>
      </c>
      <c r="V14" s="28">
        <v>0</v>
      </c>
      <c r="W14" s="28">
        <v>0</v>
      </c>
      <c r="X14" s="32">
        <v>0</v>
      </c>
      <c r="Y14" s="31">
        <v>9009</v>
      </c>
      <c r="Z14" s="28">
        <v>17</v>
      </c>
      <c r="AA14" s="29">
        <v>9026</v>
      </c>
      <c r="AB14" s="28">
        <v>3</v>
      </c>
      <c r="AC14" s="28">
        <v>13316358</v>
      </c>
      <c r="AD14" s="28">
        <v>7826670</v>
      </c>
      <c r="AE14" s="30">
        <v>5489688</v>
      </c>
      <c r="AF14" s="31">
        <v>329015</v>
      </c>
      <c r="AG14" s="28">
        <v>16626</v>
      </c>
      <c r="AH14" s="28">
        <v>130</v>
      </c>
      <c r="AI14" s="28">
        <v>2073</v>
      </c>
      <c r="AJ14" s="28">
        <v>6877</v>
      </c>
      <c r="AK14" s="28">
        <v>2</v>
      </c>
      <c r="AL14" s="29">
        <v>25708</v>
      </c>
      <c r="AM14" s="28">
        <v>60</v>
      </c>
      <c r="AN14" s="28">
        <v>153</v>
      </c>
      <c r="AO14" s="30">
        <v>72</v>
      </c>
      <c r="AP14" s="27">
        <v>61455</v>
      </c>
      <c r="AQ14" s="27">
        <v>0</v>
      </c>
      <c r="AR14" s="28">
        <v>241371</v>
      </c>
      <c r="AS14" s="28">
        <v>196</v>
      </c>
      <c r="AT14" s="32">
        <v>241567</v>
      </c>
      <c r="AU14" s="31">
        <v>15246</v>
      </c>
      <c r="AV14" s="28">
        <v>8</v>
      </c>
      <c r="AW14" s="29">
        <v>15254</v>
      </c>
      <c r="AX14" s="28">
        <v>1</v>
      </c>
      <c r="AY14" s="28">
        <v>39036273</v>
      </c>
      <c r="AZ14" s="28">
        <v>16251989</v>
      </c>
      <c r="BA14" s="30">
        <v>22784284</v>
      </c>
      <c r="BB14" s="31">
        <v>1366396</v>
      </c>
      <c r="BC14" s="28">
        <v>27583</v>
      </c>
      <c r="BD14" s="28">
        <v>349</v>
      </c>
      <c r="BE14" s="28">
        <v>19425</v>
      </c>
      <c r="BF14" s="28">
        <v>57576</v>
      </c>
      <c r="BG14" s="28">
        <v>25</v>
      </c>
      <c r="BH14" s="29">
        <v>104958</v>
      </c>
      <c r="BI14" s="28">
        <v>22</v>
      </c>
      <c r="BJ14" s="28">
        <v>480</v>
      </c>
      <c r="BK14" s="30">
        <v>221</v>
      </c>
      <c r="BL14" s="27">
        <v>106577</v>
      </c>
      <c r="BM14" s="27">
        <v>0</v>
      </c>
      <c r="BN14" s="28">
        <v>1153660</v>
      </c>
      <c r="BO14" s="28">
        <v>478</v>
      </c>
      <c r="BP14" s="32">
        <v>1154138</v>
      </c>
      <c r="BQ14" s="31">
        <v>14294</v>
      </c>
      <c r="BR14" s="28">
        <v>1</v>
      </c>
      <c r="BS14" s="29">
        <v>14295</v>
      </c>
      <c r="BT14" s="28">
        <v>0</v>
      </c>
      <c r="BU14" s="28">
        <v>54066724</v>
      </c>
      <c r="BV14" s="28">
        <v>18518893</v>
      </c>
      <c r="BW14" s="30">
        <v>35547831</v>
      </c>
      <c r="BX14" s="31">
        <v>2132226</v>
      </c>
      <c r="BY14" s="28">
        <v>21779</v>
      </c>
      <c r="BZ14" s="28">
        <v>519</v>
      </c>
      <c r="CA14" s="28">
        <v>25644</v>
      </c>
      <c r="CB14" s="28">
        <v>138908</v>
      </c>
      <c r="CC14" s="28">
        <v>17</v>
      </c>
      <c r="CD14" s="29">
        <v>186867</v>
      </c>
      <c r="CE14" s="28">
        <v>0</v>
      </c>
      <c r="CF14" s="28">
        <v>726</v>
      </c>
      <c r="CG14" s="30">
        <v>250</v>
      </c>
      <c r="CH14" s="27">
        <v>103802</v>
      </c>
      <c r="CI14" s="27">
        <v>0</v>
      </c>
      <c r="CJ14" s="28">
        <v>1840423</v>
      </c>
      <c r="CK14" s="28">
        <v>158</v>
      </c>
      <c r="CL14" s="32">
        <v>1840581</v>
      </c>
      <c r="CM14" s="31">
        <v>10912</v>
      </c>
      <c r="CN14" s="28">
        <v>0</v>
      </c>
      <c r="CO14" s="29">
        <v>10912</v>
      </c>
      <c r="CP14" s="28">
        <v>0</v>
      </c>
      <c r="CQ14" s="28">
        <v>54415896</v>
      </c>
      <c r="CR14" s="28">
        <v>16556278</v>
      </c>
      <c r="CS14" s="30">
        <v>37859618</v>
      </c>
      <c r="CT14" s="31">
        <v>2271071</v>
      </c>
      <c r="CU14" s="28">
        <v>16359</v>
      </c>
      <c r="CV14" s="28">
        <v>518</v>
      </c>
      <c r="CW14" s="28">
        <v>15978</v>
      </c>
      <c r="CX14" s="28">
        <v>180237</v>
      </c>
      <c r="CY14" s="28">
        <v>17</v>
      </c>
      <c r="CZ14" s="29">
        <v>213109</v>
      </c>
      <c r="DA14" s="28">
        <v>0</v>
      </c>
      <c r="DB14" s="28">
        <v>635</v>
      </c>
      <c r="DC14" s="30">
        <v>531</v>
      </c>
      <c r="DD14" s="27">
        <v>84953</v>
      </c>
      <c r="DE14" s="27">
        <v>0</v>
      </c>
      <c r="DF14" s="28">
        <v>1971843</v>
      </c>
      <c r="DG14" s="28">
        <v>0</v>
      </c>
      <c r="DH14" s="32">
        <v>1971843</v>
      </c>
      <c r="DI14" s="31">
        <v>11172</v>
      </c>
      <c r="DJ14" s="28">
        <v>1</v>
      </c>
      <c r="DK14" s="29">
        <v>11173</v>
      </c>
      <c r="DL14" s="28">
        <v>0</v>
      </c>
      <c r="DM14" s="28">
        <v>72313711</v>
      </c>
      <c r="DN14" s="28">
        <v>19857245</v>
      </c>
      <c r="DO14" s="30">
        <v>52456466</v>
      </c>
      <c r="DP14" s="31">
        <v>3146862</v>
      </c>
      <c r="DQ14" s="28">
        <v>16746</v>
      </c>
      <c r="DR14" s="28">
        <v>1063</v>
      </c>
      <c r="DS14" s="28">
        <v>2166</v>
      </c>
      <c r="DT14" s="28">
        <v>299461</v>
      </c>
      <c r="DU14" s="28">
        <v>154</v>
      </c>
      <c r="DV14" s="29">
        <v>319590</v>
      </c>
      <c r="DW14" s="28">
        <v>0</v>
      </c>
      <c r="DX14" s="28">
        <v>1369</v>
      </c>
      <c r="DY14" s="30">
        <v>976</v>
      </c>
      <c r="DZ14" s="27">
        <v>96381</v>
      </c>
      <c r="EA14" s="27">
        <v>0</v>
      </c>
      <c r="EB14" s="28">
        <v>2728362</v>
      </c>
      <c r="EC14" s="28">
        <v>184</v>
      </c>
      <c r="ED14" s="32">
        <v>2728546</v>
      </c>
      <c r="EE14" s="31">
        <v>7010</v>
      </c>
      <c r="EF14" s="28">
        <v>1</v>
      </c>
      <c r="EG14" s="29">
        <v>7011</v>
      </c>
      <c r="EH14" s="28">
        <v>0</v>
      </c>
      <c r="EI14" s="28">
        <v>57213652</v>
      </c>
      <c r="EJ14" s="28">
        <v>13762313</v>
      </c>
      <c r="EK14" s="30">
        <v>43451339</v>
      </c>
      <c r="EL14" s="31">
        <v>2606750</v>
      </c>
      <c r="EM14" s="28">
        <v>10497</v>
      </c>
      <c r="EN14" s="28">
        <v>843</v>
      </c>
      <c r="EO14" s="28">
        <v>76</v>
      </c>
      <c r="EP14" s="28">
        <v>271521</v>
      </c>
      <c r="EQ14" s="28">
        <v>218</v>
      </c>
      <c r="ER14" s="29">
        <v>283155</v>
      </c>
      <c r="ES14" s="28">
        <v>0</v>
      </c>
      <c r="ET14" s="28">
        <v>857</v>
      </c>
      <c r="EU14" s="30">
        <v>844</v>
      </c>
      <c r="EV14" s="27">
        <v>64921</v>
      </c>
      <c r="EW14" s="31">
        <v>0</v>
      </c>
      <c r="EX14" s="28">
        <v>2256771</v>
      </c>
      <c r="EY14" s="28">
        <v>202</v>
      </c>
      <c r="EZ14" s="32">
        <v>2256973</v>
      </c>
      <c r="FA14" s="31">
        <v>8423</v>
      </c>
      <c r="FB14" s="28">
        <v>1</v>
      </c>
      <c r="FC14" s="29">
        <v>8424</v>
      </c>
      <c r="FD14" s="28">
        <v>0</v>
      </c>
      <c r="FE14" s="28">
        <v>87958382</v>
      </c>
      <c r="FF14" s="28">
        <v>17679978</v>
      </c>
      <c r="FG14" s="30">
        <v>70278404</v>
      </c>
      <c r="FH14" s="31">
        <v>4216303</v>
      </c>
      <c r="FI14" s="28">
        <v>12596</v>
      </c>
      <c r="FJ14" s="28">
        <v>1517</v>
      </c>
      <c r="FK14" s="28">
        <v>180</v>
      </c>
      <c r="FL14" s="28">
        <v>468667</v>
      </c>
      <c r="FM14" s="28">
        <v>301</v>
      </c>
      <c r="FN14" s="29">
        <v>483261</v>
      </c>
      <c r="FO14" s="28">
        <v>0</v>
      </c>
      <c r="FP14" s="28">
        <v>1229</v>
      </c>
      <c r="FQ14" s="30">
        <v>1998</v>
      </c>
      <c r="FR14" s="27">
        <v>78274</v>
      </c>
      <c r="FS14" s="27">
        <v>0</v>
      </c>
      <c r="FT14" s="28">
        <v>3651291</v>
      </c>
      <c r="FU14" s="28">
        <v>250</v>
      </c>
      <c r="FV14" s="32">
        <v>3651541</v>
      </c>
      <c r="FW14" s="31">
        <v>8488</v>
      </c>
      <c r="FX14" s="28">
        <v>2</v>
      </c>
      <c r="FY14" s="29">
        <v>8490</v>
      </c>
      <c r="FZ14" s="28">
        <v>0</v>
      </c>
      <c r="GA14" s="28">
        <v>134345812</v>
      </c>
      <c r="GB14" s="28">
        <v>19535102</v>
      </c>
      <c r="GC14" s="30">
        <v>114810710</v>
      </c>
      <c r="GD14" s="31">
        <v>6888239</v>
      </c>
      <c r="GE14" s="28">
        <v>12657</v>
      </c>
      <c r="GF14" s="28">
        <v>1960</v>
      </c>
      <c r="GG14" s="28">
        <v>146</v>
      </c>
      <c r="GH14" s="28">
        <v>826782</v>
      </c>
      <c r="GI14" s="28">
        <v>853</v>
      </c>
      <c r="GJ14" s="29">
        <v>842398</v>
      </c>
      <c r="GK14" s="28">
        <v>0</v>
      </c>
      <c r="GL14" s="28">
        <v>2301</v>
      </c>
      <c r="GM14" s="30">
        <v>3318</v>
      </c>
      <c r="GN14" s="27">
        <v>63176</v>
      </c>
      <c r="GO14" s="27">
        <v>0</v>
      </c>
      <c r="GP14" s="28">
        <v>5975972</v>
      </c>
      <c r="GQ14" s="28">
        <v>1074</v>
      </c>
      <c r="GR14" s="32">
        <v>5977046</v>
      </c>
      <c r="GS14" s="31">
        <v>2374</v>
      </c>
      <c r="GT14" s="28">
        <v>0</v>
      </c>
      <c r="GU14" s="29">
        <v>2374</v>
      </c>
      <c r="GV14" s="28">
        <v>0</v>
      </c>
      <c r="GW14" s="28">
        <v>72514886</v>
      </c>
      <c r="GX14" s="28">
        <v>5357222</v>
      </c>
      <c r="GY14" s="30">
        <v>67157664</v>
      </c>
      <c r="GZ14" s="31">
        <v>4029347</v>
      </c>
      <c r="HA14" s="28">
        <v>947</v>
      </c>
      <c r="HB14" s="28">
        <v>2931</v>
      </c>
      <c r="HC14" s="28">
        <v>0</v>
      </c>
      <c r="HD14" s="28">
        <v>477790</v>
      </c>
      <c r="HE14" s="28">
        <v>14</v>
      </c>
      <c r="HF14" s="29">
        <v>481682</v>
      </c>
      <c r="HG14" s="28">
        <v>0</v>
      </c>
      <c r="HH14" s="28">
        <v>656</v>
      </c>
      <c r="HI14" s="30">
        <v>3359</v>
      </c>
      <c r="HJ14" s="27">
        <v>0</v>
      </c>
      <c r="HK14" s="27">
        <v>0</v>
      </c>
      <c r="HL14" s="28">
        <v>3543650</v>
      </c>
      <c r="HM14" s="28">
        <v>0</v>
      </c>
      <c r="HN14" s="32">
        <v>3543650</v>
      </c>
      <c r="HO14" s="31">
        <v>334</v>
      </c>
      <c r="HP14" s="28">
        <v>0</v>
      </c>
      <c r="HQ14" s="29">
        <v>334</v>
      </c>
      <c r="HR14" s="28">
        <v>0</v>
      </c>
      <c r="HS14" s="28">
        <v>22466212</v>
      </c>
      <c r="HT14" s="28">
        <v>793423</v>
      </c>
      <c r="HU14" s="30">
        <v>21672789</v>
      </c>
      <c r="HV14" s="31">
        <v>1300351</v>
      </c>
      <c r="HW14" s="28">
        <v>0</v>
      </c>
      <c r="HX14" s="28">
        <v>2463</v>
      </c>
      <c r="HY14" s="28">
        <v>0</v>
      </c>
      <c r="HZ14" s="28">
        <v>140155</v>
      </c>
      <c r="IA14" s="28">
        <v>0</v>
      </c>
      <c r="IB14" s="29">
        <v>142618</v>
      </c>
      <c r="IC14" s="28">
        <v>0</v>
      </c>
      <c r="ID14" s="28">
        <v>601</v>
      </c>
      <c r="IE14" s="30">
        <v>432</v>
      </c>
      <c r="IF14" s="27">
        <v>0</v>
      </c>
      <c r="IG14" s="27">
        <v>0</v>
      </c>
      <c r="IH14" s="28">
        <v>1156700</v>
      </c>
      <c r="II14" s="28">
        <v>0</v>
      </c>
      <c r="IJ14" s="32">
        <v>1156700</v>
      </c>
    </row>
    <row r="15" spans="1:244" ht="12.6" customHeight="1" x14ac:dyDescent="0.2">
      <c r="A15" s="17">
        <v>3</v>
      </c>
      <c r="B15" s="18" t="s">
        <v>65</v>
      </c>
      <c r="C15" s="33">
        <v>0</v>
      </c>
      <c r="D15" s="34">
        <v>1</v>
      </c>
      <c r="E15" s="35">
        <v>1</v>
      </c>
      <c r="F15" s="34">
        <v>0</v>
      </c>
      <c r="G15" s="34">
        <v>941</v>
      </c>
      <c r="H15" s="34">
        <v>919</v>
      </c>
      <c r="I15" s="36">
        <v>22</v>
      </c>
      <c r="J15" s="37">
        <v>2</v>
      </c>
      <c r="K15" s="34">
        <v>0</v>
      </c>
      <c r="L15" s="34">
        <v>0</v>
      </c>
      <c r="M15" s="34">
        <v>0</v>
      </c>
      <c r="N15" s="34">
        <v>1</v>
      </c>
      <c r="O15" s="34">
        <v>0</v>
      </c>
      <c r="P15" s="35">
        <v>1</v>
      </c>
      <c r="Q15" s="34">
        <v>0</v>
      </c>
      <c r="R15" s="34">
        <v>0</v>
      </c>
      <c r="S15" s="36">
        <v>0</v>
      </c>
      <c r="T15" s="33">
        <v>0</v>
      </c>
      <c r="U15" s="33">
        <v>0</v>
      </c>
      <c r="V15" s="34">
        <v>0</v>
      </c>
      <c r="W15" s="34">
        <v>1</v>
      </c>
      <c r="X15" s="38">
        <v>1</v>
      </c>
      <c r="Y15" s="37">
        <v>13446</v>
      </c>
      <c r="Z15" s="34">
        <v>30</v>
      </c>
      <c r="AA15" s="35">
        <v>13476</v>
      </c>
      <c r="AB15" s="34">
        <v>7</v>
      </c>
      <c r="AC15" s="34">
        <v>19781501</v>
      </c>
      <c r="AD15" s="34">
        <v>11540226</v>
      </c>
      <c r="AE15" s="36">
        <v>8241275</v>
      </c>
      <c r="AF15" s="37">
        <v>493938</v>
      </c>
      <c r="AG15" s="34">
        <v>24884</v>
      </c>
      <c r="AH15" s="34">
        <v>210</v>
      </c>
      <c r="AI15" s="34">
        <v>2291</v>
      </c>
      <c r="AJ15" s="34">
        <v>9408</v>
      </c>
      <c r="AK15" s="34">
        <v>16</v>
      </c>
      <c r="AL15" s="35">
        <v>36809</v>
      </c>
      <c r="AM15" s="34">
        <v>75</v>
      </c>
      <c r="AN15" s="34">
        <v>303</v>
      </c>
      <c r="AO15" s="36">
        <v>78</v>
      </c>
      <c r="AP15" s="33">
        <v>92063</v>
      </c>
      <c r="AQ15" s="33">
        <v>1259</v>
      </c>
      <c r="AR15" s="34">
        <v>363081</v>
      </c>
      <c r="AS15" s="34">
        <v>270</v>
      </c>
      <c r="AT15" s="38">
        <v>363351</v>
      </c>
      <c r="AU15" s="37">
        <v>20403</v>
      </c>
      <c r="AV15" s="34">
        <v>13</v>
      </c>
      <c r="AW15" s="35">
        <v>20416</v>
      </c>
      <c r="AX15" s="34">
        <v>1</v>
      </c>
      <c r="AY15" s="34">
        <v>51975328</v>
      </c>
      <c r="AZ15" s="34">
        <v>21589922</v>
      </c>
      <c r="BA15" s="36">
        <v>30385406</v>
      </c>
      <c r="BB15" s="37">
        <v>1822257</v>
      </c>
      <c r="BC15" s="34">
        <v>37280</v>
      </c>
      <c r="BD15" s="34">
        <v>497</v>
      </c>
      <c r="BE15" s="34">
        <v>13160</v>
      </c>
      <c r="BF15" s="34">
        <v>66383</v>
      </c>
      <c r="BG15" s="34">
        <v>54</v>
      </c>
      <c r="BH15" s="35">
        <v>117374</v>
      </c>
      <c r="BI15" s="34">
        <v>3</v>
      </c>
      <c r="BJ15" s="34">
        <v>692</v>
      </c>
      <c r="BK15" s="36">
        <v>483</v>
      </c>
      <c r="BL15" s="33">
        <v>144771</v>
      </c>
      <c r="BM15" s="33">
        <v>1418</v>
      </c>
      <c r="BN15" s="34">
        <v>1556852</v>
      </c>
      <c r="BO15" s="34">
        <v>664</v>
      </c>
      <c r="BP15" s="38">
        <v>1557516</v>
      </c>
      <c r="BQ15" s="37">
        <v>17669</v>
      </c>
      <c r="BR15" s="34">
        <v>7</v>
      </c>
      <c r="BS15" s="35">
        <v>17676</v>
      </c>
      <c r="BT15" s="34">
        <v>0</v>
      </c>
      <c r="BU15" s="34">
        <v>66593072</v>
      </c>
      <c r="BV15" s="34">
        <v>22672602</v>
      </c>
      <c r="BW15" s="36">
        <v>43920470</v>
      </c>
      <c r="BX15" s="37">
        <v>2634449</v>
      </c>
      <c r="BY15" s="34">
        <v>26983</v>
      </c>
      <c r="BZ15" s="34">
        <v>832</v>
      </c>
      <c r="CA15" s="34">
        <v>15913</v>
      </c>
      <c r="CB15" s="34">
        <v>148396</v>
      </c>
      <c r="CC15" s="34">
        <v>171</v>
      </c>
      <c r="CD15" s="35">
        <v>192295</v>
      </c>
      <c r="CE15" s="34">
        <v>0</v>
      </c>
      <c r="CF15" s="34">
        <v>1494</v>
      </c>
      <c r="CG15" s="36">
        <v>638</v>
      </c>
      <c r="CH15" s="33">
        <v>129365</v>
      </c>
      <c r="CI15" s="33">
        <v>541</v>
      </c>
      <c r="CJ15" s="34">
        <v>2309458</v>
      </c>
      <c r="CK15" s="34">
        <v>658</v>
      </c>
      <c r="CL15" s="38">
        <v>2310116</v>
      </c>
      <c r="CM15" s="37">
        <v>12549</v>
      </c>
      <c r="CN15" s="34">
        <v>3</v>
      </c>
      <c r="CO15" s="35">
        <v>12552</v>
      </c>
      <c r="CP15" s="34">
        <v>0</v>
      </c>
      <c r="CQ15" s="34">
        <v>62345448</v>
      </c>
      <c r="CR15" s="34">
        <v>18874483</v>
      </c>
      <c r="CS15" s="36">
        <v>43470965</v>
      </c>
      <c r="CT15" s="37">
        <v>2607687</v>
      </c>
      <c r="CU15" s="34">
        <v>18819</v>
      </c>
      <c r="CV15" s="34">
        <v>989</v>
      </c>
      <c r="CW15" s="34">
        <v>7550</v>
      </c>
      <c r="CX15" s="34">
        <v>188210</v>
      </c>
      <c r="CY15" s="34">
        <v>202</v>
      </c>
      <c r="CZ15" s="35">
        <v>215770</v>
      </c>
      <c r="DA15" s="34">
        <v>0</v>
      </c>
      <c r="DB15" s="34">
        <v>986</v>
      </c>
      <c r="DC15" s="36">
        <v>643</v>
      </c>
      <c r="DD15" s="33">
        <v>98841</v>
      </c>
      <c r="DE15" s="33">
        <v>0</v>
      </c>
      <c r="DF15" s="34">
        <v>2291014</v>
      </c>
      <c r="DG15" s="34">
        <v>433</v>
      </c>
      <c r="DH15" s="38">
        <v>2291447</v>
      </c>
      <c r="DI15" s="37">
        <v>12658</v>
      </c>
      <c r="DJ15" s="34">
        <v>1</v>
      </c>
      <c r="DK15" s="35">
        <v>12659</v>
      </c>
      <c r="DL15" s="34">
        <v>0</v>
      </c>
      <c r="DM15" s="34">
        <v>81658262</v>
      </c>
      <c r="DN15" s="34">
        <v>22246401</v>
      </c>
      <c r="DO15" s="36">
        <v>59411861</v>
      </c>
      <c r="DP15" s="37">
        <v>3564129</v>
      </c>
      <c r="DQ15" s="34">
        <v>18968</v>
      </c>
      <c r="DR15" s="34">
        <v>1907</v>
      </c>
      <c r="DS15" s="34">
        <v>1049</v>
      </c>
      <c r="DT15" s="34">
        <v>306980</v>
      </c>
      <c r="DU15" s="34">
        <v>373</v>
      </c>
      <c r="DV15" s="35">
        <v>329277</v>
      </c>
      <c r="DW15" s="34">
        <v>0</v>
      </c>
      <c r="DX15" s="34">
        <v>2158</v>
      </c>
      <c r="DY15" s="36">
        <v>987</v>
      </c>
      <c r="DZ15" s="33">
        <v>109822</v>
      </c>
      <c r="EA15" s="33">
        <v>0</v>
      </c>
      <c r="EB15" s="34">
        <v>3121685</v>
      </c>
      <c r="EC15" s="34">
        <v>200</v>
      </c>
      <c r="ED15" s="38">
        <v>3121885</v>
      </c>
      <c r="EE15" s="37">
        <v>8271</v>
      </c>
      <c r="EF15" s="34">
        <v>1</v>
      </c>
      <c r="EG15" s="35">
        <v>8272</v>
      </c>
      <c r="EH15" s="34">
        <v>0</v>
      </c>
      <c r="EI15" s="34">
        <v>67338243</v>
      </c>
      <c r="EJ15" s="34">
        <v>16016349</v>
      </c>
      <c r="EK15" s="36">
        <v>51321894</v>
      </c>
      <c r="EL15" s="37">
        <v>3078935</v>
      </c>
      <c r="EM15" s="34">
        <v>12374</v>
      </c>
      <c r="EN15" s="34">
        <v>2085</v>
      </c>
      <c r="EO15" s="34">
        <v>22</v>
      </c>
      <c r="EP15" s="34">
        <v>284830</v>
      </c>
      <c r="EQ15" s="34">
        <v>305</v>
      </c>
      <c r="ER15" s="35">
        <v>299616</v>
      </c>
      <c r="ES15" s="34">
        <v>0</v>
      </c>
      <c r="ET15" s="34">
        <v>2069</v>
      </c>
      <c r="EU15" s="36">
        <v>1740</v>
      </c>
      <c r="EV15" s="33">
        <v>75384</v>
      </c>
      <c r="EW15" s="37">
        <v>0</v>
      </c>
      <c r="EX15" s="34">
        <v>2699919</v>
      </c>
      <c r="EY15" s="34">
        <v>207</v>
      </c>
      <c r="EZ15" s="38">
        <v>2700126</v>
      </c>
      <c r="FA15" s="37">
        <v>10615</v>
      </c>
      <c r="FB15" s="34">
        <v>0</v>
      </c>
      <c r="FC15" s="35">
        <v>10615</v>
      </c>
      <c r="FD15" s="34">
        <v>0</v>
      </c>
      <c r="FE15" s="34">
        <v>110667037</v>
      </c>
      <c r="FF15" s="34">
        <v>21893303</v>
      </c>
      <c r="FG15" s="36">
        <v>88773734</v>
      </c>
      <c r="FH15" s="37">
        <v>5325928</v>
      </c>
      <c r="FI15" s="34">
        <v>15863</v>
      </c>
      <c r="FJ15" s="34">
        <v>2167</v>
      </c>
      <c r="FK15" s="34">
        <v>41</v>
      </c>
      <c r="FL15" s="34">
        <v>524742</v>
      </c>
      <c r="FM15" s="34">
        <v>635</v>
      </c>
      <c r="FN15" s="35">
        <v>543448</v>
      </c>
      <c r="FO15" s="34">
        <v>0</v>
      </c>
      <c r="FP15" s="34">
        <v>3199</v>
      </c>
      <c r="FQ15" s="36">
        <v>2162</v>
      </c>
      <c r="FR15" s="33">
        <v>95852</v>
      </c>
      <c r="FS15" s="33">
        <v>0</v>
      </c>
      <c r="FT15" s="34">
        <v>4681267</v>
      </c>
      <c r="FU15" s="34">
        <v>0</v>
      </c>
      <c r="FV15" s="38">
        <v>4681267</v>
      </c>
      <c r="FW15" s="37">
        <v>13253</v>
      </c>
      <c r="FX15" s="34">
        <v>0</v>
      </c>
      <c r="FY15" s="35">
        <v>13253</v>
      </c>
      <c r="FZ15" s="34">
        <v>0</v>
      </c>
      <c r="GA15" s="34">
        <v>213971795</v>
      </c>
      <c r="GB15" s="34">
        <v>30434478</v>
      </c>
      <c r="GC15" s="36">
        <v>183537317</v>
      </c>
      <c r="GD15" s="37">
        <v>11011616</v>
      </c>
      <c r="GE15" s="34">
        <v>19705</v>
      </c>
      <c r="GF15" s="34">
        <v>3741</v>
      </c>
      <c r="GG15" s="34">
        <v>79</v>
      </c>
      <c r="GH15" s="34">
        <v>1195632</v>
      </c>
      <c r="GI15" s="34">
        <v>2223</v>
      </c>
      <c r="GJ15" s="35">
        <v>1221380</v>
      </c>
      <c r="GK15" s="34">
        <v>0</v>
      </c>
      <c r="GL15" s="34">
        <v>5605</v>
      </c>
      <c r="GM15" s="36">
        <v>8013</v>
      </c>
      <c r="GN15" s="33">
        <v>90032</v>
      </c>
      <c r="GO15" s="33">
        <v>0</v>
      </c>
      <c r="GP15" s="34">
        <v>9686586</v>
      </c>
      <c r="GQ15" s="34">
        <v>0</v>
      </c>
      <c r="GR15" s="38">
        <v>9686586</v>
      </c>
      <c r="GS15" s="37">
        <v>6365</v>
      </c>
      <c r="GT15" s="34">
        <v>0</v>
      </c>
      <c r="GU15" s="35">
        <v>6365</v>
      </c>
      <c r="GV15" s="34">
        <v>0</v>
      </c>
      <c r="GW15" s="34">
        <v>203789815</v>
      </c>
      <c r="GX15" s="34">
        <v>14059172</v>
      </c>
      <c r="GY15" s="36">
        <v>189730643</v>
      </c>
      <c r="GZ15" s="37">
        <v>11383542</v>
      </c>
      <c r="HA15" s="34">
        <v>2066</v>
      </c>
      <c r="HB15" s="34">
        <v>8668</v>
      </c>
      <c r="HC15" s="34">
        <v>0</v>
      </c>
      <c r="HD15" s="34">
        <v>1156956</v>
      </c>
      <c r="HE15" s="34">
        <v>4389</v>
      </c>
      <c r="HF15" s="35">
        <v>1172079</v>
      </c>
      <c r="HG15" s="34">
        <v>0</v>
      </c>
      <c r="HH15" s="34">
        <v>7749</v>
      </c>
      <c r="HI15" s="36">
        <v>10777</v>
      </c>
      <c r="HJ15" s="33">
        <v>0</v>
      </c>
      <c r="HK15" s="33">
        <v>0</v>
      </c>
      <c r="HL15" s="34">
        <v>10192937</v>
      </c>
      <c r="HM15" s="34">
        <v>0</v>
      </c>
      <c r="HN15" s="38">
        <v>10192937</v>
      </c>
      <c r="HO15" s="37">
        <v>1457</v>
      </c>
      <c r="HP15" s="34">
        <v>1</v>
      </c>
      <c r="HQ15" s="35">
        <v>1458</v>
      </c>
      <c r="HR15" s="34">
        <v>0</v>
      </c>
      <c r="HS15" s="34">
        <v>104172622</v>
      </c>
      <c r="HT15" s="34">
        <v>3321817</v>
      </c>
      <c r="HU15" s="36">
        <v>100850805</v>
      </c>
      <c r="HV15" s="37">
        <v>6050982</v>
      </c>
      <c r="HW15" s="34">
        <v>0</v>
      </c>
      <c r="HX15" s="34">
        <v>10484</v>
      </c>
      <c r="HY15" s="34">
        <v>60</v>
      </c>
      <c r="HZ15" s="34">
        <v>504497</v>
      </c>
      <c r="IA15" s="34">
        <v>331</v>
      </c>
      <c r="IB15" s="35">
        <v>515372</v>
      </c>
      <c r="IC15" s="34">
        <v>0</v>
      </c>
      <c r="ID15" s="34">
        <v>7487</v>
      </c>
      <c r="IE15" s="36">
        <v>5551</v>
      </c>
      <c r="IF15" s="33">
        <v>0</v>
      </c>
      <c r="IG15" s="33">
        <v>0</v>
      </c>
      <c r="IH15" s="34">
        <v>5519159</v>
      </c>
      <c r="II15" s="34">
        <v>3413</v>
      </c>
      <c r="IJ15" s="38">
        <v>5522572</v>
      </c>
    </row>
    <row r="16" spans="1:244" ht="12.6" customHeight="1" x14ac:dyDescent="0.2">
      <c r="A16" s="15">
        <v>4</v>
      </c>
      <c r="B16" s="16" t="s">
        <v>66</v>
      </c>
      <c r="C16" s="27">
        <v>0</v>
      </c>
      <c r="D16" s="28">
        <v>1</v>
      </c>
      <c r="E16" s="29">
        <v>1</v>
      </c>
      <c r="F16" s="28">
        <v>0</v>
      </c>
      <c r="G16" s="28">
        <v>460</v>
      </c>
      <c r="H16" s="28">
        <v>430</v>
      </c>
      <c r="I16" s="30">
        <v>30</v>
      </c>
      <c r="J16" s="31">
        <v>2</v>
      </c>
      <c r="K16" s="28">
        <v>1</v>
      </c>
      <c r="L16" s="28">
        <v>0</v>
      </c>
      <c r="M16" s="28">
        <v>0</v>
      </c>
      <c r="N16" s="28">
        <v>0</v>
      </c>
      <c r="O16" s="28">
        <v>0</v>
      </c>
      <c r="P16" s="29">
        <v>1</v>
      </c>
      <c r="Q16" s="28">
        <v>0</v>
      </c>
      <c r="R16" s="28">
        <v>0</v>
      </c>
      <c r="S16" s="30">
        <v>0</v>
      </c>
      <c r="T16" s="27">
        <v>0</v>
      </c>
      <c r="U16" s="27">
        <v>0</v>
      </c>
      <c r="V16" s="28">
        <v>0</v>
      </c>
      <c r="W16" s="28">
        <v>1</v>
      </c>
      <c r="X16" s="32">
        <v>1</v>
      </c>
      <c r="Y16" s="31">
        <v>23483</v>
      </c>
      <c r="Z16" s="28">
        <v>171</v>
      </c>
      <c r="AA16" s="29">
        <v>23654</v>
      </c>
      <c r="AB16" s="28">
        <v>17</v>
      </c>
      <c r="AC16" s="28">
        <v>33955785</v>
      </c>
      <c r="AD16" s="28">
        <v>19269536</v>
      </c>
      <c r="AE16" s="30">
        <v>14686249</v>
      </c>
      <c r="AF16" s="31">
        <v>880194</v>
      </c>
      <c r="AG16" s="28">
        <v>43251</v>
      </c>
      <c r="AH16" s="28">
        <v>190</v>
      </c>
      <c r="AI16" s="28">
        <v>3034</v>
      </c>
      <c r="AJ16" s="28">
        <v>12126</v>
      </c>
      <c r="AK16" s="28">
        <v>3</v>
      </c>
      <c r="AL16" s="29">
        <v>58604</v>
      </c>
      <c r="AM16" s="28">
        <v>173</v>
      </c>
      <c r="AN16" s="28">
        <v>185</v>
      </c>
      <c r="AO16" s="30">
        <v>41</v>
      </c>
      <c r="AP16" s="27">
        <v>159966</v>
      </c>
      <c r="AQ16" s="27">
        <v>0</v>
      </c>
      <c r="AR16" s="28">
        <v>659538</v>
      </c>
      <c r="AS16" s="28">
        <v>1687</v>
      </c>
      <c r="AT16" s="32">
        <v>661225</v>
      </c>
      <c r="AU16" s="31">
        <v>36442</v>
      </c>
      <c r="AV16" s="28">
        <v>440</v>
      </c>
      <c r="AW16" s="29">
        <v>36882</v>
      </c>
      <c r="AX16" s="28">
        <v>12</v>
      </c>
      <c r="AY16" s="28">
        <v>92459942</v>
      </c>
      <c r="AZ16" s="28">
        <v>37730771</v>
      </c>
      <c r="BA16" s="30">
        <v>54729171</v>
      </c>
      <c r="BB16" s="31">
        <v>3282124</v>
      </c>
      <c r="BC16" s="28">
        <v>66596</v>
      </c>
      <c r="BD16" s="28">
        <v>618</v>
      </c>
      <c r="BE16" s="28">
        <v>19264</v>
      </c>
      <c r="BF16" s="28">
        <v>102690</v>
      </c>
      <c r="BG16" s="28">
        <v>28</v>
      </c>
      <c r="BH16" s="29">
        <v>189196</v>
      </c>
      <c r="BI16" s="28">
        <v>258</v>
      </c>
      <c r="BJ16" s="28">
        <v>1016</v>
      </c>
      <c r="BK16" s="30">
        <v>335</v>
      </c>
      <c r="BL16" s="27">
        <v>256039</v>
      </c>
      <c r="BM16" s="27">
        <v>0</v>
      </c>
      <c r="BN16" s="28">
        <v>2821760</v>
      </c>
      <c r="BO16" s="28">
        <v>13520</v>
      </c>
      <c r="BP16" s="32">
        <v>2835280</v>
      </c>
      <c r="BQ16" s="31">
        <v>27587</v>
      </c>
      <c r="BR16" s="28">
        <v>646</v>
      </c>
      <c r="BS16" s="29">
        <v>28233</v>
      </c>
      <c r="BT16" s="28">
        <v>0</v>
      </c>
      <c r="BU16" s="28">
        <v>105622223</v>
      </c>
      <c r="BV16" s="28">
        <v>35724117</v>
      </c>
      <c r="BW16" s="30">
        <v>69898106</v>
      </c>
      <c r="BX16" s="31">
        <v>4192628</v>
      </c>
      <c r="BY16" s="28">
        <v>43141</v>
      </c>
      <c r="BZ16" s="28">
        <v>757</v>
      </c>
      <c r="CA16" s="28">
        <v>30953</v>
      </c>
      <c r="CB16" s="28">
        <v>226272</v>
      </c>
      <c r="CC16" s="28">
        <v>19</v>
      </c>
      <c r="CD16" s="29">
        <v>301142</v>
      </c>
      <c r="CE16" s="28">
        <v>0</v>
      </c>
      <c r="CF16" s="28">
        <v>880</v>
      </c>
      <c r="CG16" s="30">
        <v>698</v>
      </c>
      <c r="CH16" s="27">
        <v>203385</v>
      </c>
      <c r="CI16" s="27">
        <v>0</v>
      </c>
      <c r="CJ16" s="28">
        <v>3634659</v>
      </c>
      <c r="CK16" s="28">
        <v>51864</v>
      </c>
      <c r="CL16" s="32">
        <v>3686523</v>
      </c>
      <c r="CM16" s="31">
        <v>17544</v>
      </c>
      <c r="CN16" s="28">
        <v>366</v>
      </c>
      <c r="CO16" s="29">
        <v>17910</v>
      </c>
      <c r="CP16" s="28">
        <v>0</v>
      </c>
      <c r="CQ16" s="28">
        <v>88741523</v>
      </c>
      <c r="CR16" s="28">
        <v>26904838</v>
      </c>
      <c r="CS16" s="30">
        <v>61836685</v>
      </c>
      <c r="CT16" s="31">
        <v>3709249</v>
      </c>
      <c r="CU16" s="28">
        <v>26857</v>
      </c>
      <c r="CV16" s="28">
        <v>807</v>
      </c>
      <c r="CW16" s="28">
        <v>18119</v>
      </c>
      <c r="CX16" s="28">
        <v>261156</v>
      </c>
      <c r="CY16" s="28">
        <v>162</v>
      </c>
      <c r="CZ16" s="29">
        <v>307101</v>
      </c>
      <c r="DA16" s="28">
        <v>0</v>
      </c>
      <c r="DB16" s="28">
        <v>1167</v>
      </c>
      <c r="DC16" s="30">
        <v>686</v>
      </c>
      <c r="DD16" s="27">
        <v>139346</v>
      </c>
      <c r="DE16" s="27">
        <v>0</v>
      </c>
      <c r="DF16" s="28">
        <v>3215040</v>
      </c>
      <c r="DG16" s="28">
        <v>45909</v>
      </c>
      <c r="DH16" s="32">
        <v>3260949</v>
      </c>
      <c r="DI16" s="31">
        <v>15209</v>
      </c>
      <c r="DJ16" s="28">
        <v>58</v>
      </c>
      <c r="DK16" s="29">
        <v>15267</v>
      </c>
      <c r="DL16" s="28">
        <v>0</v>
      </c>
      <c r="DM16" s="28">
        <v>98437918</v>
      </c>
      <c r="DN16" s="28">
        <v>27143482</v>
      </c>
      <c r="DO16" s="30">
        <v>71294436</v>
      </c>
      <c r="DP16" s="31">
        <v>4276961</v>
      </c>
      <c r="DQ16" s="28">
        <v>22888</v>
      </c>
      <c r="DR16" s="28">
        <v>1311</v>
      </c>
      <c r="DS16" s="28">
        <v>1221</v>
      </c>
      <c r="DT16" s="28">
        <v>355586</v>
      </c>
      <c r="DU16" s="28">
        <v>414</v>
      </c>
      <c r="DV16" s="29">
        <v>381420</v>
      </c>
      <c r="DW16" s="28">
        <v>0</v>
      </c>
      <c r="DX16" s="28">
        <v>1642</v>
      </c>
      <c r="DY16" s="30">
        <v>1846</v>
      </c>
      <c r="DZ16" s="27">
        <v>135740</v>
      </c>
      <c r="EA16" s="27">
        <v>0</v>
      </c>
      <c r="EB16" s="28">
        <v>3745511</v>
      </c>
      <c r="EC16" s="28">
        <v>10802</v>
      </c>
      <c r="ED16" s="32">
        <v>3756313</v>
      </c>
      <c r="EE16" s="31">
        <v>8506</v>
      </c>
      <c r="EF16" s="28">
        <v>2</v>
      </c>
      <c r="EG16" s="29">
        <v>8508</v>
      </c>
      <c r="EH16" s="28">
        <v>0</v>
      </c>
      <c r="EI16" s="28">
        <v>69517751</v>
      </c>
      <c r="EJ16" s="28">
        <v>16911218</v>
      </c>
      <c r="EK16" s="30">
        <v>52606533</v>
      </c>
      <c r="EL16" s="31">
        <v>3155996</v>
      </c>
      <c r="EM16" s="28">
        <v>12741</v>
      </c>
      <c r="EN16" s="28">
        <v>1154</v>
      </c>
      <c r="EO16" s="28">
        <v>87</v>
      </c>
      <c r="EP16" s="28">
        <v>288370</v>
      </c>
      <c r="EQ16" s="28">
        <v>25</v>
      </c>
      <c r="ER16" s="29">
        <v>302377</v>
      </c>
      <c r="ES16" s="28">
        <v>0</v>
      </c>
      <c r="ET16" s="28">
        <v>961</v>
      </c>
      <c r="EU16" s="30">
        <v>1163</v>
      </c>
      <c r="EV16" s="27">
        <v>81129</v>
      </c>
      <c r="EW16" s="31">
        <v>0</v>
      </c>
      <c r="EX16" s="28">
        <v>2769851</v>
      </c>
      <c r="EY16" s="28">
        <v>515</v>
      </c>
      <c r="EZ16" s="32">
        <v>2770366</v>
      </c>
      <c r="FA16" s="31">
        <v>9233</v>
      </c>
      <c r="FB16" s="28">
        <v>1</v>
      </c>
      <c r="FC16" s="29">
        <v>9234</v>
      </c>
      <c r="FD16" s="28">
        <v>0</v>
      </c>
      <c r="FE16" s="28">
        <v>96287532</v>
      </c>
      <c r="FF16" s="28">
        <v>19541168</v>
      </c>
      <c r="FG16" s="30">
        <v>76746364</v>
      </c>
      <c r="FH16" s="31">
        <v>4604346</v>
      </c>
      <c r="FI16" s="28">
        <v>13818</v>
      </c>
      <c r="FJ16" s="28">
        <v>2863</v>
      </c>
      <c r="FK16" s="28">
        <v>82</v>
      </c>
      <c r="FL16" s="28">
        <v>450938</v>
      </c>
      <c r="FM16" s="28">
        <v>261</v>
      </c>
      <c r="FN16" s="29">
        <v>467962</v>
      </c>
      <c r="FO16" s="28">
        <v>0</v>
      </c>
      <c r="FP16" s="28">
        <v>2041</v>
      </c>
      <c r="FQ16" s="30">
        <v>2509</v>
      </c>
      <c r="FR16" s="27">
        <v>87803</v>
      </c>
      <c r="FS16" s="27">
        <v>0</v>
      </c>
      <c r="FT16" s="28">
        <v>4043684</v>
      </c>
      <c r="FU16" s="28">
        <v>347</v>
      </c>
      <c r="FV16" s="32">
        <v>4044031</v>
      </c>
      <c r="FW16" s="31">
        <v>8857</v>
      </c>
      <c r="FX16" s="28">
        <v>0</v>
      </c>
      <c r="FY16" s="29">
        <v>8857</v>
      </c>
      <c r="FZ16" s="28">
        <v>0</v>
      </c>
      <c r="GA16" s="28">
        <v>140308299</v>
      </c>
      <c r="GB16" s="28">
        <v>20467846</v>
      </c>
      <c r="GC16" s="30">
        <v>119840453</v>
      </c>
      <c r="GD16" s="31">
        <v>7190003</v>
      </c>
      <c r="GE16" s="28">
        <v>13233</v>
      </c>
      <c r="GF16" s="28">
        <v>2983</v>
      </c>
      <c r="GG16" s="28">
        <v>0</v>
      </c>
      <c r="GH16" s="28">
        <v>784397</v>
      </c>
      <c r="GI16" s="28">
        <v>770</v>
      </c>
      <c r="GJ16" s="29">
        <v>801383</v>
      </c>
      <c r="GK16" s="28">
        <v>0</v>
      </c>
      <c r="GL16" s="28">
        <v>2107</v>
      </c>
      <c r="GM16" s="30">
        <v>4451</v>
      </c>
      <c r="GN16" s="27">
        <v>65776</v>
      </c>
      <c r="GO16" s="27">
        <v>0</v>
      </c>
      <c r="GP16" s="28">
        <v>6316286</v>
      </c>
      <c r="GQ16" s="28">
        <v>0</v>
      </c>
      <c r="GR16" s="32">
        <v>6316286</v>
      </c>
      <c r="GS16" s="31">
        <v>2706</v>
      </c>
      <c r="GT16" s="28">
        <v>1</v>
      </c>
      <c r="GU16" s="29">
        <v>2707</v>
      </c>
      <c r="GV16" s="28">
        <v>0</v>
      </c>
      <c r="GW16" s="28">
        <v>84483764</v>
      </c>
      <c r="GX16" s="28">
        <v>6027409</v>
      </c>
      <c r="GY16" s="30">
        <v>78456355</v>
      </c>
      <c r="GZ16" s="31">
        <v>4707255</v>
      </c>
      <c r="HA16" s="28">
        <v>927</v>
      </c>
      <c r="HB16" s="28">
        <v>4171</v>
      </c>
      <c r="HC16" s="28">
        <v>15</v>
      </c>
      <c r="HD16" s="28">
        <v>475294</v>
      </c>
      <c r="HE16" s="28">
        <v>1227</v>
      </c>
      <c r="HF16" s="29">
        <v>481634</v>
      </c>
      <c r="HG16" s="28">
        <v>0</v>
      </c>
      <c r="HH16" s="28">
        <v>2378</v>
      </c>
      <c r="HI16" s="30">
        <v>2147</v>
      </c>
      <c r="HJ16" s="27">
        <v>0</v>
      </c>
      <c r="HK16" s="27">
        <v>0</v>
      </c>
      <c r="HL16" s="28">
        <v>4219380</v>
      </c>
      <c r="HM16" s="28">
        <v>1716</v>
      </c>
      <c r="HN16" s="32">
        <v>4221096</v>
      </c>
      <c r="HO16" s="31">
        <v>368</v>
      </c>
      <c r="HP16" s="28">
        <v>0</v>
      </c>
      <c r="HQ16" s="29">
        <v>368</v>
      </c>
      <c r="HR16" s="28">
        <v>0</v>
      </c>
      <c r="HS16" s="28">
        <v>25458684</v>
      </c>
      <c r="HT16" s="28">
        <v>876039</v>
      </c>
      <c r="HU16" s="30">
        <v>24582645</v>
      </c>
      <c r="HV16" s="31">
        <v>1474942</v>
      </c>
      <c r="HW16" s="28">
        <v>0</v>
      </c>
      <c r="HX16" s="28">
        <v>4023</v>
      </c>
      <c r="HY16" s="28">
        <v>0</v>
      </c>
      <c r="HZ16" s="28">
        <v>126945</v>
      </c>
      <c r="IA16" s="28">
        <v>22</v>
      </c>
      <c r="IB16" s="29">
        <v>130990</v>
      </c>
      <c r="IC16" s="28">
        <v>0</v>
      </c>
      <c r="ID16" s="28">
        <v>734</v>
      </c>
      <c r="IE16" s="30">
        <v>1167</v>
      </c>
      <c r="IF16" s="27">
        <v>0</v>
      </c>
      <c r="IG16" s="27">
        <v>0</v>
      </c>
      <c r="IH16" s="28">
        <v>1342051</v>
      </c>
      <c r="II16" s="28">
        <v>0</v>
      </c>
      <c r="IJ16" s="32">
        <v>1342051</v>
      </c>
    </row>
    <row r="17" spans="1:244" ht="12.6" customHeight="1" x14ac:dyDescent="0.2">
      <c r="A17" s="17">
        <v>5</v>
      </c>
      <c r="B17" s="18" t="s">
        <v>67</v>
      </c>
      <c r="C17" s="33">
        <v>1</v>
      </c>
      <c r="D17" s="34">
        <v>0</v>
      </c>
      <c r="E17" s="35">
        <v>1</v>
      </c>
      <c r="F17" s="34">
        <v>0</v>
      </c>
      <c r="G17" s="34">
        <v>658</v>
      </c>
      <c r="H17" s="34">
        <v>584</v>
      </c>
      <c r="I17" s="36">
        <v>74</v>
      </c>
      <c r="J17" s="37">
        <v>4</v>
      </c>
      <c r="K17" s="34">
        <v>1</v>
      </c>
      <c r="L17" s="34">
        <v>0</v>
      </c>
      <c r="M17" s="34">
        <v>0</v>
      </c>
      <c r="N17" s="34">
        <v>0</v>
      </c>
      <c r="O17" s="34">
        <v>0</v>
      </c>
      <c r="P17" s="35">
        <v>1</v>
      </c>
      <c r="Q17" s="34">
        <v>0</v>
      </c>
      <c r="R17" s="34">
        <v>0</v>
      </c>
      <c r="S17" s="36">
        <v>0</v>
      </c>
      <c r="T17" s="33">
        <v>0</v>
      </c>
      <c r="U17" s="33">
        <v>0</v>
      </c>
      <c r="V17" s="34">
        <v>3</v>
      </c>
      <c r="W17" s="34">
        <v>0</v>
      </c>
      <c r="X17" s="38">
        <v>3</v>
      </c>
      <c r="Y17" s="37">
        <v>13023</v>
      </c>
      <c r="Z17" s="34">
        <v>133</v>
      </c>
      <c r="AA17" s="35">
        <v>13156</v>
      </c>
      <c r="AB17" s="34">
        <v>7</v>
      </c>
      <c r="AC17" s="34">
        <v>19141278</v>
      </c>
      <c r="AD17" s="34">
        <v>11029492</v>
      </c>
      <c r="AE17" s="36">
        <v>8111786</v>
      </c>
      <c r="AF17" s="37">
        <v>486157</v>
      </c>
      <c r="AG17" s="34">
        <v>23840</v>
      </c>
      <c r="AH17" s="34">
        <v>140</v>
      </c>
      <c r="AI17" s="34">
        <v>2419</v>
      </c>
      <c r="AJ17" s="34">
        <v>8817</v>
      </c>
      <c r="AK17" s="34">
        <v>10</v>
      </c>
      <c r="AL17" s="35">
        <v>35226</v>
      </c>
      <c r="AM17" s="34">
        <v>105</v>
      </c>
      <c r="AN17" s="34">
        <v>238</v>
      </c>
      <c r="AO17" s="36">
        <v>112</v>
      </c>
      <c r="AP17" s="33">
        <v>88968</v>
      </c>
      <c r="AQ17" s="33">
        <v>0</v>
      </c>
      <c r="AR17" s="34">
        <v>360047</v>
      </c>
      <c r="AS17" s="34">
        <v>1461</v>
      </c>
      <c r="AT17" s="38">
        <v>361508</v>
      </c>
      <c r="AU17" s="37">
        <v>20792</v>
      </c>
      <c r="AV17" s="34">
        <v>340</v>
      </c>
      <c r="AW17" s="35">
        <v>21132</v>
      </c>
      <c r="AX17" s="34">
        <v>0</v>
      </c>
      <c r="AY17" s="34">
        <v>53651390</v>
      </c>
      <c r="AZ17" s="34">
        <v>22221066</v>
      </c>
      <c r="BA17" s="36">
        <v>31430324</v>
      </c>
      <c r="BB17" s="37">
        <v>1884903</v>
      </c>
      <c r="BC17" s="34">
        <v>38406</v>
      </c>
      <c r="BD17" s="34">
        <v>396</v>
      </c>
      <c r="BE17" s="34">
        <v>15585</v>
      </c>
      <c r="BF17" s="34">
        <v>73092</v>
      </c>
      <c r="BG17" s="34">
        <v>14</v>
      </c>
      <c r="BH17" s="35">
        <v>127493</v>
      </c>
      <c r="BI17" s="34">
        <v>0</v>
      </c>
      <c r="BJ17" s="34">
        <v>496</v>
      </c>
      <c r="BK17" s="36">
        <v>438</v>
      </c>
      <c r="BL17" s="33">
        <v>148047</v>
      </c>
      <c r="BM17" s="33">
        <v>0</v>
      </c>
      <c r="BN17" s="34">
        <v>1596946</v>
      </c>
      <c r="BO17" s="34">
        <v>11483</v>
      </c>
      <c r="BP17" s="38">
        <v>1608429</v>
      </c>
      <c r="BQ17" s="37">
        <v>17551</v>
      </c>
      <c r="BR17" s="34">
        <v>450</v>
      </c>
      <c r="BS17" s="35">
        <v>18001</v>
      </c>
      <c r="BT17" s="34">
        <v>0</v>
      </c>
      <c r="BU17" s="34">
        <v>67825411</v>
      </c>
      <c r="BV17" s="34">
        <v>23118413</v>
      </c>
      <c r="BW17" s="36">
        <v>44706998</v>
      </c>
      <c r="BX17" s="37">
        <v>2681606</v>
      </c>
      <c r="BY17" s="34">
        <v>27440</v>
      </c>
      <c r="BZ17" s="34">
        <v>808</v>
      </c>
      <c r="CA17" s="34">
        <v>19908</v>
      </c>
      <c r="CB17" s="34">
        <v>171460</v>
      </c>
      <c r="CC17" s="34">
        <v>28</v>
      </c>
      <c r="CD17" s="35">
        <v>219644</v>
      </c>
      <c r="CE17" s="34">
        <v>0</v>
      </c>
      <c r="CF17" s="34">
        <v>952</v>
      </c>
      <c r="CG17" s="36">
        <v>557</v>
      </c>
      <c r="CH17" s="33">
        <v>132027</v>
      </c>
      <c r="CI17" s="33">
        <v>0</v>
      </c>
      <c r="CJ17" s="34">
        <v>2289840</v>
      </c>
      <c r="CK17" s="34">
        <v>38586</v>
      </c>
      <c r="CL17" s="38">
        <v>2328426</v>
      </c>
      <c r="CM17" s="37">
        <v>12700</v>
      </c>
      <c r="CN17" s="34">
        <v>281</v>
      </c>
      <c r="CO17" s="35">
        <v>12981</v>
      </c>
      <c r="CP17" s="34">
        <v>0</v>
      </c>
      <c r="CQ17" s="34">
        <v>64702175</v>
      </c>
      <c r="CR17" s="34">
        <v>19732523</v>
      </c>
      <c r="CS17" s="36">
        <v>44969652</v>
      </c>
      <c r="CT17" s="37">
        <v>2697582</v>
      </c>
      <c r="CU17" s="34">
        <v>19461</v>
      </c>
      <c r="CV17" s="34">
        <v>817</v>
      </c>
      <c r="CW17" s="34">
        <v>12864</v>
      </c>
      <c r="CX17" s="34">
        <v>208673</v>
      </c>
      <c r="CY17" s="34">
        <v>33</v>
      </c>
      <c r="CZ17" s="35">
        <v>241848</v>
      </c>
      <c r="DA17" s="34">
        <v>0</v>
      </c>
      <c r="DB17" s="34">
        <v>971</v>
      </c>
      <c r="DC17" s="36">
        <v>791</v>
      </c>
      <c r="DD17" s="33">
        <v>103894</v>
      </c>
      <c r="DE17" s="33">
        <v>0</v>
      </c>
      <c r="DF17" s="34">
        <v>2314235</v>
      </c>
      <c r="DG17" s="34">
        <v>35843</v>
      </c>
      <c r="DH17" s="38">
        <v>2350078</v>
      </c>
      <c r="DI17" s="37">
        <v>12300</v>
      </c>
      <c r="DJ17" s="34">
        <v>56</v>
      </c>
      <c r="DK17" s="35">
        <v>12356</v>
      </c>
      <c r="DL17" s="34">
        <v>0</v>
      </c>
      <c r="DM17" s="34">
        <v>79695381</v>
      </c>
      <c r="DN17" s="34">
        <v>21904189</v>
      </c>
      <c r="DO17" s="36">
        <v>57791192</v>
      </c>
      <c r="DP17" s="37">
        <v>3466893</v>
      </c>
      <c r="DQ17" s="34">
        <v>18521</v>
      </c>
      <c r="DR17" s="34">
        <v>1382</v>
      </c>
      <c r="DS17" s="34">
        <v>1304</v>
      </c>
      <c r="DT17" s="34">
        <v>315338</v>
      </c>
      <c r="DU17" s="34">
        <v>82</v>
      </c>
      <c r="DV17" s="35">
        <v>336627</v>
      </c>
      <c r="DW17" s="34">
        <v>0</v>
      </c>
      <c r="DX17" s="34">
        <v>1911</v>
      </c>
      <c r="DY17" s="36">
        <v>939</v>
      </c>
      <c r="DZ17" s="33">
        <v>113352</v>
      </c>
      <c r="EA17" s="33">
        <v>0</v>
      </c>
      <c r="EB17" s="34">
        <v>3003700</v>
      </c>
      <c r="EC17" s="34">
        <v>10364</v>
      </c>
      <c r="ED17" s="38">
        <v>3014064</v>
      </c>
      <c r="EE17" s="37">
        <v>7407</v>
      </c>
      <c r="EF17" s="34">
        <v>0</v>
      </c>
      <c r="EG17" s="35">
        <v>7407</v>
      </c>
      <c r="EH17" s="34">
        <v>0</v>
      </c>
      <c r="EI17" s="34">
        <v>60417002</v>
      </c>
      <c r="EJ17" s="34">
        <v>14641812</v>
      </c>
      <c r="EK17" s="36">
        <v>45775190</v>
      </c>
      <c r="EL17" s="37">
        <v>2746164</v>
      </c>
      <c r="EM17" s="34">
        <v>11096</v>
      </c>
      <c r="EN17" s="34">
        <v>1176</v>
      </c>
      <c r="EO17" s="34">
        <v>0</v>
      </c>
      <c r="EP17" s="34">
        <v>269392</v>
      </c>
      <c r="EQ17" s="34">
        <v>36</v>
      </c>
      <c r="ER17" s="35">
        <v>281700</v>
      </c>
      <c r="ES17" s="34">
        <v>0</v>
      </c>
      <c r="ET17" s="34">
        <v>1128</v>
      </c>
      <c r="EU17" s="36">
        <v>1178</v>
      </c>
      <c r="EV17" s="33">
        <v>74356</v>
      </c>
      <c r="EW17" s="37">
        <v>0</v>
      </c>
      <c r="EX17" s="34">
        <v>2387802</v>
      </c>
      <c r="EY17" s="34">
        <v>0</v>
      </c>
      <c r="EZ17" s="38">
        <v>2387802</v>
      </c>
      <c r="FA17" s="37">
        <v>8733</v>
      </c>
      <c r="FB17" s="34">
        <v>0</v>
      </c>
      <c r="FC17" s="35">
        <v>8733</v>
      </c>
      <c r="FD17" s="34">
        <v>0</v>
      </c>
      <c r="FE17" s="34">
        <v>91243917</v>
      </c>
      <c r="FF17" s="34">
        <v>18385798</v>
      </c>
      <c r="FG17" s="36">
        <v>72858119</v>
      </c>
      <c r="FH17" s="37">
        <v>4371072</v>
      </c>
      <c r="FI17" s="34">
        <v>13062</v>
      </c>
      <c r="FJ17" s="34">
        <v>1643</v>
      </c>
      <c r="FK17" s="34">
        <v>0</v>
      </c>
      <c r="FL17" s="34">
        <v>452751</v>
      </c>
      <c r="FM17" s="34">
        <v>352</v>
      </c>
      <c r="FN17" s="35">
        <v>467808</v>
      </c>
      <c r="FO17" s="34">
        <v>0</v>
      </c>
      <c r="FP17" s="34">
        <v>1687</v>
      </c>
      <c r="FQ17" s="36">
        <v>1901</v>
      </c>
      <c r="FR17" s="33">
        <v>90145</v>
      </c>
      <c r="FS17" s="33">
        <v>0</v>
      </c>
      <c r="FT17" s="34">
        <v>3809531</v>
      </c>
      <c r="FU17" s="34">
        <v>0</v>
      </c>
      <c r="FV17" s="38">
        <v>3809531</v>
      </c>
      <c r="FW17" s="37">
        <v>8986</v>
      </c>
      <c r="FX17" s="34">
        <v>0</v>
      </c>
      <c r="FY17" s="35">
        <v>8986</v>
      </c>
      <c r="FZ17" s="34">
        <v>0</v>
      </c>
      <c r="GA17" s="34">
        <v>142905182</v>
      </c>
      <c r="GB17" s="34">
        <v>20682833</v>
      </c>
      <c r="GC17" s="36">
        <v>122222349</v>
      </c>
      <c r="GD17" s="37">
        <v>7332916</v>
      </c>
      <c r="GE17" s="34">
        <v>13392</v>
      </c>
      <c r="GF17" s="34">
        <v>2782</v>
      </c>
      <c r="GG17" s="34">
        <v>0</v>
      </c>
      <c r="GH17" s="34">
        <v>826672</v>
      </c>
      <c r="GI17" s="34">
        <v>2646</v>
      </c>
      <c r="GJ17" s="35">
        <v>845492</v>
      </c>
      <c r="GK17" s="34">
        <v>0</v>
      </c>
      <c r="GL17" s="34">
        <v>2510</v>
      </c>
      <c r="GM17" s="36">
        <v>5790</v>
      </c>
      <c r="GN17" s="33">
        <v>73809</v>
      </c>
      <c r="GO17" s="33">
        <v>0</v>
      </c>
      <c r="GP17" s="34">
        <v>6405315</v>
      </c>
      <c r="GQ17" s="34">
        <v>0</v>
      </c>
      <c r="GR17" s="38">
        <v>6405315</v>
      </c>
      <c r="GS17" s="37">
        <v>2459</v>
      </c>
      <c r="GT17" s="34">
        <v>0</v>
      </c>
      <c r="GU17" s="35">
        <v>2459</v>
      </c>
      <c r="GV17" s="34">
        <v>0</v>
      </c>
      <c r="GW17" s="34">
        <v>74831571</v>
      </c>
      <c r="GX17" s="34">
        <v>5564232</v>
      </c>
      <c r="GY17" s="36">
        <v>69267339</v>
      </c>
      <c r="GZ17" s="37">
        <v>4155923</v>
      </c>
      <c r="HA17" s="34">
        <v>1059</v>
      </c>
      <c r="HB17" s="34">
        <v>4010</v>
      </c>
      <c r="HC17" s="34">
        <v>0</v>
      </c>
      <c r="HD17" s="34">
        <v>455543</v>
      </c>
      <c r="HE17" s="34">
        <v>1215</v>
      </c>
      <c r="HF17" s="35">
        <v>461827</v>
      </c>
      <c r="HG17" s="34">
        <v>0</v>
      </c>
      <c r="HH17" s="34">
        <v>2695</v>
      </c>
      <c r="HI17" s="36">
        <v>7122</v>
      </c>
      <c r="HJ17" s="33">
        <v>0</v>
      </c>
      <c r="HK17" s="33">
        <v>0</v>
      </c>
      <c r="HL17" s="34">
        <v>3684279</v>
      </c>
      <c r="HM17" s="34">
        <v>0</v>
      </c>
      <c r="HN17" s="38">
        <v>3684279</v>
      </c>
      <c r="HO17" s="37">
        <v>335</v>
      </c>
      <c r="HP17" s="34">
        <v>0</v>
      </c>
      <c r="HQ17" s="35">
        <v>335</v>
      </c>
      <c r="HR17" s="34">
        <v>0</v>
      </c>
      <c r="HS17" s="34">
        <v>23244760</v>
      </c>
      <c r="HT17" s="34">
        <v>790266</v>
      </c>
      <c r="HU17" s="36">
        <v>22454494</v>
      </c>
      <c r="HV17" s="37">
        <v>1347254</v>
      </c>
      <c r="HW17" s="34">
        <v>0</v>
      </c>
      <c r="HX17" s="34">
        <v>2505</v>
      </c>
      <c r="HY17" s="34">
        <v>0</v>
      </c>
      <c r="HZ17" s="34">
        <v>122904</v>
      </c>
      <c r="IA17" s="34">
        <v>9</v>
      </c>
      <c r="IB17" s="35">
        <v>125418</v>
      </c>
      <c r="IC17" s="34">
        <v>0</v>
      </c>
      <c r="ID17" s="34">
        <v>1816</v>
      </c>
      <c r="IE17" s="36">
        <v>527</v>
      </c>
      <c r="IF17" s="33">
        <v>0</v>
      </c>
      <c r="IG17" s="33">
        <v>0</v>
      </c>
      <c r="IH17" s="34">
        <v>1219493</v>
      </c>
      <c r="II17" s="34">
        <v>0</v>
      </c>
      <c r="IJ17" s="38">
        <v>1219493</v>
      </c>
    </row>
    <row r="18" spans="1:244" ht="12.6" customHeight="1" x14ac:dyDescent="0.2">
      <c r="A18" s="15">
        <v>6</v>
      </c>
      <c r="B18" s="16" t="s">
        <v>68</v>
      </c>
      <c r="C18" s="27">
        <v>0</v>
      </c>
      <c r="D18" s="28">
        <v>0</v>
      </c>
      <c r="E18" s="29">
        <v>0</v>
      </c>
      <c r="F18" s="28">
        <v>0</v>
      </c>
      <c r="G18" s="28">
        <v>0</v>
      </c>
      <c r="H18" s="28">
        <v>0</v>
      </c>
      <c r="I18" s="30">
        <v>0</v>
      </c>
      <c r="J18" s="31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v>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0</v>
      </c>
      <c r="W18" s="28">
        <v>0</v>
      </c>
      <c r="X18" s="32">
        <v>0</v>
      </c>
      <c r="Y18" s="31">
        <v>15607</v>
      </c>
      <c r="Z18" s="28">
        <v>158</v>
      </c>
      <c r="AA18" s="29">
        <v>15765</v>
      </c>
      <c r="AB18" s="28">
        <v>13</v>
      </c>
      <c r="AC18" s="28">
        <v>23120018</v>
      </c>
      <c r="AD18" s="28">
        <v>13303740</v>
      </c>
      <c r="AE18" s="30">
        <v>9816278</v>
      </c>
      <c r="AF18" s="31">
        <v>588339</v>
      </c>
      <c r="AG18" s="28">
        <v>29654</v>
      </c>
      <c r="AH18" s="28">
        <v>184</v>
      </c>
      <c r="AI18" s="28">
        <v>2813</v>
      </c>
      <c r="AJ18" s="28">
        <v>8458</v>
      </c>
      <c r="AK18" s="28">
        <v>1</v>
      </c>
      <c r="AL18" s="29">
        <v>41110</v>
      </c>
      <c r="AM18" s="28">
        <v>135</v>
      </c>
      <c r="AN18" s="28">
        <v>249</v>
      </c>
      <c r="AO18" s="30">
        <v>23</v>
      </c>
      <c r="AP18" s="27">
        <v>107568</v>
      </c>
      <c r="AQ18" s="27">
        <v>644</v>
      </c>
      <c r="AR18" s="28">
        <v>436779</v>
      </c>
      <c r="AS18" s="28">
        <v>1831</v>
      </c>
      <c r="AT18" s="32">
        <v>438610</v>
      </c>
      <c r="AU18" s="31">
        <v>25538</v>
      </c>
      <c r="AV18" s="28">
        <v>580</v>
      </c>
      <c r="AW18" s="29">
        <v>26118</v>
      </c>
      <c r="AX18" s="28">
        <v>1</v>
      </c>
      <c r="AY18" s="28">
        <v>66338840</v>
      </c>
      <c r="AZ18" s="28">
        <v>27434615</v>
      </c>
      <c r="BA18" s="30">
        <v>38904225</v>
      </c>
      <c r="BB18" s="31">
        <v>2333138</v>
      </c>
      <c r="BC18" s="28">
        <v>48614</v>
      </c>
      <c r="BD18" s="28">
        <v>396</v>
      </c>
      <c r="BE18" s="28">
        <v>25334</v>
      </c>
      <c r="BF18" s="28">
        <v>79707</v>
      </c>
      <c r="BG18" s="28">
        <v>26</v>
      </c>
      <c r="BH18" s="29">
        <v>154077</v>
      </c>
      <c r="BI18" s="28">
        <v>6</v>
      </c>
      <c r="BJ18" s="28">
        <v>544</v>
      </c>
      <c r="BK18" s="30">
        <v>288</v>
      </c>
      <c r="BL18" s="27">
        <v>185722</v>
      </c>
      <c r="BM18" s="27">
        <v>1711</v>
      </c>
      <c r="BN18" s="28">
        <v>1971386</v>
      </c>
      <c r="BO18" s="28">
        <v>19404</v>
      </c>
      <c r="BP18" s="32">
        <v>1990790</v>
      </c>
      <c r="BQ18" s="31">
        <v>20941</v>
      </c>
      <c r="BR18" s="28">
        <v>732</v>
      </c>
      <c r="BS18" s="29">
        <v>21673</v>
      </c>
      <c r="BT18" s="28">
        <v>0</v>
      </c>
      <c r="BU18" s="28">
        <v>81651344</v>
      </c>
      <c r="BV18" s="28">
        <v>27944127</v>
      </c>
      <c r="BW18" s="30">
        <v>53707217</v>
      </c>
      <c r="BX18" s="31">
        <v>3221462</v>
      </c>
      <c r="BY18" s="28">
        <v>33223</v>
      </c>
      <c r="BZ18" s="28">
        <v>569</v>
      </c>
      <c r="CA18" s="28">
        <v>33336</v>
      </c>
      <c r="CB18" s="28">
        <v>184499</v>
      </c>
      <c r="CC18" s="28">
        <v>38</v>
      </c>
      <c r="CD18" s="29">
        <v>251665</v>
      </c>
      <c r="CE18" s="28">
        <v>0</v>
      </c>
      <c r="CF18" s="28">
        <v>771</v>
      </c>
      <c r="CG18" s="30">
        <v>537</v>
      </c>
      <c r="CH18" s="27">
        <v>162034</v>
      </c>
      <c r="CI18" s="27">
        <v>278</v>
      </c>
      <c r="CJ18" s="28">
        <v>2745227</v>
      </c>
      <c r="CK18" s="28">
        <v>60950</v>
      </c>
      <c r="CL18" s="32">
        <v>2806177</v>
      </c>
      <c r="CM18" s="31">
        <v>13564</v>
      </c>
      <c r="CN18" s="28">
        <v>389</v>
      </c>
      <c r="CO18" s="29">
        <v>13953</v>
      </c>
      <c r="CP18" s="28">
        <v>0</v>
      </c>
      <c r="CQ18" s="28">
        <v>69185068</v>
      </c>
      <c r="CR18" s="28">
        <v>21051037</v>
      </c>
      <c r="CS18" s="30">
        <v>48134031</v>
      </c>
      <c r="CT18" s="31">
        <v>2887397</v>
      </c>
      <c r="CU18" s="28">
        <v>20927</v>
      </c>
      <c r="CV18" s="28">
        <v>571</v>
      </c>
      <c r="CW18" s="28">
        <v>17899</v>
      </c>
      <c r="CX18" s="28">
        <v>207727</v>
      </c>
      <c r="CY18" s="28">
        <v>76</v>
      </c>
      <c r="CZ18" s="29">
        <v>247200</v>
      </c>
      <c r="DA18" s="28">
        <v>0</v>
      </c>
      <c r="DB18" s="28">
        <v>739</v>
      </c>
      <c r="DC18" s="30">
        <v>669</v>
      </c>
      <c r="DD18" s="27">
        <v>110063</v>
      </c>
      <c r="DE18" s="27">
        <v>115</v>
      </c>
      <c r="DF18" s="28">
        <v>2478670</v>
      </c>
      <c r="DG18" s="28">
        <v>49941</v>
      </c>
      <c r="DH18" s="32">
        <v>2528611</v>
      </c>
      <c r="DI18" s="31">
        <v>11193</v>
      </c>
      <c r="DJ18" s="28">
        <v>49</v>
      </c>
      <c r="DK18" s="29">
        <v>11242</v>
      </c>
      <c r="DL18" s="28">
        <v>0</v>
      </c>
      <c r="DM18" s="28">
        <v>72155667</v>
      </c>
      <c r="DN18" s="28">
        <v>19817260</v>
      </c>
      <c r="DO18" s="30">
        <v>52338407</v>
      </c>
      <c r="DP18" s="31">
        <v>3139790</v>
      </c>
      <c r="DQ18" s="28">
        <v>16857</v>
      </c>
      <c r="DR18" s="28">
        <v>882</v>
      </c>
      <c r="DS18" s="28">
        <v>892</v>
      </c>
      <c r="DT18" s="28">
        <v>265745</v>
      </c>
      <c r="DU18" s="28">
        <v>34</v>
      </c>
      <c r="DV18" s="29">
        <v>284410</v>
      </c>
      <c r="DW18" s="28">
        <v>0</v>
      </c>
      <c r="DX18" s="28">
        <v>1176</v>
      </c>
      <c r="DY18" s="30">
        <v>669</v>
      </c>
      <c r="DZ18" s="27">
        <v>97245</v>
      </c>
      <c r="EA18" s="27">
        <v>0</v>
      </c>
      <c r="EB18" s="28">
        <v>2746596</v>
      </c>
      <c r="EC18" s="28">
        <v>9694</v>
      </c>
      <c r="ED18" s="32">
        <v>2756290</v>
      </c>
      <c r="EE18" s="31">
        <v>5415</v>
      </c>
      <c r="EF18" s="28">
        <v>1</v>
      </c>
      <c r="EG18" s="29">
        <v>5416</v>
      </c>
      <c r="EH18" s="28">
        <v>0</v>
      </c>
      <c r="EI18" s="28">
        <v>44137827</v>
      </c>
      <c r="EJ18" s="28">
        <v>10717270</v>
      </c>
      <c r="EK18" s="30">
        <v>33420557</v>
      </c>
      <c r="EL18" s="31">
        <v>2004981</v>
      </c>
      <c r="EM18" s="28">
        <v>8120</v>
      </c>
      <c r="EN18" s="28">
        <v>844</v>
      </c>
      <c r="EO18" s="28">
        <v>0</v>
      </c>
      <c r="EP18" s="28">
        <v>187613</v>
      </c>
      <c r="EQ18" s="28">
        <v>53</v>
      </c>
      <c r="ER18" s="29">
        <v>196630</v>
      </c>
      <c r="ES18" s="28">
        <v>0</v>
      </c>
      <c r="ET18" s="28">
        <v>582</v>
      </c>
      <c r="EU18" s="30">
        <v>497</v>
      </c>
      <c r="EV18" s="27">
        <v>49847</v>
      </c>
      <c r="EW18" s="31">
        <v>0</v>
      </c>
      <c r="EX18" s="28">
        <v>1757168</v>
      </c>
      <c r="EY18" s="28">
        <v>257</v>
      </c>
      <c r="EZ18" s="32">
        <v>1757425</v>
      </c>
      <c r="FA18" s="31">
        <v>4799</v>
      </c>
      <c r="FB18" s="28">
        <v>1</v>
      </c>
      <c r="FC18" s="29">
        <v>4800</v>
      </c>
      <c r="FD18" s="28">
        <v>0</v>
      </c>
      <c r="FE18" s="28">
        <v>49649449</v>
      </c>
      <c r="FF18" s="28">
        <v>9981712</v>
      </c>
      <c r="FG18" s="30">
        <v>39667737</v>
      </c>
      <c r="FH18" s="31">
        <v>2379837</v>
      </c>
      <c r="FI18" s="28">
        <v>7188</v>
      </c>
      <c r="FJ18" s="28">
        <v>1081</v>
      </c>
      <c r="FK18" s="28">
        <v>0</v>
      </c>
      <c r="FL18" s="28">
        <v>234043</v>
      </c>
      <c r="FM18" s="28">
        <v>40</v>
      </c>
      <c r="FN18" s="29">
        <v>242352</v>
      </c>
      <c r="FO18" s="28">
        <v>0</v>
      </c>
      <c r="FP18" s="28">
        <v>1050</v>
      </c>
      <c r="FQ18" s="30">
        <v>1031</v>
      </c>
      <c r="FR18" s="27">
        <v>43087</v>
      </c>
      <c r="FS18" s="27">
        <v>0</v>
      </c>
      <c r="FT18" s="28">
        <v>2091871</v>
      </c>
      <c r="FU18" s="28">
        <v>446</v>
      </c>
      <c r="FV18" s="32">
        <v>2092317</v>
      </c>
      <c r="FW18" s="31">
        <v>3406</v>
      </c>
      <c r="FX18" s="28">
        <v>0</v>
      </c>
      <c r="FY18" s="29">
        <v>3406</v>
      </c>
      <c r="FZ18" s="28">
        <v>0</v>
      </c>
      <c r="GA18" s="28">
        <v>52851075</v>
      </c>
      <c r="GB18" s="28">
        <v>7750754</v>
      </c>
      <c r="GC18" s="30">
        <v>45100321</v>
      </c>
      <c r="GD18" s="31">
        <v>2705863</v>
      </c>
      <c r="GE18" s="28">
        <v>5084</v>
      </c>
      <c r="GF18" s="28">
        <v>1673</v>
      </c>
      <c r="GG18" s="28">
        <v>0</v>
      </c>
      <c r="GH18" s="28">
        <v>274626</v>
      </c>
      <c r="GI18" s="28">
        <v>638</v>
      </c>
      <c r="GJ18" s="29">
        <v>282021</v>
      </c>
      <c r="GK18" s="28">
        <v>0</v>
      </c>
      <c r="GL18" s="28">
        <v>774</v>
      </c>
      <c r="GM18" s="30">
        <v>2052</v>
      </c>
      <c r="GN18" s="27">
        <v>24586</v>
      </c>
      <c r="GO18" s="27">
        <v>0</v>
      </c>
      <c r="GP18" s="28">
        <v>2396430</v>
      </c>
      <c r="GQ18" s="28">
        <v>0</v>
      </c>
      <c r="GR18" s="32">
        <v>2396430</v>
      </c>
      <c r="GS18" s="31">
        <v>779</v>
      </c>
      <c r="GT18" s="28">
        <v>1</v>
      </c>
      <c r="GU18" s="29">
        <v>780</v>
      </c>
      <c r="GV18" s="28">
        <v>0</v>
      </c>
      <c r="GW18" s="28">
        <v>23960276</v>
      </c>
      <c r="GX18" s="28">
        <v>1724384</v>
      </c>
      <c r="GY18" s="30">
        <v>22235892</v>
      </c>
      <c r="GZ18" s="31">
        <v>1334118</v>
      </c>
      <c r="HA18" s="28">
        <v>294</v>
      </c>
      <c r="HB18" s="28">
        <v>2165</v>
      </c>
      <c r="HC18" s="28">
        <v>0</v>
      </c>
      <c r="HD18" s="28">
        <v>120373</v>
      </c>
      <c r="HE18" s="28">
        <v>358</v>
      </c>
      <c r="HF18" s="29">
        <v>123190</v>
      </c>
      <c r="HG18" s="28">
        <v>0</v>
      </c>
      <c r="HH18" s="28">
        <v>1322</v>
      </c>
      <c r="HI18" s="30">
        <v>1885</v>
      </c>
      <c r="HJ18" s="27">
        <v>0</v>
      </c>
      <c r="HK18" s="27">
        <v>0</v>
      </c>
      <c r="HL18" s="28">
        <v>1206518</v>
      </c>
      <c r="HM18" s="28">
        <v>1203</v>
      </c>
      <c r="HN18" s="32">
        <v>1207721</v>
      </c>
      <c r="HO18" s="31">
        <v>74</v>
      </c>
      <c r="HP18" s="28">
        <v>0</v>
      </c>
      <c r="HQ18" s="29">
        <v>74</v>
      </c>
      <c r="HR18" s="28">
        <v>0</v>
      </c>
      <c r="HS18" s="28">
        <v>5207361</v>
      </c>
      <c r="HT18" s="28">
        <v>159631</v>
      </c>
      <c r="HU18" s="30">
        <v>5047730</v>
      </c>
      <c r="HV18" s="31">
        <v>302861</v>
      </c>
      <c r="HW18" s="28">
        <v>0</v>
      </c>
      <c r="HX18" s="28">
        <v>743</v>
      </c>
      <c r="HY18" s="28">
        <v>0</v>
      </c>
      <c r="HZ18" s="28">
        <v>24711</v>
      </c>
      <c r="IA18" s="28">
        <v>0</v>
      </c>
      <c r="IB18" s="29">
        <v>25454</v>
      </c>
      <c r="IC18" s="28">
        <v>0</v>
      </c>
      <c r="ID18" s="28">
        <v>926</v>
      </c>
      <c r="IE18" s="30">
        <v>1331</v>
      </c>
      <c r="IF18" s="27">
        <v>0</v>
      </c>
      <c r="IG18" s="27">
        <v>0</v>
      </c>
      <c r="IH18" s="28">
        <v>275150</v>
      </c>
      <c r="II18" s="28">
        <v>0</v>
      </c>
      <c r="IJ18" s="32">
        <v>275150</v>
      </c>
    </row>
    <row r="19" spans="1:244" ht="12.6" customHeight="1" x14ac:dyDescent="0.2">
      <c r="A19" s="17">
        <v>7</v>
      </c>
      <c r="B19" s="18" t="s">
        <v>69</v>
      </c>
      <c r="C19" s="33">
        <v>0</v>
      </c>
      <c r="D19" s="34">
        <v>1</v>
      </c>
      <c r="E19" s="35">
        <v>1</v>
      </c>
      <c r="F19" s="34">
        <v>0</v>
      </c>
      <c r="G19" s="34">
        <v>1015</v>
      </c>
      <c r="H19" s="34">
        <v>1002</v>
      </c>
      <c r="I19" s="36">
        <v>13</v>
      </c>
      <c r="J19" s="37">
        <v>1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5">
        <v>0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0</v>
      </c>
      <c r="W19" s="34">
        <v>1</v>
      </c>
      <c r="X19" s="38">
        <v>1</v>
      </c>
      <c r="Y19" s="37">
        <v>22132</v>
      </c>
      <c r="Z19" s="34">
        <v>305</v>
      </c>
      <c r="AA19" s="35">
        <v>22437</v>
      </c>
      <c r="AB19" s="34">
        <v>9</v>
      </c>
      <c r="AC19" s="34">
        <v>33175858</v>
      </c>
      <c r="AD19" s="34">
        <v>19152779</v>
      </c>
      <c r="AE19" s="36">
        <v>14023079</v>
      </c>
      <c r="AF19" s="37">
        <v>840476</v>
      </c>
      <c r="AG19" s="34">
        <v>42568</v>
      </c>
      <c r="AH19" s="34">
        <v>139</v>
      </c>
      <c r="AI19" s="34">
        <v>5863</v>
      </c>
      <c r="AJ19" s="34">
        <v>12937</v>
      </c>
      <c r="AK19" s="34">
        <v>0</v>
      </c>
      <c r="AL19" s="35">
        <v>61507</v>
      </c>
      <c r="AM19" s="34">
        <v>68</v>
      </c>
      <c r="AN19" s="34">
        <v>139</v>
      </c>
      <c r="AO19" s="36">
        <v>18</v>
      </c>
      <c r="AP19" s="33">
        <v>154072</v>
      </c>
      <c r="AQ19" s="33">
        <v>0</v>
      </c>
      <c r="AR19" s="34">
        <v>621408</v>
      </c>
      <c r="AS19" s="34">
        <v>3264</v>
      </c>
      <c r="AT19" s="38">
        <v>624672</v>
      </c>
      <c r="AU19" s="37">
        <v>37328</v>
      </c>
      <c r="AV19" s="34">
        <v>999</v>
      </c>
      <c r="AW19" s="35">
        <v>38327</v>
      </c>
      <c r="AX19" s="34">
        <v>4</v>
      </c>
      <c r="AY19" s="34">
        <v>98103097</v>
      </c>
      <c r="AZ19" s="34">
        <v>40811149</v>
      </c>
      <c r="BA19" s="36">
        <v>57291948</v>
      </c>
      <c r="BB19" s="37">
        <v>3435869</v>
      </c>
      <c r="BC19" s="34">
        <v>71643</v>
      </c>
      <c r="BD19" s="34">
        <v>382</v>
      </c>
      <c r="BE19" s="34">
        <v>41275</v>
      </c>
      <c r="BF19" s="34">
        <v>122603</v>
      </c>
      <c r="BG19" s="34">
        <v>4</v>
      </c>
      <c r="BH19" s="35">
        <v>235907</v>
      </c>
      <c r="BI19" s="34">
        <v>78</v>
      </c>
      <c r="BJ19" s="34">
        <v>549</v>
      </c>
      <c r="BK19" s="36">
        <v>386</v>
      </c>
      <c r="BL19" s="33">
        <v>274740</v>
      </c>
      <c r="BM19" s="33">
        <v>0</v>
      </c>
      <c r="BN19" s="34">
        <v>2888044</v>
      </c>
      <c r="BO19" s="34">
        <v>36165</v>
      </c>
      <c r="BP19" s="38">
        <v>2924209</v>
      </c>
      <c r="BQ19" s="37">
        <v>30798</v>
      </c>
      <c r="BR19" s="34">
        <v>1359</v>
      </c>
      <c r="BS19" s="35">
        <v>32157</v>
      </c>
      <c r="BT19" s="34">
        <v>0</v>
      </c>
      <c r="BU19" s="34">
        <v>121139933</v>
      </c>
      <c r="BV19" s="34">
        <v>41685851</v>
      </c>
      <c r="BW19" s="36">
        <v>79454082</v>
      </c>
      <c r="BX19" s="37">
        <v>4765794</v>
      </c>
      <c r="BY19" s="34">
        <v>49398</v>
      </c>
      <c r="BZ19" s="34">
        <v>483</v>
      </c>
      <c r="CA19" s="34">
        <v>62496</v>
      </c>
      <c r="CB19" s="34">
        <v>277762</v>
      </c>
      <c r="CC19" s="34">
        <v>15</v>
      </c>
      <c r="CD19" s="35">
        <v>390154</v>
      </c>
      <c r="CE19" s="34">
        <v>0</v>
      </c>
      <c r="CF19" s="34">
        <v>594</v>
      </c>
      <c r="CG19" s="36">
        <v>464</v>
      </c>
      <c r="CH19" s="33">
        <v>244148</v>
      </c>
      <c r="CI19" s="33">
        <v>0</v>
      </c>
      <c r="CJ19" s="34">
        <v>4020612</v>
      </c>
      <c r="CK19" s="34">
        <v>109822</v>
      </c>
      <c r="CL19" s="38">
        <v>4130434</v>
      </c>
      <c r="CM19" s="37">
        <v>18884</v>
      </c>
      <c r="CN19" s="34">
        <v>566</v>
      </c>
      <c r="CO19" s="35">
        <v>19450</v>
      </c>
      <c r="CP19" s="34">
        <v>0</v>
      </c>
      <c r="CQ19" s="34">
        <v>96760581</v>
      </c>
      <c r="CR19" s="34">
        <v>29703157</v>
      </c>
      <c r="CS19" s="36">
        <v>67057424</v>
      </c>
      <c r="CT19" s="37">
        <v>4022547</v>
      </c>
      <c r="CU19" s="34">
        <v>29175</v>
      </c>
      <c r="CV19" s="34">
        <v>567</v>
      </c>
      <c r="CW19" s="34">
        <v>25862</v>
      </c>
      <c r="CX19" s="34">
        <v>300730</v>
      </c>
      <c r="CY19" s="34">
        <v>47</v>
      </c>
      <c r="CZ19" s="35">
        <v>356381</v>
      </c>
      <c r="DA19" s="34">
        <v>0</v>
      </c>
      <c r="DB19" s="34">
        <v>802</v>
      </c>
      <c r="DC19" s="36">
        <v>581</v>
      </c>
      <c r="DD19" s="33">
        <v>161485</v>
      </c>
      <c r="DE19" s="33">
        <v>0</v>
      </c>
      <c r="DF19" s="34">
        <v>3430921</v>
      </c>
      <c r="DG19" s="34">
        <v>72377</v>
      </c>
      <c r="DH19" s="38">
        <v>3503298</v>
      </c>
      <c r="DI19" s="37">
        <v>14166</v>
      </c>
      <c r="DJ19" s="34">
        <v>55</v>
      </c>
      <c r="DK19" s="35">
        <v>14221</v>
      </c>
      <c r="DL19" s="34">
        <v>0</v>
      </c>
      <c r="DM19" s="34">
        <v>91470710</v>
      </c>
      <c r="DN19" s="34">
        <v>25479896</v>
      </c>
      <c r="DO19" s="36">
        <v>65990814</v>
      </c>
      <c r="DP19" s="37">
        <v>3958789</v>
      </c>
      <c r="DQ19" s="34">
        <v>21318</v>
      </c>
      <c r="DR19" s="34">
        <v>927</v>
      </c>
      <c r="DS19" s="34">
        <v>1269</v>
      </c>
      <c r="DT19" s="34">
        <v>344933</v>
      </c>
      <c r="DU19" s="34">
        <v>68</v>
      </c>
      <c r="DV19" s="35">
        <v>368515</v>
      </c>
      <c r="DW19" s="34">
        <v>0</v>
      </c>
      <c r="DX19" s="34">
        <v>891</v>
      </c>
      <c r="DY19" s="36">
        <v>1186</v>
      </c>
      <c r="DZ19" s="33">
        <v>135303</v>
      </c>
      <c r="EA19" s="33">
        <v>0</v>
      </c>
      <c r="EB19" s="34">
        <v>3442431</v>
      </c>
      <c r="EC19" s="34">
        <v>10463</v>
      </c>
      <c r="ED19" s="38">
        <v>3452894</v>
      </c>
      <c r="EE19" s="37">
        <v>6122</v>
      </c>
      <c r="EF19" s="34">
        <v>0</v>
      </c>
      <c r="EG19" s="35">
        <v>6122</v>
      </c>
      <c r="EH19" s="34">
        <v>0</v>
      </c>
      <c r="EI19" s="34">
        <v>49933889</v>
      </c>
      <c r="EJ19" s="34">
        <v>12304197</v>
      </c>
      <c r="EK19" s="36">
        <v>37629692</v>
      </c>
      <c r="EL19" s="37">
        <v>2257494</v>
      </c>
      <c r="EM19" s="34">
        <v>9178</v>
      </c>
      <c r="EN19" s="34">
        <v>592</v>
      </c>
      <c r="EO19" s="34">
        <v>162</v>
      </c>
      <c r="EP19" s="34">
        <v>214342</v>
      </c>
      <c r="EQ19" s="34">
        <v>18</v>
      </c>
      <c r="ER19" s="35">
        <v>224292</v>
      </c>
      <c r="ES19" s="34">
        <v>0</v>
      </c>
      <c r="ET19" s="34">
        <v>520</v>
      </c>
      <c r="EU19" s="36">
        <v>552</v>
      </c>
      <c r="EV19" s="33">
        <v>61565</v>
      </c>
      <c r="EW19" s="37">
        <v>0</v>
      </c>
      <c r="EX19" s="34">
        <v>1970565</v>
      </c>
      <c r="EY19" s="34">
        <v>0</v>
      </c>
      <c r="EZ19" s="38">
        <v>1970565</v>
      </c>
      <c r="FA19" s="37">
        <v>5069</v>
      </c>
      <c r="FB19" s="34">
        <v>0</v>
      </c>
      <c r="FC19" s="35">
        <v>5069</v>
      </c>
      <c r="FD19" s="34">
        <v>0</v>
      </c>
      <c r="FE19" s="34">
        <v>52647261</v>
      </c>
      <c r="FF19" s="34">
        <v>10852252</v>
      </c>
      <c r="FG19" s="36">
        <v>41795009</v>
      </c>
      <c r="FH19" s="37">
        <v>2507464</v>
      </c>
      <c r="FI19" s="34">
        <v>7592</v>
      </c>
      <c r="FJ19" s="34">
        <v>948</v>
      </c>
      <c r="FK19" s="34">
        <v>1</v>
      </c>
      <c r="FL19" s="34">
        <v>245066</v>
      </c>
      <c r="FM19" s="34">
        <v>16</v>
      </c>
      <c r="FN19" s="35">
        <v>253623</v>
      </c>
      <c r="FO19" s="34">
        <v>0</v>
      </c>
      <c r="FP19" s="34">
        <v>388</v>
      </c>
      <c r="FQ19" s="36">
        <v>462</v>
      </c>
      <c r="FR19" s="33">
        <v>50520</v>
      </c>
      <c r="FS19" s="33">
        <v>0</v>
      </c>
      <c r="FT19" s="34">
        <v>2202471</v>
      </c>
      <c r="FU19" s="34">
        <v>0</v>
      </c>
      <c r="FV19" s="38">
        <v>2202471</v>
      </c>
      <c r="FW19" s="37">
        <v>2918</v>
      </c>
      <c r="FX19" s="34">
        <v>0</v>
      </c>
      <c r="FY19" s="35">
        <v>2918</v>
      </c>
      <c r="FZ19" s="34">
        <v>0</v>
      </c>
      <c r="GA19" s="34">
        <v>44991619</v>
      </c>
      <c r="GB19" s="34">
        <v>6850618</v>
      </c>
      <c r="GC19" s="36">
        <v>38141001</v>
      </c>
      <c r="GD19" s="37">
        <v>2288325</v>
      </c>
      <c r="GE19" s="34">
        <v>4362</v>
      </c>
      <c r="GF19" s="34">
        <v>1448</v>
      </c>
      <c r="GG19" s="34">
        <v>0</v>
      </c>
      <c r="GH19" s="34">
        <v>246029</v>
      </c>
      <c r="GI19" s="34">
        <v>419</v>
      </c>
      <c r="GJ19" s="35">
        <v>252258</v>
      </c>
      <c r="GK19" s="34">
        <v>0</v>
      </c>
      <c r="GL19" s="34">
        <v>430</v>
      </c>
      <c r="GM19" s="36">
        <v>984</v>
      </c>
      <c r="GN19" s="33">
        <v>24202</v>
      </c>
      <c r="GO19" s="33">
        <v>0</v>
      </c>
      <c r="GP19" s="34">
        <v>2010451</v>
      </c>
      <c r="GQ19" s="34">
        <v>0</v>
      </c>
      <c r="GR19" s="38">
        <v>2010451</v>
      </c>
      <c r="GS19" s="37">
        <v>562</v>
      </c>
      <c r="GT19" s="34">
        <v>0</v>
      </c>
      <c r="GU19" s="35">
        <v>562</v>
      </c>
      <c r="GV19" s="34">
        <v>0</v>
      </c>
      <c r="GW19" s="34">
        <v>17246421</v>
      </c>
      <c r="GX19" s="34">
        <v>1297024</v>
      </c>
      <c r="GY19" s="36">
        <v>15949397</v>
      </c>
      <c r="GZ19" s="37">
        <v>956936</v>
      </c>
      <c r="HA19" s="34">
        <v>231</v>
      </c>
      <c r="HB19" s="34">
        <v>2391</v>
      </c>
      <c r="HC19" s="34">
        <v>0</v>
      </c>
      <c r="HD19" s="34">
        <v>94247</v>
      </c>
      <c r="HE19" s="34">
        <v>31</v>
      </c>
      <c r="HF19" s="35">
        <v>96900</v>
      </c>
      <c r="HG19" s="34">
        <v>0</v>
      </c>
      <c r="HH19" s="34">
        <v>229</v>
      </c>
      <c r="HI19" s="36">
        <v>326</v>
      </c>
      <c r="HJ19" s="33">
        <v>0</v>
      </c>
      <c r="HK19" s="33">
        <v>0</v>
      </c>
      <c r="HL19" s="34">
        <v>859481</v>
      </c>
      <c r="HM19" s="34">
        <v>0</v>
      </c>
      <c r="HN19" s="38">
        <v>859481</v>
      </c>
      <c r="HO19" s="37">
        <v>59</v>
      </c>
      <c r="HP19" s="34">
        <v>0</v>
      </c>
      <c r="HQ19" s="35">
        <v>59</v>
      </c>
      <c r="HR19" s="34">
        <v>0</v>
      </c>
      <c r="HS19" s="34">
        <v>4007849</v>
      </c>
      <c r="HT19" s="34">
        <v>135006</v>
      </c>
      <c r="HU19" s="36">
        <v>3872843</v>
      </c>
      <c r="HV19" s="37">
        <v>232368</v>
      </c>
      <c r="HW19" s="34">
        <v>0</v>
      </c>
      <c r="HX19" s="34">
        <v>921</v>
      </c>
      <c r="HY19" s="34">
        <v>0</v>
      </c>
      <c r="HZ19" s="34">
        <v>18426</v>
      </c>
      <c r="IA19" s="34">
        <v>0</v>
      </c>
      <c r="IB19" s="35">
        <v>19347</v>
      </c>
      <c r="IC19" s="34">
        <v>0</v>
      </c>
      <c r="ID19" s="34">
        <v>15</v>
      </c>
      <c r="IE19" s="36">
        <v>0</v>
      </c>
      <c r="IF19" s="33">
        <v>0</v>
      </c>
      <c r="IG19" s="33">
        <v>0</v>
      </c>
      <c r="IH19" s="34">
        <v>213006</v>
      </c>
      <c r="II19" s="34">
        <v>0</v>
      </c>
      <c r="IJ19" s="38">
        <v>213006</v>
      </c>
    </row>
    <row r="20" spans="1:244" ht="12.6" customHeight="1" x14ac:dyDescent="0.2">
      <c r="A20" s="15">
        <v>8</v>
      </c>
      <c r="B20" s="16" t="s">
        <v>70</v>
      </c>
      <c r="C20" s="27">
        <v>0</v>
      </c>
      <c r="D20" s="28">
        <v>2</v>
      </c>
      <c r="E20" s="29">
        <v>2</v>
      </c>
      <c r="F20" s="28">
        <v>0</v>
      </c>
      <c r="G20" s="28">
        <v>1156</v>
      </c>
      <c r="H20" s="28">
        <v>1062</v>
      </c>
      <c r="I20" s="30">
        <v>94</v>
      </c>
      <c r="J20" s="31">
        <v>5</v>
      </c>
      <c r="K20" s="28">
        <v>3</v>
      </c>
      <c r="L20" s="28">
        <v>0</v>
      </c>
      <c r="M20" s="28">
        <v>0</v>
      </c>
      <c r="N20" s="28">
        <v>0</v>
      </c>
      <c r="O20" s="28">
        <v>0</v>
      </c>
      <c r="P20" s="29">
        <v>3</v>
      </c>
      <c r="Q20" s="28">
        <v>0</v>
      </c>
      <c r="R20" s="28">
        <v>0</v>
      </c>
      <c r="S20" s="30">
        <v>0</v>
      </c>
      <c r="T20" s="27">
        <v>0</v>
      </c>
      <c r="U20" s="27">
        <v>0</v>
      </c>
      <c r="V20" s="28">
        <v>0</v>
      </c>
      <c r="W20" s="28">
        <v>2</v>
      </c>
      <c r="X20" s="32">
        <v>2</v>
      </c>
      <c r="Y20" s="31">
        <v>38492</v>
      </c>
      <c r="Z20" s="28">
        <v>754</v>
      </c>
      <c r="AA20" s="29">
        <v>39246</v>
      </c>
      <c r="AB20" s="28">
        <v>30</v>
      </c>
      <c r="AC20" s="28">
        <v>57932944</v>
      </c>
      <c r="AD20" s="28">
        <v>33642903</v>
      </c>
      <c r="AE20" s="30">
        <v>24290041</v>
      </c>
      <c r="AF20" s="31">
        <v>1455795</v>
      </c>
      <c r="AG20" s="28">
        <v>74955</v>
      </c>
      <c r="AH20" s="28">
        <v>213</v>
      </c>
      <c r="AI20" s="28">
        <v>14783</v>
      </c>
      <c r="AJ20" s="28">
        <v>23782</v>
      </c>
      <c r="AK20" s="28">
        <v>5</v>
      </c>
      <c r="AL20" s="29">
        <v>113738</v>
      </c>
      <c r="AM20" s="28">
        <v>323</v>
      </c>
      <c r="AN20" s="28">
        <v>307</v>
      </c>
      <c r="AO20" s="30">
        <v>119</v>
      </c>
      <c r="AP20" s="27">
        <v>270573</v>
      </c>
      <c r="AQ20" s="27">
        <v>1200</v>
      </c>
      <c r="AR20" s="28">
        <v>1061306</v>
      </c>
      <c r="AS20" s="28">
        <v>8229</v>
      </c>
      <c r="AT20" s="32">
        <v>1069535</v>
      </c>
      <c r="AU20" s="31">
        <v>58821</v>
      </c>
      <c r="AV20" s="28">
        <v>2036</v>
      </c>
      <c r="AW20" s="29">
        <v>60857</v>
      </c>
      <c r="AX20" s="28">
        <v>1</v>
      </c>
      <c r="AY20" s="28">
        <v>156204855</v>
      </c>
      <c r="AZ20" s="28">
        <v>65728929</v>
      </c>
      <c r="BA20" s="30">
        <v>90475926</v>
      </c>
      <c r="BB20" s="31">
        <v>5425947</v>
      </c>
      <c r="BC20" s="28">
        <v>117391</v>
      </c>
      <c r="BD20" s="28">
        <v>723</v>
      </c>
      <c r="BE20" s="28">
        <v>86119</v>
      </c>
      <c r="BF20" s="28">
        <v>191491</v>
      </c>
      <c r="BG20" s="28">
        <v>29</v>
      </c>
      <c r="BH20" s="29">
        <v>395753</v>
      </c>
      <c r="BI20" s="28">
        <v>24</v>
      </c>
      <c r="BJ20" s="28">
        <v>1036</v>
      </c>
      <c r="BK20" s="30">
        <v>414</v>
      </c>
      <c r="BL20" s="27">
        <v>444072</v>
      </c>
      <c r="BM20" s="27">
        <v>1589</v>
      </c>
      <c r="BN20" s="28">
        <v>4511521</v>
      </c>
      <c r="BO20" s="28">
        <v>71538</v>
      </c>
      <c r="BP20" s="32">
        <v>4583059</v>
      </c>
      <c r="BQ20" s="31">
        <v>46391</v>
      </c>
      <c r="BR20" s="28">
        <v>2957</v>
      </c>
      <c r="BS20" s="29">
        <v>49348</v>
      </c>
      <c r="BT20" s="28">
        <v>0</v>
      </c>
      <c r="BU20" s="28">
        <v>187373743</v>
      </c>
      <c r="BV20" s="28">
        <v>65280728</v>
      </c>
      <c r="BW20" s="30">
        <v>122093015</v>
      </c>
      <c r="BX20" s="31">
        <v>7323375</v>
      </c>
      <c r="BY20" s="28">
        <v>76133</v>
      </c>
      <c r="BZ20" s="28">
        <v>1315</v>
      </c>
      <c r="CA20" s="28">
        <v>136524</v>
      </c>
      <c r="CB20" s="28">
        <v>411791</v>
      </c>
      <c r="CC20" s="28">
        <v>75</v>
      </c>
      <c r="CD20" s="29">
        <v>625838</v>
      </c>
      <c r="CE20" s="28">
        <v>0</v>
      </c>
      <c r="CF20" s="28">
        <v>2041</v>
      </c>
      <c r="CG20" s="30">
        <v>1061</v>
      </c>
      <c r="CH20" s="27">
        <v>391510</v>
      </c>
      <c r="CI20" s="27">
        <v>398</v>
      </c>
      <c r="CJ20" s="28">
        <v>6060449</v>
      </c>
      <c r="CK20" s="28">
        <v>242078</v>
      </c>
      <c r="CL20" s="32">
        <v>6302527</v>
      </c>
      <c r="CM20" s="31">
        <v>30553</v>
      </c>
      <c r="CN20" s="28">
        <v>1422</v>
      </c>
      <c r="CO20" s="29">
        <v>31975</v>
      </c>
      <c r="CP20" s="28">
        <v>0</v>
      </c>
      <c r="CQ20" s="28">
        <v>160991157</v>
      </c>
      <c r="CR20" s="28">
        <v>50421635</v>
      </c>
      <c r="CS20" s="30">
        <v>110569522</v>
      </c>
      <c r="CT20" s="31">
        <v>6632712</v>
      </c>
      <c r="CU20" s="28">
        <v>47944</v>
      </c>
      <c r="CV20" s="28">
        <v>1259</v>
      </c>
      <c r="CW20" s="28">
        <v>64653</v>
      </c>
      <c r="CX20" s="28">
        <v>481415</v>
      </c>
      <c r="CY20" s="28">
        <v>97</v>
      </c>
      <c r="CZ20" s="29">
        <v>595368</v>
      </c>
      <c r="DA20" s="28">
        <v>0</v>
      </c>
      <c r="DB20" s="28">
        <v>1445</v>
      </c>
      <c r="DC20" s="30">
        <v>1073</v>
      </c>
      <c r="DD20" s="27">
        <v>284692</v>
      </c>
      <c r="DE20" s="27">
        <v>309</v>
      </c>
      <c r="DF20" s="28">
        <v>5568036</v>
      </c>
      <c r="DG20" s="28">
        <v>181789</v>
      </c>
      <c r="DH20" s="32">
        <v>5749825</v>
      </c>
      <c r="DI20" s="31">
        <v>27424</v>
      </c>
      <c r="DJ20" s="28">
        <v>166</v>
      </c>
      <c r="DK20" s="29">
        <v>27590</v>
      </c>
      <c r="DL20" s="28">
        <v>0</v>
      </c>
      <c r="DM20" s="28">
        <v>179866637</v>
      </c>
      <c r="DN20" s="28">
        <v>51153273</v>
      </c>
      <c r="DO20" s="30">
        <v>128713364</v>
      </c>
      <c r="DP20" s="31">
        <v>7721507</v>
      </c>
      <c r="DQ20" s="28">
        <v>41359</v>
      </c>
      <c r="DR20" s="28">
        <v>2325</v>
      </c>
      <c r="DS20" s="28">
        <v>3888</v>
      </c>
      <c r="DT20" s="28">
        <v>675903</v>
      </c>
      <c r="DU20" s="28">
        <v>150</v>
      </c>
      <c r="DV20" s="29">
        <v>723625</v>
      </c>
      <c r="DW20" s="28">
        <v>0</v>
      </c>
      <c r="DX20" s="28">
        <v>3232</v>
      </c>
      <c r="DY20" s="30">
        <v>2333</v>
      </c>
      <c r="DZ20" s="27">
        <v>284042</v>
      </c>
      <c r="EA20" s="27">
        <v>67</v>
      </c>
      <c r="EB20" s="28">
        <v>6677324</v>
      </c>
      <c r="EC20" s="28">
        <v>30884</v>
      </c>
      <c r="ED20" s="32">
        <v>6708208</v>
      </c>
      <c r="EE20" s="31">
        <v>14133</v>
      </c>
      <c r="EF20" s="28">
        <v>0</v>
      </c>
      <c r="EG20" s="29">
        <v>14133</v>
      </c>
      <c r="EH20" s="28">
        <v>0</v>
      </c>
      <c r="EI20" s="28">
        <v>116328926</v>
      </c>
      <c r="EJ20" s="28">
        <v>29139849</v>
      </c>
      <c r="EK20" s="30">
        <v>87189077</v>
      </c>
      <c r="EL20" s="31">
        <v>5230673</v>
      </c>
      <c r="EM20" s="28">
        <v>21168</v>
      </c>
      <c r="EN20" s="28">
        <v>1769</v>
      </c>
      <c r="EO20" s="28">
        <v>23</v>
      </c>
      <c r="EP20" s="28">
        <v>512884</v>
      </c>
      <c r="EQ20" s="28">
        <v>240</v>
      </c>
      <c r="ER20" s="29">
        <v>536084</v>
      </c>
      <c r="ES20" s="28">
        <v>0</v>
      </c>
      <c r="ET20" s="28">
        <v>1832</v>
      </c>
      <c r="EU20" s="30">
        <v>1317</v>
      </c>
      <c r="EV20" s="27">
        <v>156418</v>
      </c>
      <c r="EW20" s="31">
        <v>0</v>
      </c>
      <c r="EX20" s="28">
        <v>4535022</v>
      </c>
      <c r="EY20" s="28">
        <v>0</v>
      </c>
      <c r="EZ20" s="32">
        <v>4535022</v>
      </c>
      <c r="FA20" s="31">
        <v>14085</v>
      </c>
      <c r="FB20" s="28">
        <v>1</v>
      </c>
      <c r="FC20" s="29">
        <v>14086</v>
      </c>
      <c r="FD20" s="28">
        <v>0</v>
      </c>
      <c r="FE20" s="28">
        <v>147629205</v>
      </c>
      <c r="FF20" s="28">
        <v>31060791</v>
      </c>
      <c r="FG20" s="30">
        <v>116568414</v>
      </c>
      <c r="FH20" s="31">
        <v>6993437</v>
      </c>
      <c r="FI20" s="28">
        <v>21068</v>
      </c>
      <c r="FJ20" s="28">
        <v>2427</v>
      </c>
      <c r="FK20" s="28">
        <v>64</v>
      </c>
      <c r="FL20" s="28">
        <v>736921</v>
      </c>
      <c r="FM20" s="28">
        <v>331</v>
      </c>
      <c r="FN20" s="29">
        <v>760811</v>
      </c>
      <c r="FO20" s="28">
        <v>0</v>
      </c>
      <c r="FP20" s="28">
        <v>2164</v>
      </c>
      <c r="FQ20" s="30">
        <v>2334</v>
      </c>
      <c r="FR20" s="27">
        <v>155164</v>
      </c>
      <c r="FS20" s="27">
        <v>0</v>
      </c>
      <c r="FT20" s="28">
        <v>6072800</v>
      </c>
      <c r="FU20" s="28">
        <v>164</v>
      </c>
      <c r="FV20" s="32">
        <v>6072964</v>
      </c>
      <c r="FW20" s="31">
        <v>10395</v>
      </c>
      <c r="FX20" s="28">
        <v>0</v>
      </c>
      <c r="FY20" s="29">
        <v>10395</v>
      </c>
      <c r="FZ20" s="28">
        <v>0</v>
      </c>
      <c r="GA20" s="28">
        <v>162084037</v>
      </c>
      <c r="GB20" s="28">
        <v>24894612</v>
      </c>
      <c r="GC20" s="30">
        <v>137189425</v>
      </c>
      <c r="GD20" s="31">
        <v>8230873</v>
      </c>
      <c r="GE20" s="28">
        <v>15492</v>
      </c>
      <c r="GF20" s="28">
        <v>3000</v>
      </c>
      <c r="GG20" s="28">
        <v>43</v>
      </c>
      <c r="GH20" s="28">
        <v>961006</v>
      </c>
      <c r="GI20" s="28">
        <v>1184</v>
      </c>
      <c r="GJ20" s="29">
        <v>980725</v>
      </c>
      <c r="GK20" s="28">
        <v>0</v>
      </c>
      <c r="GL20" s="28">
        <v>1636</v>
      </c>
      <c r="GM20" s="30">
        <v>3159</v>
      </c>
      <c r="GN20" s="27">
        <v>92528</v>
      </c>
      <c r="GO20" s="27">
        <v>0</v>
      </c>
      <c r="GP20" s="28">
        <v>7152825</v>
      </c>
      <c r="GQ20" s="28">
        <v>0</v>
      </c>
      <c r="GR20" s="32">
        <v>7152825</v>
      </c>
      <c r="GS20" s="31">
        <v>2256</v>
      </c>
      <c r="GT20" s="28">
        <v>1</v>
      </c>
      <c r="GU20" s="29">
        <v>2257</v>
      </c>
      <c r="GV20" s="28">
        <v>0</v>
      </c>
      <c r="GW20" s="28">
        <v>68805622</v>
      </c>
      <c r="GX20" s="28">
        <v>5182108</v>
      </c>
      <c r="GY20" s="30">
        <v>63623514</v>
      </c>
      <c r="GZ20" s="31">
        <v>3817301</v>
      </c>
      <c r="HA20" s="28">
        <v>878</v>
      </c>
      <c r="HB20" s="28">
        <v>3833</v>
      </c>
      <c r="HC20" s="28">
        <v>0</v>
      </c>
      <c r="HD20" s="28">
        <v>428468</v>
      </c>
      <c r="HE20" s="28">
        <v>1165</v>
      </c>
      <c r="HF20" s="29">
        <v>434344</v>
      </c>
      <c r="HG20" s="28">
        <v>0</v>
      </c>
      <c r="HH20" s="28">
        <v>1331</v>
      </c>
      <c r="HI20" s="30">
        <v>2043</v>
      </c>
      <c r="HJ20" s="27">
        <v>0</v>
      </c>
      <c r="HK20" s="27">
        <v>0</v>
      </c>
      <c r="HL20" s="28">
        <v>3379300</v>
      </c>
      <c r="HM20" s="28">
        <v>283</v>
      </c>
      <c r="HN20" s="32">
        <v>3379583</v>
      </c>
      <c r="HO20" s="31">
        <v>249</v>
      </c>
      <c r="HP20" s="28">
        <v>0</v>
      </c>
      <c r="HQ20" s="29">
        <v>249</v>
      </c>
      <c r="HR20" s="28">
        <v>0</v>
      </c>
      <c r="HS20" s="28">
        <v>16995867</v>
      </c>
      <c r="HT20" s="28">
        <v>599483</v>
      </c>
      <c r="HU20" s="30">
        <v>16396384</v>
      </c>
      <c r="HV20" s="31">
        <v>983771</v>
      </c>
      <c r="HW20" s="28">
        <v>0</v>
      </c>
      <c r="HX20" s="28">
        <v>2410</v>
      </c>
      <c r="HY20" s="28">
        <v>0</v>
      </c>
      <c r="HZ20" s="28">
        <v>106504</v>
      </c>
      <c r="IA20" s="28">
        <v>1425</v>
      </c>
      <c r="IB20" s="29">
        <v>110339</v>
      </c>
      <c r="IC20" s="28">
        <v>0</v>
      </c>
      <c r="ID20" s="28">
        <v>469</v>
      </c>
      <c r="IE20" s="30">
        <v>999</v>
      </c>
      <c r="IF20" s="27">
        <v>0</v>
      </c>
      <c r="IG20" s="27">
        <v>0</v>
      </c>
      <c r="IH20" s="28">
        <v>871964</v>
      </c>
      <c r="II20" s="28">
        <v>0</v>
      </c>
      <c r="IJ20" s="32">
        <v>871964</v>
      </c>
    </row>
    <row r="21" spans="1:244" ht="12.6" customHeight="1" x14ac:dyDescent="0.2">
      <c r="A21" s="17">
        <v>9</v>
      </c>
      <c r="B21" s="18" t="s">
        <v>71</v>
      </c>
      <c r="C21" s="33">
        <v>0</v>
      </c>
      <c r="D21" s="34">
        <v>0</v>
      </c>
      <c r="E21" s="35">
        <v>0</v>
      </c>
      <c r="F21" s="34">
        <v>0</v>
      </c>
      <c r="G21" s="34">
        <v>0</v>
      </c>
      <c r="H21" s="34">
        <v>0</v>
      </c>
      <c r="I21" s="36">
        <v>0</v>
      </c>
      <c r="J21" s="37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4">
        <v>0</v>
      </c>
      <c r="R21" s="34">
        <v>0</v>
      </c>
      <c r="S21" s="36">
        <v>0</v>
      </c>
      <c r="T21" s="33">
        <v>0</v>
      </c>
      <c r="U21" s="33">
        <v>0</v>
      </c>
      <c r="V21" s="34">
        <v>0</v>
      </c>
      <c r="W21" s="34">
        <v>0</v>
      </c>
      <c r="X21" s="38">
        <v>0</v>
      </c>
      <c r="Y21" s="37">
        <v>27870</v>
      </c>
      <c r="Z21" s="34">
        <v>26</v>
      </c>
      <c r="AA21" s="35">
        <v>27896</v>
      </c>
      <c r="AB21" s="34">
        <v>23</v>
      </c>
      <c r="AC21" s="34">
        <v>41169481</v>
      </c>
      <c r="AD21" s="34">
        <v>23772231</v>
      </c>
      <c r="AE21" s="36">
        <v>17397250</v>
      </c>
      <c r="AF21" s="37">
        <v>1042701</v>
      </c>
      <c r="AG21" s="34">
        <v>51532</v>
      </c>
      <c r="AH21" s="34">
        <v>203</v>
      </c>
      <c r="AI21" s="34">
        <v>8173</v>
      </c>
      <c r="AJ21" s="34">
        <v>17078</v>
      </c>
      <c r="AK21" s="34">
        <v>3</v>
      </c>
      <c r="AL21" s="35">
        <v>76989</v>
      </c>
      <c r="AM21" s="34">
        <v>187</v>
      </c>
      <c r="AN21" s="34">
        <v>367</v>
      </c>
      <c r="AO21" s="36">
        <v>160</v>
      </c>
      <c r="AP21" s="33">
        <v>189972</v>
      </c>
      <c r="AQ21" s="33">
        <v>221</v>
      </c>
      <c r="AR21" s="34">
        <v>774592</v>
      </c>
      <c r="AS21" s="34">
        <v>213</v>
      </c>
      <c r="AT21" s="38">
        <v>774805</v>
      </c>
      <c r="AU21" s="37">
        <v>48037</v>
      </c>
      <c r="AV21" s="34">
        <v>14</v>
      </c>
      <c r="AW21" s="35">
        <v>48051</v>
      </c>
      <c r="AX21" s="34">
        <v>3</v>
      </c>
      <c r="AY21" s="34">
        <v>122305154</v>
      </c>
      <c r="AZ21" s="34">
        <v>50692956</v>
      </c>
      <c r="BA21" s="36">
        <v>71612198</v>
      </c>
      <c r="BB21" s="37">
        <v>4294662</v>
      </c>
      <c r="BC21" s="34">
        <v>87199</v>
      </c>
      <c r="BD21" s="34">
        <v>598</v>
      </c>
      <c r="BE21" s="34">
        <v>50708</v>
      </c>
      <c r="BF21" s="34">
        <v>153450</v>
      </c>
      <c r="BG21" s="34">
        <v>46</v>
      </c>
      <c r="BH21" s="35">
        <v>292001</v>
      </c>
      <c r="BI21" s="34">
        <v>94</v>
      </c>
      <c r="BJ21" s="34">
        <v>869</v>
      </c>
      <c r="BK21" s="36">
        <v>323</v>
      </c>
      <c r="BL21" s="33">
        <v>338817</v>
      </c>
      <c r="BM21" s="33">
        <v>377</v>
      </c>
      <c r="BN21" s="34">
        <v>3661437</v>
      </c>
      <c r="BO21" s="34">
        <v>744</v>
      </c>
      <c r="BP21" s="38">
        <v>3662181</v>
      </c>
      <c r="BQ21" s="37">
        <v>40141</v>
      </c>
      <c r="BR21" s="34">
        <v>6</v>
      </c>
      <c r="BS21" s="35">
        <v>40147</v>
      </c>
      <c r="BT21" s="34">
        <v>0</v>
      </c>
      <c r="BU21" s="34">
        <v>151312105</v>
      </c>
      <c r="BV21" s="34">
        <v>51813560</v>
      </c>
      <c r="BW21" s="36">
        <v>99498545</v>
      </c>
      <c r="BX21" s="37">
        <v>5968110</v>
      </c>
      <c r="BY21" s="34">
        <v>61334</v>
      </c>
      <c r="BZ21" s="34">
        <v>920</v>
      </c>
      <c r="CA21" s="34">
        <v>71592</v>
      </c>
      <c r="CB21" s="34">
        <v>347153</v>
      </c>
      <c r="CC21" s="34">
        <v>89</v>
      </c>
      <c r="CD21" s="35">
        <v>481088</v>
      </c>
      <c r="CE21" s="34">
        <v>0</v>
      </c>
      <c r="CF21" s="34">
        <v>1486</v>
      </c>
      <c r="CG21" s="36">
        <v>835</v>
      </c>
      <c r="CH21" s="33">
        <v>299576</v>
      </c>
      <c r="CI21" s="33">
        <v>152</v>
      </c>
      <c r="CJ21" s="34">
        <v>5184505</v>
      </c>
      <c r="CK21" s="34">
        <v>468</v>
      </c>
      <c r="CL21" s="38">
        <v>5184973</v>
      </c>
      <c r="CM21" s="37">
        <v>26051</v>
      </c>
      <c r="CN21" s="34">
        <v>1</v>
      </c>
      <c r="CO21" s="35">
        <v>26052</v>
      </c>
      <c r="CP21" s="34">
        <v>0</v>
      </c>
      <c r="CQ21" s="34">
        <v>129944367</v>
      </c>
      <c r="CR21" s="34">
        <v>39888400</v>
      </c>
      <c r="CS21" s="36">
        <v>90055967</v>
      </c>
      <c r="CT21" s="37">
        <v>5402162</v>
      </c>
      <c r="CU21" s="34">
        <v>39068</v>
      </c>
      <c r="CV21" s="34">
        <v>1110</v>
      </c>
      <c r="CW21" s="34">
        <v>43628</v>
      </c>
      <c r="CX21" s="34">
        <v>400580</v>
      </c>
      <c r="CY21" s="34">
        <v>89</v>
      </c>
      <c r="CZ21" s="35">
        <v>484475</v>
      </c>
      <c r="DA21" s="34">
        <v>0</v>
      </c>
      <c r="DB21" s="34">
        <v>1367</v>
      </c>
      <c r="DC21" s="36">
        <v>1195</v>
      </c>
      <c r="DD21" s="33">
        <v>215696</v>
      </c>
      <c r="DE21" s="33">
        <v>0</v>
      </c>
      <c r="DF21" s="34">
        <v>4699346</v>
      </c>
      <c r="DG21" s="34">
        <v>83</v>
      </c>
      <c r="DH21" s="38">
        <v>4699429</v>
      </c>
      <c r="DI21" s="37">
        <v>22251</v>
      </c>
      <c r="DJ21" s="34">
        <v>1</v>
      </c>
      <c r="DK21" s="35">
        <v>22252</v>
      </c>
      <c r="DL21" s="34">
        <v>0</v>
      </c>
      <c r="DM21" s="34">
        <v>144222024</v>
      </c>
      <c r="DN21" s="34">
        <v>40198962</v>
      </c>
      <c r="DO21" s="36">
        <v>104023062</v>
      </c>
      <c r="DP21" s="37">
        <v>6240348</v>
      </c>
      <c r="DQ21" s="34">
        <v>33358</v>
      </c>
      <c r="DR21" s="34">
        <v>1403</v>
      </c>
      <c r="DS21" s="34">
        <v>3950</v>
      </c>
      <c r="DT21" s="34">
        <v>547757</v>
      </c>
      <c r="DU21" s="34">
        <v>271</v>
      </c>
      <c r="DV21" s="35">
        <v>586739</v>
      </c>
      <c r="DW21" s="34">
        <v>0</v>
      </c>
      <c r="DX21" s="34">
        <v>1854</v>
      </c>
      <c r="DY21" s="36">
        <v>2081</v>
      </c>
      <c r="DZ21" s="33">
        <v>211765</v>
      </c>
      <c r="EA21" s="33">
        <v>0</v>
      </c>
      <c r="EB21" s="34">
        <v>5437708</v>
      </c>
      <c r="EC21" s="34">
        <v>201</v>
      </c>
      <c r="ED21" s="38">
        <v>5437909</v>
      </c>
      <c r="EE21" s="37">
        <v>11791</v>
      </c>
      <c r="EF21" s="34">
        <v>1</v>
      </c>
      <c r="EG21" s="35">
        <v>11792</v>
      </c>
      <c r="EH21" s="34">
        <v>0</v>
      </c>
      <c r="EI21" s="34">
        <v>96582818</v>
      </c>
      <c r="EJ21" s="34">
        <v>23738277</v>
      </c>
      <c r="EK21" s="36">
        <v>72844541</v>
      </c>
      <c r="EL21" s="37">
        <v>4370120</v>
      </c>
      <c r="EM21" s="34">
        <v>17664</v>
      </c>
      <c r="EN21" s="34">
        <v>1246</v>
      </c>
      <c r="EO21" s="34">
        <v>233</v>
      </c>
      <c r="EP21" s="34">
        <v>426440</v>
      </c>
      <c r="EQ21" s="34">
        <v>336</v>
      </c>
      <c r="ER21" s="35">
        <v>445919</v>
      </c>
      <c r="ES21" s="34">
        <v>0</v>
      </c>
      <c r="ET21" s="34">
        <v>1418</v>
      </c>
      <c r="EU21" s="36">
        <v>1551</v>
      </c>
      <c r="EV21" s="33">
        <v>121626</v>
      </c>
      <c r="EW21" s="37">
        <v>0</v>
      </c>
      <c r="EX21" s="34">
        <v>3799438</v>
      </c>
      <c r="EY21" s="34">
        <v>168</v>
      </c>
      <c r="EZ21" s="38">
        <v>3799606</v>
      </c>
      <c r="FA21" s="37">
        <v>11768</v>
      </c>
      <c r="FB21" s="34">
        <v>0</v>
      </c>
      <c r="FC21" s="35">
        <v>11768</v>
      </c>
      <c r="FD21" s="34">
        <v>0</v>
      </c>
      <c r="FE21" s="34">
        <v>123005287</v>
      </c>
      <c r="FF21" s="34">
        <v>25360133</v>
      </c>
      <c r="FG21" s="36">
        <v>97645154</v>
      </c>
      <c r="FH21" s="37">
        <v>5858152</v>
      </c>
      <c r="FI21" s="34">
        <v>17599</v>
      </c>
      <c r="FJ21" s="34">
        <v>2329</v>
      </c>
      <c r="FK21" s="34">
        <v>82</v>
      </c>
      <c r="FL21" s="34">
        <v>609791</v>
      </c>
      <c r="FM21" s="34">
        <v>427</v>
      </c>
      <c r="FN21" s="35">
        <v>630228</v>
      </c>
      <c r="FO21" s="34">
        <v>0</v>
      </c>
      <c r="FP21" s="34">
        <v>1979</v>
      </c>
      <c r="FQ21" s="36">
        <v>2181</v>
      </c>
      <c r="FR21" s="33">
        <v>121034</v>
      </c>
      <c r="FS21" s="33">
        <v>0</v>
      </c>
      <c r="FT21" s="34">
        <v>5102730</v>
      </c>
      <c r="FU21" s="34">
        <v>0</v>
      </c>
      <c r="FV21" s="38">
        <v>5102730</v>
      </c>
      <c r="FW21" s="37">
        <v>9524</v>
      </c>
      <c r="FX21" s="34">
        <v>0</v>
      </c>
      <c r="FY21" s="35">
        <v>9524</v>
      </c>
      <c r="FZ21" s="34">
        <v>0</v>
      </c>
      <c r="GA21" s="34">
        <v>149971979</v>
      </c>
      <c r="GB21" s="34">
        <v>22324340</v>
      </c>
      <c r="GC21" s="36">
        <v>127647639</v>
      </c>
      <c r="GD21" s="37">
        <v>7658408</v>
      </c>
      <c r="GE21" s="34">
        <v>14185</v>
      </c>
      <c r="GF21" s="34">
        <v>3126</v>
      </c>
      <c r="GG21" s="34">
        <v>8</v>
      </c>
      <c r="GH21" s="34">
        <v>900660</v>
      </c>
      <c r="GI21" s="34">
        <v>587</v>
      </c>
      <c r="GJ21" s="35">
        <v>918566</v>
      </c>
      <c r="GK21" s="34">
        <v>0</v>
      </c>
      <c r="GL21" s="34">
        <v>2523</v>
      </c>
      <c r="GM21" s="36">
        <v>2141</v>
      </c>
      <c r="GN21" s="33">
        <v>78517</v>
      </c>
      <c r="GO21" s="33">
        <v>0</v>
      </c>
      <c r="GP21" s="34">
        <v>6656661</v>
      </c>
      <c r="GQ21" s="34">
        <v>0</v>
      </c>
      <c r="GR21" s="38">
        <v>6656661</v>
      </c>
      <c r="GS21" s="37">
        <v>2408</v>
      </c>
      <c r="GT21" s="34">
        <v>0</v>
      </c>
      <c r="GU21" s="35">
        <v>2408</v>
      </c>
      <c r="GV21" s="34">
        <v>0</v>
      </c>
      <c r="GW21" s="34">
        <v>73927901</v>
      </c>
      <c r="GX21" s="34">
        <v>5481107</v>
      </c>
      <c r="GY21" s="36">
        <v>68446794</v>
      </c>
      <c r="GZ21" s="37">
        <v>4106696</v>
      </c>
      <c r="HA21" s="34">
        <v>929</v>
      </c>
      <c r="HB21" s="34">
        <v>3875</v>
      </c>
      <c r="HC21" s="34">
        <v>0</v>
      </c>
      <c r="HD21" s="34">
        <v>453175</v>
      </c>
      <c r="HE21" s="34">
        <v>15</v>
      </c>
      <c r="HF21" s="35">
        <v>457994</v>
      </c>
      <c r="HG21" s="34">
        <v>0</v>
      </c>
      <c r="HH21" s="34">
        <v>1310</v>
      </c>
      <c r="HI21" s="36">
        <v>2775</v>
      </c>
      <c r="HJ21" s="33">
        <v>0</v>
      </c>
      <c r="HK21" s="33">
        <v>0</v>
      </c>
      <c r="HL21" s="34">
        <v>3644617</v>
      </c>
      <c r="HM21" s="34">
        <v>0</v>
      </c>
      <c r="HN21" s="38">
        <v>3644617</v>
      </c>
      <c r="HO21" s="37">
        <v>340</v>
      </c>
      <c r="HP21" s="34">
        <v>0</v>
      </c>
      <c r="HQ21" s="35">
        <v>340</v>
      </c>
      <c r="HR21" s="34">
        <v>0</v>
      </c>
      <c r="HS21" s="34">
        <v>23487392</v>
      </c>
      <c r="HT21" s="34">
        <v>804297</v>
      </c>
      <c r="HU21" s="36">
        <v>22683095</v>
      </c>
      <c r="HV21" s="37">
        <v>1360970</v>
      </c>
      <c r="HW21" s="34">
        <v>0</v>
      </c>
      <c r="HX21" s="34">
        <v>3197</v>
      </c>
      <c r="HY21" s="34">
        <v>0</v>
      </c>
      <c r="HZ21" s="34">
        <v>137729</v>
      </c>
      <c r="IA21" s="34">
        <v>24</v>
      </c>
      <c r="IB21" s="35">
        <v>140950</v>
      </c>
      <c r="IC21" s="34">
        <v>0</v>
      </c>
      <c r="ID21" s="34">
        <v>3249</v>
      </c>
      <c r="IE21" s="36">
        <v>1185</v>
      </c>
      <c r="IF21" s="33">
        <v>0</v>
      </c>
      <c r="IG21" s="33">
        <v>0</v>
      </c>
      <c r="IH21" s="34">
        <v>1215586</v>
      </c>
      <c r="II21" s="34">
        <v>0</v>
      </c>
      <c r="IJ21" s="38">
        <v>1215586</v>
      </c>
    </row>
    <row r="22" spans="1:244" ht="12.6" customHeight="1" x14ac:dyDescent="0.2">
      <c r="A22" s="15">
        <v>10</v>
      </c>
      <c r="B22" s="16" t="s">
        <v>72</v>
      </c>
      <c r="C22" s="27">
        <v>0</v>
      </c>
      <c r="D22" s="28">
        <v>0</v>
      </c>
      <c r="E22" s="29">
        <v>0</v>
      </c>
      <c r="F22" s="28">
        <v>0</v>
      </c>
      <c r="G22" s="28">
        <v>0</v>
      </c>
      <c r="H22" s="28">
        <v>0</v>
      </c>
      <c r="I22" s="30">
        <v>0</v>
      </c>
      <c r="J22" s="31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v>0</v>
      </c>
      <c r="Q22" s="28">
        <v>0</v>
      </c>
      <c r="R22" s="28">
        <v>0</v>
      </c>
      <c r="S22" s="30">
        <v>0</v>
      </c>
      <c r="T22" s="27">
        <v>0</v>
      </c>
      <c r="U22" s="27">
        <v>0</v>
      </c>
      <c r="V22" s="28">
        <v>0</v>
      </c>
      <c r="W22" s="28">
        <v>0</v>
      </c>
      <c r="X22" s="32">
        <v>0</v>
      </c>
      <c r="Y22" s="31">
        <v>17487</v>
      </c>
      <c r="Z22" s="28">
        <v>169</v>
      </c>
      <c r="AA22" s="29">
        <v>17656</v>
      </c>
      <c r="AB22" s="28">
        <v>9</v>
      </c>
      <c r="AC22" s="28">
        <v>25586425</v>
      </c>
      <c r="AD22" s="28">
        <v>14694189</v>
      </c>
      <c r="AE22" s="30">
        <v>10892236</v>
      </c>
      <c r="AF22" s="31">
        <v>652824</v>
      </c>
      <c r="AG22" s="28">
        <v>31208</v>
      </c>
      <c r="AH22" s="28">
        <v>265</v>
      </c>
      <c r="AI22" s="28">
        <v>2623</v>
      </c>
      <c r="AJ22" s="28">
        <v>10036</v>
      </c>
      <c r="AK22" s="28">
        <v>0</v>
      </c>
      <c r="AL22" s="29">
        <v>44132</v>
      </c>
      <c r="AM22" s="28">
        <v>87</v>
      </c>
      <c r="AN22" s="28">
        <v>389</v>
      </c>
      <c r="AO22" s="30">
        <v>39</v>
      </c>
      <c r="AP22" s="27">
        <v>117568</v>
      </c>
      <c r="AQ22" s="27">
        <v>170</v>
      </c>
      <c r="AR22" s="28">
        <v>488692</v>
      </c>
      <c r="AS22" s="28">
        <v>1747</v>
      </c>
      <c r="AT22" s="32">
        <v>490439</v>
      </c>
      <c r="AU22" s="31">
        <v>28727</v>
      </c>
      <c r="AV22" s="28">
        <v>396</v>
      </c>
      <c r="AW22" s="29">
        <v>29123</v>
      </c>
      <c r="AX22" s="28">
        <v>0</v>
      </c>
      <c r="AY22" s="28">
        <v>73920530</v>
      </c>
      <c r="AZ22" s="28">
        <v>30418024</v>
      </c>
      <c r="BA22" s="30">
        <v>43502506</v>
      </c>
      <c r="BB22" s="31">
        <v>2608905</v>
      </c>
      <c r="BC22" s="28">
        <v>51564</v>
      </c>
      <c r="BD22" s="28">
        <v>543</v>
      </c>
      <c r="BE22" s="28">
        <v>16827</v>
      </c>
      <c r="BF22" s="28">
        <v>87152</v>
      </c>
      <c r="BG22" s="28">
        <v>29</v>
      </c>
      <c r="BH22" s="29">
        <v>156115</v>
      </c>
      <c r="BI22" s="28">
        <v>0</v>
      </c>
      <c r="BJ22" s="28">
        <v>851</v>
      </c>
      <c r="BK22" s="30">
        <v>286</v>
      </c>
      <c r="BL22" s="27">
        <v>201408</v>
      </c>
      <c r="BM22" s="27">
        <v>291</v>
      </c>
      <c r="BN22" s="28">
        <v>2236667</v>
      </c>
      <c r="BO22" s="28">
        <v>13287</v>
      </c>
      <c r="BP22" s="32">
        <v>2249954</v>
      </c>
      <c r="BQ22" s="31">
        <v>23050</v>
      </c>
      <c r="BR22" s="28">
        <v>498</v>
      </c>
      <c r="BS22" s="29">
        <v>23548</v>
      </c>
      <c r="BT22" s="28">
        <v>0</v>
      </c>
      <c r="BU22" s="28">
        <v>88439459</v>
      </c>
      <c r="BV22" s="28">
        <v>30094267</v>
      </c>
      <c r="BW22" s="30">
        <v>58345192</v>
      </c>
      <c r="BX22" s="31">
        <v>3499663</v>
      </c>
      <c r="BY22" s="28">
        <v>35911</v>
      </c>
      <c r="BZ22" s="28">
        <v>844</v>
      </c>
      <c r="CA22" s="28">
        <v>21736</v>
      </c>
      <c r="CB22" s="28">
        <v>193004</v>
      </c>
      <c r="CC22" s="28">
        <v>75</v>
      </c>
      <c r="CD22" s="29">
        <v>251570</v>
      </c>
      <c r="CE22" s="28">
        <v>0</v>
      </c>
      <c r="CF22" s="28">
        <v>1077</v>
      </c>
      <c r="CG22" s="30">
        <v>262</v>
      </c>
      <c r="CH22" s="27">
        <v>169690</v>
      </c>
      <c r="CI22" s="27">
        <v>0</v>
      </c>
      <c r="CJ22" s="28">
        <v>3034630</v>
      </c>
      <c r="CK22" s="28">
        <v>42434</v>
      </c>
      <c r="CL22" s="32">
        <v>3077064</v>
      </c>
      <c r="CM22" s="31">
        <v>15200</v>
      </c>
      <c r="CN22" s="28">
        <v>313</v>
      </c>
      <c r="CO22" s="29">
        <v>15513</v>
      </c>
      <c r="CP22" s="28">
        <v>0</v>
      </c>
      <c r="CQ22" s="28">
        <v>77312550</v>
      </c>
      <c r="CR22" s="28">
        <v>23688345</v>
      </c>
      <c r="CS22" s="30">
        <v>53624205</v>
      </c>
      <c r="CT22" s="31">
        <v>3216749</v>
      </c>
      <c r="CU22" s="28">
        <v>23262</v>
      </c>
      <c r="CV22" s="28">
        <v>1114</v>
      </c>
      <c r="CW22" s="28">
        <v>14613</v>
      </c>
      <c r="CX22" s="28">
        <v>227692</v>
      </c>
      <c r="CY22" s="28">
        <v>56</v>
      </c>
      <c r="CZ22" s="29">
        <v>266737</v>
      </c>
      <c r="DA22" s="28">
        <v>0</v>
      </c>
      <c r="DB22" s="28">
        <v>1513</v>
      </c>
      <c r="DC22" s="30">
        <v>419</v>
      </c>
      <c r="DD22" s="27">
        <v>123090</v>
      </c>
      <c r="DE22" s="27">
        <v>0</v>
      </c>
      <c r="DF22" s="28">
        <v>2785711</v>
      </c>
      <c r="DG22" s="28">
        <v>39279</v>
      </c>
      <c r="DH22" s="32">
        <v>2824990</v>
      </c>
      <c r="DI22" s="31">
        <v>13867</v>
      </c>
      <c r="DJ22" s="28">
        <v>54</v>
      </c>
      <c r="DK22" s="29">
        <v>13921</v>
      </c>
      <c r="DL22" s="28">
        <v>0</v>
      </c>
      <c r="DM22" s="28">
        <v>89982029</v>
      </c>
      <c r="DN22" s="28">
        <v>24931117</v>
      </c>
      <c r="DO22" s="30">
        <v>65050912</v>
      </c>
      <c r="DP22" s="31">
        <v>3902412</v>
      </c>
      <c r="DQ22" s="28">
        <v>20866</v>
      </c>
      <c r="DR22" s="28">
        <v>1386</v>
      </c>
      <c r="DS22" s="28">
        <v>1339</v>
      </c>
      <c r="DT22" s="28">
        <v>327091</v>
      </c>
      <c r="DU22" s="28">
        <v>171</v>
      </c>
      <c r="DV22" s="29">
        <v>350853</v>
      </c>
      <c r="DW22" s="28">
        <v>0</v>
      </c>
      <c r="DX22" s="28">
        <v>1746</v>
      </c>
      <c r="DY22" s="30">
        <v>846</v>
      </c>
      <c r="DZ22" s="27">
        <v>126383</v>
      </c>
      <c r="EA22" s="27">
        <v>0</v>
      </c>
      <c r="EB22" s="28">
        <v>3412270</v>
      </c>
      <c r="EC22" s="28">
        <v>10314</v>
      </c>
      <c r="ED22" s="32">
        <v>3422584</v>
      </c>
      <c r="EE22" s="31">
        <v>8127</v>
      </c>
      <c r="EF22" s="28">
        <v>1</v>
      </c>
      <c r="EG22" s="29">
        <v>8128</v>
      </c>
      <c r="EH22" s="28">
        <v>0</v>
      </c>
      <c r="EI22" s="28">
        <v>66497156</v>
      </c>
      <c r="EJ22" s="28">
        <v>16243785</v>
      </c>
      <c r="EK22" s="30">
        <v>50253371</v>
      </c>
      <c r="EL22" s="31">
        <v>3014827</v>
      </c>
      <c r="EM22" s="28">
        <v>12175</v>
      </c>
      <c r="EN22" s="28">
        <v>1358</v>
      </c>
      <c r="EO22" s="28">
        <v>0</v>
      </c>
      <c r="EP22" s="28">
        <v>276205</v>
      </c>
      <c r="EQ22" s="28">
        <v>225</v>
      </c>
      <c r="ER22" s="29">
        <v>289963</v>
      </c>
      <c r="ES22" s="28">
        <v>0</v>
      </c>
      <c r="ET22" s="28">
        <v>1311</v>
      </c>
      <c r="EU22" s="30">
        <v>892</v>
      </c>
      <c r="EV22" s="27">
        <v>79930</v>
      </c>
      <c r="EW22" s="31">
        <v>0</v>
      </c>
      <c r="EX22" s="28">
        <v>2642423</v>
      </c>
      <c r="EY22" s="28">
        <v>308</v>
      </c>
      <c r="EZ22" s="32">
        <v>2642731</v>
      </c>
      <c r="FA22" s="31">
        <v>8954</v>
      </c>
      <c r="FB22" s="28">
        <v>0</v>
      </c>
      <c r="FC22" s="29">
        <v>8954</v>
      </c>
      <c r="FD22" s="28">
        <v>0</v>
      </c>
      <c r="FE22" s="28">
        <v>93678620</v>
      </c>
      <c r="FF22" s="28">
        <v>19126954</v>
      </c>
      <c r="FG22" s="30">
        <v>74551666</v>
      </c>
      <c r="FH22" s="31">
        <v>4472679</v>
      </c>
      <c r="FI22" s="28">
        <v>13400</v>
      </c>
      <c r="FJ22" s="28">
        <v>1866</v>
      </c>
      <c r="FK22" s="28">
        <v>23</v>
      </c>
      <c r="FL22" s="28">
        <v>424469</v>
      </c>
      <c r="FM22" s="28">
        <v>174</v>
      </c>
      <c r="FN22" s="29">
        <v>439932</v>
      </c>
      <c r="FO22" s="28">
        <v>0</v>
      </c>
      <c r="FP22" s="28">
        <v>1875</v>
      </c>
      <c r="FQ22" s="30">
        <v>1892</v>
      </c>
      <c r="FR22" s="27">
        <v>89237</v>
      </c>
      <c r="FS22" s="27">
        <v>0</v>
      </c>
      <c r="FT22" s="28">
        <v>3939743</v>
      </c>
      <c r="FU22" s="28">
        <v>0</v>
      </c>
      <c r="FV22" s="32">
        <v>3939743</v>
      </c>
      <c r="FW22" s="31">
        <v>9119</v>
      </c>
      <c r="FX22" s="28">
        <v>0</v>
      </c>
      <c r="FY22" s="29">
        <v>9119</v>
      </c>
      <c r="FZ22" s="28">
        <v>0</v>
      </c>
      <c r="GA22" s="28">
        <v>145696252</v>
      </c>
      <c r="GB22" s="28">
        <v>21597665</v>
      </c>
      <c r="GC22" s="30">
        <v>124098587</v>
      </c>
      <c r="GD22" s="31">
        <v>7445484</v>
      </c>
      <c r="GE22" s="28">
        <v>13593</v>
      </c>
      <c r="GF22" s="28">
        <v>2721</v>
      </c>
      <c r="GG22" s="28">
        <v>0</v>
      </c>
      <c r="GH22" s="28">
        <v>780029</v>
      </c>
      <c r="GI22" s="28">
        <v>297</v>
      </c>
      <c r="GJ22" s="29">
        <v>796640</v>
      </c>
      <c r="GK22" s="28">
        <v>0</v>
      </c>
      <c r="GL22" s="28">
        <v>2627</v>
      </c>
      <c r="GM22" s="30">
        <v>3282</v>
      </c>
      <c r="GN22" s="27">
        <v>70663</v>
      </c>
      <c r="GO22" s="27">
        <v>0</v>
      </c>
      <c r="GP22" s="28">
        <v>6572272</v>
      </c>
      <c r="GQ22" s="28">
        <v>0</v>
      </c>
      <c r="GR22" s="32">
        <v>6572272</v>
      </c>
      <c r="GS22" s="31">
        <v>2965</v>
      </c>
      <c r="GT22" s="28">
        <v>0</v>
      </c>
      <c r="GU22" s="29">
        <v>2965</v>
      </c>
      <c r="GV22" s="28">
        <v>0</v>
      </c>
      <c r="GW22" s="28">
        <v>92425646</v>
      </c>
      <c r="GX22" s="28">
        <v>6880384</v>
      </c>
      <c r="GY22" s="30">
        <v>85545262</v>
      </c>
      <c r="GZ22" s="31">
        <v>5132574</v>
      </c>
      <c r="HA22" s="28">
        <v>1058</v>
      </c>
      <c r="HB22" s="28">
        <v>5606</v>
      </c>
      <c r="HC22" s="28">
        <v>4</v>
      </c>
      <c r="HD22" s="28">
        <v>526514</v>
      </c>
      <c r="HE22" s="28">
        <v>66</v>
      </c>
      <c r="HF22" s="29">
        <v>533248</v>
      </c>
      <c r="HG22" s="28">
        <v>0</v>
      </c>
      <c r="HH22" s="28">
        <v>3409</v>
      </c>
      <c r="HI22" s="30">
        <v>2581</v>
      </c>
      <c r="HJ22" s="27">
        <v>0</v>
      </c>
      <c r="HK22" s="27">
        <v>0</v>
      </c>
      <c r="HL22" s="28">
        <v>4593336</v>
      </c>
      <c r="HM22" s="28">
        <v>0</v>
      </c>
      <c r="HN22" s="32">
        <v>4593336</v>
      </c>
      <c r="HO22" s="31">
        <v>495</v>
      </c>
      <c r="HP22" s="28">
        <v>0</v>
      </c>
      <c r="HQ22" s="29">
        <v>495</v>
      </c>
      <c r="HR22" s="28">
        <v>0</v>
      </c>
      <c r="HS22" s="28">
        <v>34815153</v>
      </c>
      <c r="HT22" s="28">
        <v>1198889</v>
      </c>
      <c r="HU22" s="30">
        <v>33616264</v>
      </c>
      <c r="HV22" s="31">
        <v>2016951</v>
      </c>
      <c r="HW22" s="28">
        <v>0</v>
      </c>
      <c r="HX22" s="28">
        <v>4849</v>
      </c>
      <c r="HY22" s="28">
        <v>0</v>
      </c>
      <c r="HZ22" s="28">
        <v>176618</v>
      </c>
      <c r="IA22" s="28">
        <v>5130</v>
      </c>
      <c r="IB22" s="29">
        <v>186597</v>
      </c>
      <c r="IC22" s="28">
        <v>0</v>
      </c>
      <c r="ID22" s="28">
        <v>1122</v>
      </c>
      <c r="IE22" s="30">
        <v>1032</v>
      </c>
      <c r="IF22" s="27">
        <v>0</v>
      </c>
      <c r="IG22" s="27">
        <v>0</v>
      </c>
      <c r="IH22" s="28">
        <v>1828200</v>
      </c>
      <c r="II22" s="28">
        <v>0</v>
      </c>
      <c r="IJ22" s="32">
        <v>1828200</v>
      </c>
    </row>
    <row r="23" spans="1:244" ht="12.6" customHeight="1" x14ac:dyDescent="0.2">
      <c r="A23" s="17">
        <v>11</v>
      </c>
      <c r="B23" s="18" t="s">
        <v>73</v>
      </c>
      <c r="C23" s="33">
        <v>0</v>
      </c>
      <c r="D23" s="34">
        <v>0</v>
      </c>
      <c r="E23" s="35">
        <v>0</v>
      </c>
      <c r="F23" s="34">
        <v>0</v>
      </c>
      <c r="G23" s="34">
        <v>0</v>
      </c>
      <c r="H23" s="34">
        <v>0</v>
      </c>
      <c r="I23" s="36">
        <v>0</v>
      </c>
      <c r="J23" s="37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4">
        <v>0</v>
      </c>
      <c r="R23" s="34">
        <v>0</v>
      </c>
      <c r="S23" s="36">
        <v>0</v>
      </c>
      <c r="T23" s="33">
        <v>0</v>
      </c>
      <c r="U23" s="33">
        <v>0</v>
      </c>
      <c r="V23" s="34">
        <v>0</v>
      </c>
      <c r="W23" s="34">
        <v>0</v>
      </c>
      <c r="X23" s="38">
        <v>0</v>
      </c>
      <c r="Y23" s="37">
        <v>58415</v>
      </c>
      <c r="Z23" s="34">
        <v>795</v>
      </c>
      <c r="AA23" s="35">
        <v>59210</v>
      </c>
      <c r="AB23" s="34">
        <v>28</v>
      </c>
      <c r="AC23" s="34">
        <v>87074083</v>
      </c>
      <c r="AD23" s="34">
        <v>49925081</v>
      </c>
      <c r="AE23" s="36">
        <v>37149002</v>
      </c>
      <c r="AF23" s="37">
        <v>2226538</v>
      </c>
      <c r="AG23" s="34">
        <v>110331</v>
      </c>
      <c r="AH23" s="34">
        <v>349</v>
      </c>
      <c r="AI23" s="34">
        <v>15238</v>
      </c>
      <c r="AJ23" s="34">
        <v>30618</v>
      </c>
      <c r="AK23" s="34">
        <v>1</v>
      </c>
      <c r="AL23" s="35">
        <v>156537</v>
      </c>
      <c r="AM23" s="34">
        <v>262</v>
      </c>
      <c r="AN23" s="34">
        <v>587</v>
      </c>
      <c r="AO23" s="36">
        <v>188</v>
      </c>
      <c r="AP23" s="33">
        <v>404073</v>
      </c>
      <c r="AQ23" s="33">
        <v>0</v>
      </c>
      <c r="AR23" s="34">
        <v>1656455</v>
      </c>
      <c r="AS23" s="34">
        <v>8436</v>
      </c>
      <c r="AT23" s="38">
        <v>1664891</v>
      </c>
      <c r="AU23" s="37">
        <v>97959</v>
      </c>
      <c r="AV23" s="34">
        <v>2431</v>
      </c>
      <c r="AW23" s="35">
        <v>100390</v>
      </c>
      <c r="AX23" s="34">
        <v>6</v>
      </c>
      <c r="AY23" s="34">
        <v>255742892</v>
      </c>
      <c r="AZ23" s="34">
        <v>106146565</v>
      </c>
      <c r="BA23" s="36">
        <v>149596327</v>
      </c>
      <c r="BB23" s="37">
        <v>8971488</v>
      </c>
      <c r="BC23" s="34">
        <v>187189</v>
      </c>
      <c r="BD23" s="34">
        <v>1105</v>
      </c>
      <c r="BE23" s="34">
        <v>109343</v>
      </c>
      <c r="BF23" s="34">
        <v>275806</v>
      </c>
      <c r="BG23" s="34">
        <v>27</v>
      </c>
      <c r="BH23" s="35">
        <v>573470</v>
      </c>
      <c r="BI23" s="34">
        <v>97</v>
      </c>
      <c r="BJ23" s="34">
        <v>1671</v>
      </c>
      <c r="BK23" s="36">
        <v>740</v>
      </c>
      <c r="BL23" s="33">
        <v>723156</v>
      </c>
      <c r="BM23" s="33">
        <v>0</v>
      </c>
      <c r="BN23" s="34">
        <v>7591115</v>
      </c>
      <c r="BO23" s="34">
        <v>81239</v>
      </c>
      <c r="BP23" s="38">
        <v>7672354</v>
      </c>
      <c r="BQ23" s="37">
        <v>73704</v>
      </c>
      <c r="BR23" s="34">
        <v>3480</v>
      </c>
      <c r="BS23" s="35">
        <v>77184</v>
      </c>
      <c r="BT23" s="34">
        <v>0</v>
      </c>
      <c r="BU23" s="34">
        <v>290404960</v>
      </c>
      <c r="BV23" s="34">
        <v>100390289</v>
      </c>
      <c r="BW23" s="36">
        <v>190014671</v>
      </c>
      <c r="BX23" s="37">
        <v>11397432</v>
      </c>
      <c r="BY23" s="34">
        <v>118697</v>
      </c>
      <c r="BZ23" s="34">
        <v>1774</v>
      </c>
      <c r="CA23" s="34">
        <v>173693</v>
      </c>
      <c r="CB23" s="34">
        <v>583341</v>
      </c>
      <c r="CC23" s="34">
        <v>105</v>
      </c>
      <c r="CD23" s="35">
        <v>877610</v>
      </c>
      <c r="CE23" s="34">
        <v>0</v>
      </c>
      <c r="CF23" s="34">
        <v>2673</v>
      </c>
      <c r="CG23" s="36">
        <v>1534</v>
      </c>
      <c r="CH23" s="33">
        <v>608510</v>
      </c>
      <c r="CI23" s="33">
        <v>0</v>
      </c>
      <c r="CJ23" s="34">
        <v>9636971</v>
      </c>
      <c r="CK23" s="34">
        <v>270134</v>
      </c>
      <c r="CL23" s="38">
        <v>9907105</v>
      </c>
      <c r="CM23" s="37">
        <v>39693</v>
      </c>
      <c r="CN23" s="34">
        <v>1834</v>
      </c>
      <c r="CO23" s="35">
        <v>41527</v>
      </c>
      <c r="CP23" s="34">
        <v>0</v>
      </c>
      <c r="CQ23" s="34">
        <v>208293158</v>
      </c>
      <c r="CR23" s="34">
        <v>65232177</v>
      </c>
      <c r="CS23" s="36">
        <v>143060981</v>
      </c>
      <c r="CT23" s="37">
        <v>8581778</v>
      </c>
      <c r="CU23" s="34">
        <v>62285</v>
      </c>
      <c r="CV23" s="34">
        <v>1843</v>
      </c>
      <c r="CW23" s="34">
        <v>88856</v>
      </c>
      <c r="CX23" s="34">
        <v>547837</v>
      </c>
      <c r="CY23" s="34">
        <v>35</v>
      </c>
      <c r="CZ23" s="35">
        <v>700856</v>
      </c>
      <c r="DA23" s="34">
        <v>0</v>
      </c>
      <c r="DB23" s="34">
        <v>2456</v>
      </c>
      <c r="DC23" s="36">
        <v>1778</v>
      </c>
      <c r="DD23" s="33">
        <v>377289</v>
      </c>
      <c r="DE23" s="33">
        <v>0</v>
      </c>
      <c r="DF23" s="34">
        <v>7268461</v>
      </c>
      <c r="DG23" s="34">
        <v>230938</v>
      </c>
      <c r="DH23" s="38">
        <v>7499399</v>
      </c>
      <c r="DI23" s="37">
        <v>31091</v>
      </c>
      <c r="DJ23" s="34">
        <v>242</v>
      </c>
      <c r="DK23" s="35">
        <v>31333</v>
      </c>
      <c r="DL23" s="34">
        <v>0</v>
      </c>
      <c r="DM23" s="34">
        <v>204551062</v>
      </c>
      <c r="DN23" s="34">
        <v>58658343</v>
      </c>
      <c r="DO23" s="36">
        <v>145892719</v>
      </c>
      <c r="DP23" s="37">
        <v>8752119</v>
      </c>
      <c r="DQ23" s="34">
        <v>46979</v>
      </c>
      <c r="DR23" s="34">
        <v>2357</v>
      </c>
      <c r="DS23" s="34">
        <v>4999</v>
      </c>
      <c r="DT23" s="34">
        <v>681839</v>
      </c>
      <c r="DU23" s="34">
        <v>130</v>
      </c>
      <c r="DV23" s="35">
        <v>736304</v>
      </c>
      <c r="DW23" s="34">
        <v>0</v>
      </c>
      <c r="DX23" s="34">
        <v>3550</v>
      </c>
      <c r="DY23" s="36">
        <v>1902</v>
      </c>
      <c r="DZ23" s="33">
        <v>335589</v>
      </c>
      <c r="EA23" s="33">
        <v>0</v>
      </c>
      <c r="EB23" s="34">
        <v>7628248</v>
      </c>
      <c r="EC23" s="34">
        <v>46526</v>
      </c>
      <c r="ED23" s="38">
        <v>7674774</v>
      </c>
      <c r="EE23" s="37">
        <v>14593</v>
      </c>
      <c r="EF23" s="34">
        <v>1</v>
      </c>
      <c r="EG23" s="35">
        <v>14594</v>
      </c>
      <c r="EH23" s="34">
        <v>0</v>
      </c>
      <c r="EI23" s="34">
        <v>120722010</v>
      </c>
      <c r="EJ23" s="34">
        <v>30704638</v>
      </c>
      <c r="EK23" s="36">
        <v>90017372</v>
      </c>
      <c r="EL23" s="37">
        <v>5400365</v>
      </c>
      <c r="EM23" s="34">
        <v>21885</v>
      </c>
      <c r="EN23" s="34">
        <v>1969</v>
      </c>
      <c r="EO23" s="34">
        <v>30</v>
      </c>
      <c r="EP23" s="34">
        <v>474584</v>
      </c>
      <c r="EQ23" s="34">
        <v>38</v>
      </c>
      <c r="ER23" s="35">
        <v>498506</v>
      </c>
      <c r="ES23" s="34">
        <v>0</v>
      </c>
      <c r="ET23" s="34">
        <v>1824</v>
      </c>
      <c r="EU23" s="36">
        <v>1723</v>
      </c>
      <c r="EV23" s="33">
        <v>169960</v>
      </c>
      <c r="EW23" s="37">
        <v>0</v>
      </c>
      <c r="EX23" s="34">
        <v>4727963</v>
      </c>
      <c r="EY23" s="34">
        <v>389</v>
      </c>
      <c r="EZ23" s="38">
        <v>4728352</v>
      </c>
      <c r="FA23" s="37">
        <v>13476</v>
      </c>
      <c r="FB23" s="34">
        <v>0</v>
      </c>
      <c r="FC23" s="35">
        <v>13476</v>
      </c>
      <c r="FD23" s="34">
        <v>0</v>
      </c>
      <c r="FE23" s="34">
        <v>141404199</v>
      </c>
      <c r="FF23" s="34">
        <v>29926806</v>
      </c>
      <c r="FG23" s="36">
        <v>111477393</v>
      </c>
      <c r="FH23" s="37">
        <v>6688009</v>
      </c>
      <c r="FI23" s="34">
        <v>20182</v>
      </c>
      <c r="FJ23" s="34">
        <v>2964</v>
      </c>
      <c r="FK23" s="34">
        <v>0</v>
      </c>
      <c r="FL23" s="34">
        <v>634139</v>
      </c>
      <c r="FM23" s="34">
        <v>219</v>
      </c>
      <c r="FN23" s="35">
        <v>657504</v>
      </c>
      <c r="FO23" s="34">
        <v>0</v>
      </c>
      <c r="FP23" s="34">
        <v>1578</v>
      </c>
      <c r="FQ23" s="36">
        <v>2013</v>
      </c>
      <c r="FR23" s="33">
        <v>151372</v>
      </c>
      <c r="FS23" s="33">
        <v>0</v>
      </c>
      <c r="FT23" s="34">
        <v>5875542</v>
      </c>
      <c r="FU23" s="34">
        <v>0</v>
      </c>
      <c r="FV23" s="38">
        <v>5875542</v>
      </c>
      <c r="FW23" s="37">
        <v>9577</v>
      </c>
      <c r="FX23" s="34">
        <v>0</v>
      </c>
      <c r="FY23" s="35">
        <v>9577</v>
      </c>
      <c r="FZ23" s="34">
        <v>0</v>
      </c>
      <c r="GA23" s="34">
        <v>150696173</v>
      </c>
      <c r="GB23" s="34">
        <v>23297750</v>
      </c>
      <c r="GC23" s="36">
        <v>127398423</v>
      </c>
      <c r="GD23" s="37">
        <v>7643451</v>
      </c>
      <c r="GE23" s="34">
        <v>14329</v>
      </c>
      <c r="GF23" s="34">
        <v>3733</v>
      </c>
      <c r="GG23" s="34">
        <v>0</v>
      </c>
      <c r="GH23" s="34">
        <v>813090</v>
      </c>
      <c r="GI23" s="34">
        <v>391</v>
      </c>
      <c r="GJ23" s="35">
        <v>831543</v>
      </c>
      <c r="GK23" s="34">
        <v>0</v>
      </c>
      <c r="GL23" s="34">
        <v>2685</v>
      </c>
      <c r="GM23" s="36">
        <v>3597</v>
      </c>
      <c r="GN23" s="33">
        <v>83585</v>
      </c>
      <c r="GO23" s="33">
        <v>0</v>
      </c>
      <c r="GP23" s="34">
        <v>6722041</v>
      </c>
      <c r="GQ23" s="34">
        <v>0</v>
      </c>
      <c r="GR23" s="38">
        <v>6722041</v>
      </c>
      <c r="GS23" s="37">
        <v>2503</v>
      </c>
      <c r="GT23" s="34">
        <v>0</v>
      </c>
      <c r="GU23" s="35">
        <v>2503</v>
      </c>
      <c r="GV23" s="34">
        <v>0</v>
      </c>
      <c r="GW23" s="34">
        <v>77226105</v>
      </c>
      <c r="GX23" s="34">
        <v>5879370</v>
      </c>
      <c r="GY23" s="36">
        <v>71346735</v>
      </c>
      <c r="GZ23" s="37">
        <v>4280687</v>
      </c>
      <c r="HA23" s="34">
        <v>928</v>
      </c>
      <c r="HB23" s="34">
        <v>6328</v>
      </c>
      <c r="HC23" s="34">
        <v>0</v>
      </c>
      <c r="HD23" s="34">
        <v>421330</v>
      </c>
      <c r="HE23" s="34">
        <v>518</v>
      </c>
      <c r="HF23" s="35">
        <v>429104</v>
      </c>
      <c r="HG23" s="34">
        <v>0</v>
      </c>
      <c r="HH23" s="34">
        <v>4146</v>
      </c>
      <c r="HI23" s="36">
        <v>5455</v>
      </c>
      <c r="HJ23" s="33">
        <v>0</v>
      </c>
      <c r="HK23" s="33">
        <v>0</v>
      </c>
      <c r="HL23" s="34">
        <v>3841982</v>
      </c>
      <c r="HM23" s="34">
        <v>0</v>
      </c>
      <c r="HN23" s="38">
        <v>3841982</v>
      </c>
      <c r="HO23" s="37">
        <v>350</v>
      </c>
      <c r="HP23" s="34">
        <v>0</v>
      </c>
      <c r="HQ23" s="35">
        <v>350</v>
      </c>
      <c r="HR23" s="34">
        <v>0</v>
      </c>
      <c r="HS23" s="34">
        <v>24416933</v>
      </c>
      <c r="HT23" s="34">
        <v>840350</v>
      </c>
      <c r="HU23" s="36">
        <v>23576583</v>
      </c>
      <c r="HV23" s="37">
        <v>1414579</v>
      </c>
      <c r="HW23" s="34">
        <v>0</v>
      </c>
      <c r="HX23" s="34">
        <v>4866</v>
      </c>
      <c r="HY23" s="34">
        <v>0</v>
      </c>
      <c r="HZ23" s="34">
        <v>107691</v>
      </c>
      <c r="IA23" s="34">
        <v>24</v>
      </c>
      <c r="IB23" s="35">
        <v>112581</v>
      </c>
      <c r="IC23" s="34">
        <v>0</v>
      </c>
      <c r="ID23" s="34">
        <v>1850</v>
      </c>
      <c r="IE23" s="36">
        <v>1328</v>
      </c>
      <c r="IF23" s="33">
        <v>0</v>
      </c>
      <c r="IG23" s="33">
        <v>0</v>
      </c>
      <c r="IH23" s="34">
        <v>1298820</v>
      </c>
      <c r="II23" s="34">
        <v>0</v>
      </c>
      <c r="IJ23" s="38">
        <v>1298820</v>
      </c>
    </row>
    <row r="24" spans="1:244" ht="12.6" customHeight="1" x14ac:dyDescent="0.2">
      <c r="A24" s="15">
        <v>12</v>
      </c>
      <c r="B24" s="16" t="s">
        <v>74</v>
      </c>
      <c r="C24" s="27">
        <v>0</v>
      </c>
      <c r="D24" s="28">
        <v>0</v>
      </c>
      <c r="E24" s="29">
        <v>0</v>
      </c>
      <c r="F24" s="28">
        <v>0</v>
      </c>
      <c r="G24" s="28">
        <v>0</v>
      </c>
      <c r="H24" s="28">
        <v>0</v>
      </c>
      <c r="I24" s="30">
        <v>0</v>
      </c>
      <c r="J24" s="31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9">
        <v>0</v>
      </c>
      <c r="Q24" s="28">
        <v>0</v>
      </c>
      <c r="R24" s="28">
        <v>0</v>
      </c>
      <c r="S24" s="30">
        <v>0</v>
      </c>
      <c r="T24" s="27">
        <v>0</v>
      </c>
      <c r="U24" s="27">
        <v>0</v>
      </c>
      <c r="V24" s="28">
        <v>0</v>
      </c>
      <c r="W24" s="28">
        <v>0</v>
      </c>
      <c r="X24" s="32">
        <v>0</v>
      </c>
      <c r="Y24" s="31">
        <v>63038</v>
      </c>
      <c r="Z24" s="28">
        <v>89</v>
      </c>
      <c r="AA24" s="29">
        <v>63127</v>
      </c>
      <c r="AB24" s="28">
        <v>34</v>
      </c>
      <c r="AC24" s="28">
        <v>91256317</v>
      </c>
      <c r="AD24" s="28">
        <v>52374388</v>
      </c>
      <c r="AE24" s="30">
        <v>38881929</v>
      </c>
      <c r="AF24" s="31">
        <v>2330355</v>
      </c>
      <c r="AG24" s="28">
        <v>112380</v>
      </c>
      <c r="AH24" s="28">
        <v>611</v>
      </c>
      <c r="AI24" s="28">
        <v>14009</v>
      </c>
      <c r="AJ24" s="28">
        <v>35829</v>
      </c>
      <c r="AK24" s="28">
        <v>18</v>
      </c>
      <c r="AL24" s="29">
        <v>162847</v>
      </c>
      <c r="AM24" s="28">
        <v>294</v>
      </c>
      <c r="AN24" s="28">
        <v>712</v>
      </c>
      <c r="AO24" s="30">
        <v>244</v>
      </c>
      <c r="AP24" s="27">
        <v>421860</v>
      </c>
      <c r="AQ24" s="27">
        <v>0</v>
      </c>
      <c r="AR24" s="28">
        <v>1743492</v>
      </c>
      <c r="AS24" s="28">
        <v>906</v>
      </c>
      <c r="AT24" s="32">
        <v>1744398</v>
      </c>
      <c r="AU24" s="31">
        <v>98214</v>
      </c>
      <c r="AV24" s="28">
        <v>32</v>
      </c>
      <c r="AW24" s="29">
        <v>98246</v>
      </c>
      <c r="AX24" s="28">
        <v>5</v>
      </c>
      <c r="AY24" s="28">
        <v>249379891</v>
      </c>
      <c r="AZ24" s="28">
        <v>103295520</v>
      </c>
      <c r="BA24" s="30">
        <v>146084371</v>
      </c>
      <c r="BB24" s="31">
        <v>8760868</v>
      </c>
      <c r="BC24" s="28">
        <v>176590</v>
      </c>
      <c r="BD24" s="28">
        <v>1521</v>
      </c>
      <c r="BE24" s="28">
        <v>89178</v>
      </c>
      <c r="BF24" s="28">
        <v>285877</v>
      </c>
      <c r="BG24" s="28">
        <v>59</v>
      </c>
      <c r="BH24" s="29">
        <v>553225</v>
      </c>
      <c r="BI24" s="28">
        <v>102</v>
      </c>
      <c r="BJ24" s="28">
        <v>2255</v>
      </c>
      <c r="BK24" s="30">
        <v>842</v>
      </c>
      <c r="BL24" s="27">
        <v>687939</v>
      </c>
      <c r="BM24" s="27">
        <v>0</v>
      </c>
      <c r="BN24" s="28">
        <v>7514892</v>
      </c>
      <c r="BO24" s="28">
        <v>1613</v>
      </c>
      <c r="BP24" s="32">
        <v>7516505</v>
      </c>
      <c r="BQ24" s="31">
        <v>75486</v>
      </c>
      <c r="BR24" s="28">
        <v>16</v>
      </c>
      <c r="BS24" s="29">
        <v>75502</v>
      </c>
      <c r="BT24" s="28">
        <v>0</v>
      </c>
      <c r="BU24" s="28">
        <v>284392464</v>
      </c>
      <c r="BV24" s="28">
        <v>98103467</v>
      </c>
      <c r="BW24" s="30">
        <v>186288997</v>
      </c>
      <c r="BX24" s="31">
        <v>11173990</v>
      </c>
      <c r="BY24" s="28">
        <v>115683</v>
      </c>
      <c r="BZ24" s="28">
        <v>2431</v>
      </c>
      <c r="CA24" s="28">
        <v>130905</v>
      </c>
      <c r="CB24" s="28">
        <v>596369</v>
      </c>
      <c r="CC24" s="28">
        <v>166</v>
      </c>
      <c r="CD24" s="29">
        <v>845554</v>
      </c>
      <c r="CE24" s="28">
        <v>0</v>
      </c>
      <c r="CF24" s="28">
        <v>2973</v>
      </c>
      <c r="CG24" s="30">
        <v>1344</v>
      </c>
      <c r="CH24" s="27">
        <v>574373</v>
      </c>
      <c r="CI24" s="27">
        <v>0</v>
      </c>
      <c r="CJ24" s="28">
        <v>9748456</v>
      </c>
      <c r="CK24" s="28">
        <v>1290</v>
      </c>
      <c r="CL24" s="32">
        <v>9749746</v>
      </c>
      <c r="CM24" s="31">
        <v>45162</v>
      </c>
      <c r="CN24" s="28">
        <v>4</v>
      </c>
      <c r="CO24" s="29">
        <v>45166</v>
      </c>
      <c r="CP24" s="28">
        <v>0</v>
      </c>
      <c r="CQ24" s="28">
        <v>226391424</v>
      </c>
      <c r="CR24" s="28">
        <v>70334893</v>
      </c>
      <c r="CS24" s="30">
        <v>156056531</v>
      </c>
      <c r="CT24" s="31">
        <v>9361349</v>
      </c>
      <c r="CU24" s="28">
        <v>67730</v>
      </c>
      <c r="CV24" s="28">
        <v>2601</v>
      </c>
      <c r="CW24" s="28">
        <v>73353</v>
      </c>
      <c r="CX24" s="28">
        <v>618916</v>
      </c>
      <c r="CY24" s="28">
        <v>169</v>
      </c>
      <c r="CZ24" s="29">
        <v>762769</v>
      </c>
      <c r="DA24" s="28">
        <v>0</v>
      </c>
      <c r="DB24" s="28">
        <v>3258</v>
      </c>
      <c r="DC24" s="30">
        <v>2158</v>
      </c>
      <c r="DD24" s="27">
        <v>387487</v>
      </c>
      <c r="DE24" s="27">
        <v>0</v>
      </c>
      <c r="DF24" s="28">
        <v>8205011</v>
      </c>
      <c r="DG24" s="28">
        <v>666</v>
      </c>
      <c r="DH24" s="32">
        <v>8205677</v>
      </c>
      <c r="DI24" s="31">
        <v>39817</v>
      </c>
      <c r="DJ24" s="28">
        <v>2</v>
      </c>
      <c r="DK24" s="29">
        <v>39819</v>
      </c>
      <c r="DL24" s="28">
        <v>0</v>
      </c>
      <c r="DM24" s="28">
        <v>259665172</v>
      </c>
      <c r="DN24" s="28">
        <v>73622280</v>
      </c>
      <c r="DO24" s="30">
        <v>186042892</v>
      </c>
      <c r="DP24" s="31">
        <v>11160751</v>
      </c>
      <c r="DQ24" s="28">
        <v>59690</v>
      </c>
      <c r="DR24" s="28">
        <v>4205</v>
      </c>
      <c r="DS24" s="28">
        <v>6806</v>
      </c>
      <c r="DT24" s="28">
        <v>872335</v>
      </c>
      <c r="DU24" s="28">
        <v>421</v>
      </c>
      <c r="DV24" s="29">
        <v>943457</v>
      </c>
      <c r="DW24" s="28">
        <v>0</v>
      </c>
      <c r="DX24" s="28">
        <v>4115</v>
      </c>
      <c r="DY24" s="30">
        <v>3668</v>
      </c>
      <c r="DZ24" s="27">
        <v>402688</v>
      </c>
      <c r="EA24" s="27">
        <v>0</v>
      </c>
      <c r="EB24" s="28">
        <v>9806412</v>
      </c>
      <c r="EC24" s="28">
        <v>411</v>
      </c>
      <c r="ED24" s="32">
        <v>9806823</v>
      </c>
      <c r="EE24" s="31">
        <v>22093</v>
      </c>
      <c r="EF24" s="28">
        <v>1</v>
      </c>
      <c r="EG24" s="29">
        <v>22094</v>
      </c>
      <c r="EH24" s="28">
        <v>0</v>
      </c>
      <c r="EI24" s="28">
        <v>182305585</v>
      </c>
      <c r="EJ24" s="28">
        <v>45658364</v>
      </c>
      <c r="EK24" s="30">
        <v>136647221</v>
      </c>
      <c r="EL24" s="31">
        <v>8197815</v>
      </c>
      <c r="EM24" s="28">
        <v>33099</v>
      </c>
      <c r="EN24" s="28">
        <v>3266</v>
      </c>
      <c r="EO24" s="28">
        <v>203</v>
      </c>
      <c r="EP24" s="28">
        <v>712617</v>
      </c>
      <c r="EQ24" s="28">
        <v>707</v>
      </c>
      <c r="ER24" s="29">
        <v>749892</v>
      </c>
      <c r="ES24" s="28">
        <v>0</v>
      </c>
      <c r="ET24" s="28">
        <v>3593</v>
      </c>
      <c r="EU24" s="30">
        <v>2296</v>
      </c>
      <c r="EV24" s="27">
        <v>244857</v>
      </c>
      <c r="EW24" s="31">
        <v>0</v>
      </c>
      <c r="EX24" s="28">
        <v>7196995</v>
      </c>
      <c r="EY24" s="28">
        <v>182</v>
      </c>
      <c r="EZ24" s="32">
        <v>7197177</v>
      </c>
      <c r="FA24" s="31">
        <v>24943</v>
      </c>
      <c r="FB24" s="28">
        <v>1</v>
      </c>
      <c r="FC24" s="29">
        <v>24944</v>
      </c>
      <c r="FD24" s="28">
        <v>0</v>
      </c>
      <c r="FE24" s="28">
        <v>263432908</v>
      </c>
      <c r="FF24" s="28">
        <v>55272137</v>
      </c>
      <c r="FG24" s="30">
        <v>208160771</v>
      </c>
      <c r="FH24" s="31">
        <v>12488490</v>
      </c>
      <c r="FI24" s="28">
        <v>37343</v>
      </c>
      <c r="FJ24" s="28">
        <v>5058</v>
      </c>
      <c r="FK24" s="28">
        <v>197</v>
      </c>
      <c r="FL24" s="28">
        <v>1158503</v>
      </c>
      <c r="FM24" s="28">
        <v>767</v>
      </c>
      <c r="FN24" s="29">
        <v>1201868</v>
      </c>
      <c r="FO24" s="28">
        <v>0</v>
      </c>
      <c r="FP24" s="28">
        <v>5121</v>
      </c>
      <c r="FQ24" s="30">
        <v>4605</v>
      </c>
      <c r="FR24" s="27">
        <v>278661</v>
      </c>
      <c r="FS24" s="27">
        <v>0</v>
      </c>
      <c r="FT24" s="28">
        <v>10997811</v>
      </c>
      <c r="FU24" s="28">
        <v>424</v>
      </c>
      <c r="FV24" s="32">
        <v>10998235</v>
      </c>
      <c r="FW24" s="31">
        <v>24442</v>
      </c>
      <c r="FX24" s="28">
        <v>2</v>
      </c>
      <c r="FY24" s="29">
        <v>24444</v>
      </c>
      <c r="FZ24" s="28">
        <v>0</v>
      </c>
      <c r="GA24" s="28">
        <v>391397448</v>
      </c>
      <c r="GB24" s="28">
        <v>59462462</v>
      </c>
      <c r="GC24" s="30">
        <v>331934986</v>
      </c>
      <c r="GD24" s="31">
        <v>19914951</v>
      </c>
      <c r="GE24" s="28">
        <v>36463</v>
      </c>
      <c r="GF24" s="28">
        <v>7540</v>
      </c>
      <c r="GG24" s="28">
        <v>0</v>
      </c>
      <c r="GH24" s="28">
        <v>2100030</v>
      </c>
      <c r="GI24" s="28">
        <v>2519</v>
      </c>
      <c r="GJ24" s="29">
        <v>2146552</v>
      </c>
      <c r="GK24" s="28">
        <v>0</v>
      </c>
      <c r="GL24" s="28">
        <v>5806</v>
      </c>
      <c r="GM24" s="30">
        <v>9854</v>
      </c>
      <c r="GN24" s="27">
        <v>208856</v>
      </c>
      <c r="GO24" s="27">
        <v>0</v>
      </c>
      <c r="GP24" s="28">
        <v>17543332</v>
      </c>
      <c r="GQ24" s="28">
        <v>551</v>
      </c>
      <c r="GR24" s="32">
        <v>17543883</v>
      </c>
      <c r="GS24" s="31">
        <v>7348</v>
      </c>
      <c r="GT24" s="28">
        <v>0</v>
      </c>
      <c r="GU24" s="29">
        <v>7348</v>
      </c>
      <c r="GV24" s="28">
        <v>0</v>
      </c>
      <c r="GW24" s="28">
        <v>226935572</v>
      </c>
      <c r="GX24" s="28">
        <v>17402859</v>
      </c>
      <c r="GY24" s="30">
        <v>209532713</v>
      </c>
      <c r="GZ24" s="31">
        <v>12571619</v>
      </c>
      <c r="HA24" s="28">
        <v>2701</v>
      </c>
      <c r="HB24" s="28">
        <v>15240</v>
      </c>
      <c r="HC24" s="28">
        <v>102</v>
      </c>
      <c r="HD24" s="28">
        <v>1324079</v>
      </c>
      <c r="HE24" s="28">
        <v>2850</v>
      </c>
      <c r="HF24" s="29">
        <v>1344972</v>
      </c>
      <c r="HG24" s="28">
        <v>0</v>
      </c>
      <c r="HH24" s="28">
        <v>5727</v>
      </c>
      <c r="HI24" s="30">
        <v>9065</v>
      </c>
      <c r="HJ24" s="27">
        <v>0</v>
      </c>
      <c r="HK24" s="27">
        <v>0</v>
      </c>
      <c r="HL24" s="28">
        <v>11211855</v>
      </c>
      <c r="HM24" s="28">
        <v>0</v>
      </c>
      <c r="HN24" s="32">
        <v>11211855</v>
      </c>
      <c r="HO24" s="31">
        <v>1087</v>
      </c>
      <c r="HP24" s="28">
        <v>0</v>
      </c>
      <c r="HQ24" s="29">
        <v>1087</v>
      </c>
      <c r="HR24" s="28">
        <v>0</v>
      </c>
      <c r="HS24" s="28">
        <v>75793578</v>
      </c>
      <c r="HT24" s="28">
        <v>2662339</v>
      </c>
      <c r="HU24" s="30">
        <v>73131239</v>
      </c>
      <c r="HV24" s="31">
        <v>4387824</v>
      </c>
      <c r="HW24" s="28">
        <v>0</v>
      </c>
      <c r="HX24" s="28">
        <v>10640</v>
      </c>
      <c r="HY24" s="28">
        <v>0</v>
      </c>
      <c r="HZ24" s="28">
        <v>406923</v>
      </c>
      <c r="IA24" s="28">
        <v>2990</v>
      </c>
      <c r="IB24" s="29">
        <v>420553</v>
      </c>
      <c r="IC24" s="28">
        <v>0</v>
      </c>
      <c r="ID24" s="28">
        <v>3077</v>
      </c>
      <c r="IE24" s="30">
        <v>2480</v>
      </c>
      <c r="IF24" s="27">
        <v>0</v>
      </c>
      <c r="IG24" s="27">
        <v>0</v>
      </c>
      <c r="IH24" s="28">
        <v>3961714</v>
      </c>
      <c r="II24" s="28">
        <v>0</v>
      </c>
      <c r="IJ24" s="32">
        <v>3961714</v>
      </c>
    </row>
    <row r="25" spans="1:244" ht="12.6" customHeight="1" x14ac:dyDescent="0.2">
      <c r="A25" s="17">
        <v>13</v>
      </c>
      <c r="B25" s="18" t="s">
        <v>75</v>
      </c>
      <c r="C25" s="33">
        <v>0</v>
      </c>
      <c r="D25" s="34">
        <v>0</v>
      </c>
      <c r="E25" s="35">
        <v>0</v>
      </c>
      <c r="F25" s="34">
        <v>0</v>
      </c>
      <c r="G25" s="34">
        <v>0</v>
      </c>
      <c r="H25" s="34">
        <v>0</v>
      </c>
      <c r="I25" s="36">
        <v>0</v>
      </c>
      <c r="J25" s="37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4">
        <v>0</v>
      </c>
      <c r="R25" s="34">
        <v>0</v>
      </c>
      <c r="S25" s="36">
        <v>0</v>
      </c>
      <c r="T25" s="33">
        <v>0</v>
      </c>
      <c r="U25" s="33">
        <v>0</v>
      </c>
      <c r="V25" s="34">
        <v>0</v>
      </c>
      <c r="W25" s="34">
        <v>0</v>
      </c>
      <c r="X25" s="38">
        <v>0</v>
      </c>
      <c r="Y25" s="37">
        <v>13663</v>
      </c>
      <c r="Z25" s="34">
        <v>105</v>
      </c>
      <c r="AA25" s="35">
        <v>13768</v>
      </c>
      <c r="AB25" s="34">
        <v>9</v>
      </c>
      <c r="AC25" s="34">
        <v>19968947</v>
      </c>
      <c r="AD25" s="34">
        <v>11472115</v>
      </c>
      <c r="AE25" s="36">
        <v>8496832</v>
      </c>
      <c r="AF25" s="37">
        <v>509263</v>
      </c>
      <c r="AG25" s="34">
        <v>24406</v>
      </c>
      <c r="AH25" s="34">
        <v>142</v>
      </c>
      <c r="AI25" s="34">
        <v>1816</v>
      </c>
      <c r="AJ25" s="34">
        <v>7972</v>
      </c>
      <c r="AK25" s="34">
        <v>1</v>
      </c>
      <c r="AL25" s="35">
        <v>34337</v>
      </c>
      <c r="AM25" s="34">
        <v>112</v>
      </c>
      <c r="AN25" s="34">
        <v>262</v>
      </c>
      <c r="AO25" s="36">
        <v>57</v>
      </c>
      <c r="AP25" s="33">
        <v>91837</v>
      </c>
      <c r="AQ25" s="33">
        <v>0</v>
      </c>
      <c r="AR25" s="34">
        <v>381430</v>
      </c>
      <c r="AS25" s="34">
        <v>1228</v>
      </c>
      <c r="AT25" s="38">
        <v>382658</v>
      </c>
      <c r="AU25" s="37">
        <v>22468</v>
      </c>
      <c r="AV25" s="34">
        <v>245</v>
      </c>
      <c r="AW25" s="35">
        <v>22713</v>
      </c>
      <c r="AX25" s="34">
        <v>1</v>
      </c>
      <c r="AY25" s="34">
        <v>57367030</v>
      </c>
      <c r="AZ25" s="34">
        <v>23532918</v>
      </c>
      <c r="BA25" s="36">
        <v>33834112</v>
      </c>
      <c r="BB25" s="37">
        <v>2029083</v>
      </c>
      <c r="BC25" s="34">
        <v>39609</v>
      </c>
      <c r="BD25" s="34">
        <v>476</v>
      </c>
      <c r="BE25" s="34">
        <v>10886</v>
      </c>
      <c r="BF25" s="34">
        <v>65737</v>
      </c>
      <c r="BG25" s="34">
        <v>9</v>
      </c>
      <c r="BH25" s="35">
        <v>116717</v>
      </c>
      <c r="BI25" s="34">
        <v>37</v>
      </c>
      <c r="BJ25" s="34">
        <v>675</v>
      </c>
      <c r="BK25" s="36">
        <v>273</v>
      </c>
      <c r="BL25" s="33">
        <v>155388</v>
      </c>
      <c r="BM25" s="33">
        <v>0</v>
      </c>
      <c r="BN25" s="34">
        <v>1747816</v>
      </c>
      <c r="BO25" s="34">
        <v>8177</v>
      </c>
      <c r="BP25" s="38">
        <v>1755993</v>
      </c>
      <c r="BQ25" s="37">
        <v>18450</v>
      </c>
      <c r="BR25" s="34">
        <v>347</v>
      </c>
      <c r="BS25" s="35">
        <v>18797</v>
      </c>
      <c r="BT25" s="34">
        <v>0</v>
      </c>
      <c r="BU25" s="34">
        <v>70453181</v>
      </c>
      <c r="BV25" s="34">
        <v>23941061</v>
      </c>
      <c r="BW25" s="36">
        <v>46512120</v>
      </c>
      <c r="BX25" s="37">
        <v>2789895</v>
      </c>
      <c r="BY25" s="34">
        <v>28562</v>
      </c>
      <c r="BZ25" s="34">
        <v>619</v>
      </c>
      <c r="CA25" s="34">
        <v>17123</v>
      </c>
      <c r="CB25" s="34">
        <v>147635</v>
      </c>
      <c r="CC25" s="34">
        <v>57</v>
      </c>
      <c r="CD25" s="35">
        <v>193996</v>
      </c>
      <c r="CE25" s="34">
        <v>0</v>
      </c>
      <c r="CF25" s="34">
        <v>917</v>
      </c>
      <c r="CG25" s="36">
        <v>531</v>
      </c>
      <c r="CH25" s="33">
        <v>135340</v>
      </c>
      <c r="CI25" s="33">
        <v>0</v>
      </c>
      <c r="CJ25" s="34">
        <v>2431120</v>
      </c>
      <c r="CK25" s="34">
        <v>27991</v>
      </c>
      <c r="CL25" s="38">
        <v>2459111</v>
      </c>
      <c r="CM25" s="37">
        <v>12321</v>
      </c>
      <c r="CN25" s="34">
        <v>206</v>
      </c>
      <c r="CO25" s="35">
        <v>12527</v>
      </c>
      <c r="CP25" s="34">
        <v>0</v>
      </c>
      <c r="CQ25" s="34">
        <v>62027622</v>
      </c>
      <c r="CR25" s="34">
        <v>18691977</v>
      </c>
      <c r="CS25" s="36">
        <v>43335645</v>
      </c>
      <c r="CT25" s="37">
        <v>2599575</v>
      </c>
      <c r="CU25" s="34">
        <v>18791</v>
      </c>
      <c r="CV25" s="34">
        <v>945</v>
      </c>
      <c r="CW25" s="34">
        <v>10138</v>
      </c>
      <c r="CX25" s="34">
        <v>176261</v>
      </c>
      <c r="CY25" s="34">
        <v>131</v>
      </c>
      <c r="CZ25" s="35">
        <v>206266</v>
      </c>
      <c r="DA25" s="34">
        <v>0</v>
      </c>
      <c r="DB25" s="34">
        <v>1291</v>
      </c>
      <c r="DC25" s="36">
        <v>535</v>
      </c>
      <c r="DD25" s="33">
        <v>94977</v>
      </c>
      <c r="DE25" s="33">
        <v>0</v>
      </c>
      <c r="DF25" s="34">
        <v>2270579</v>
      </c>
      <c r="DG25" s="34">
        <v>25927</v>
      </c>
      <c r="DH25" s="38">
        <v>2296506</v>
      </c>
      <c r="DI25" s="37">
        <v>10974</v>
      </c>
      <c r="DJ25" s="34">
        <v>36</v>
      </c>
      <c r="DK25" s="35">
        <v>11010</v>
      </c>
      <c r="DL25" s="34">
        <v>0</v>
      </c>
      <c r="DM25" s="34">
        <v>70667239</v>
      </c>
      <c r="DN25" s="34">
        <v>19171847</v>
      </c>
      <c r="DO25" s="36">
        <v>51495392</v>
      </c>
      <c r="DP25" s="37">
        <v>3089217</v>
      </c>
      <c r="DQ25" s="34">
        <v>16510</v>
      </c>
      <c r="DR25" s="34">
        <v>1084</v>
      </c>
      <c r="DS25" s="34">
        <v>659</v>
      </c>
      <c r="DT25" s="34">
        <v>248926</v>
      </c>
      <c r="DU25" s="34">
        <v>208</v>
      </c>
      <c r="DV25" s="35">
        <v>267387</v>
      </c>
      <c r="DW25" s="34">
        <v>0</v>
      </c>
      <c r="DX25" s="34">
        <v>1578</v>
      </c>
      <c r="DY25" s="36">
        <v>1197</v>
      </c>
      <c r="DZ25" s="33">
        <v>91677</v>
      </c>
      <c r="EA25" s="33">
        <v>0</v>
      </c>
      <c r="EB25" s="34">
        <v>2720404</v>
      </c>
      <c r="EC25" s="34">
        <v>6974</v>
      </c>
      <c r="ED25" s="38">
        <v>2727378</v>
      </c>
      <c r="EE25" s="37">
        <v>6401</v>
      </c>
      <c r="EF25" s="34">
        <v>0</v>
      </c>
      <c r="EG25" s="35">
        <v>6401</v>
      </c>
      <c r="EH25" s="34">
        <v>0</v>
      </c>
      <c r="EI25" s="34">
        <v>51972166</v>
      </c>
      <c r="EJ25" s="34">
        <v>12331992</v>
      </c>
      <c r="EK25" s="36">
        <v>39640174</v>
      </c>
      <c r="EL25" s="37">
        <v>2378119</v>
      </c>
      <c r="EM25" s="34">
        <v>9586</v>
      </c>
      <c r="EN25" s="34">
        <v>1180</v>
      </c>
      <c r="EO25" s="34">
        <v>27</v>
      </c>
      <c r="EP25" s="34">
        <v>210770</v>
      </c>
      <c r="EQ25" s="34">
        <v>45</v>
      </c>
      <c r="ER25" s="35">
        <v>221608</v>
      </c>
      <c r="ES25" s="34">
        <v>0</v>
      </c>
      <c r="ET25" s="34">
        <v>1437</v>
      </c>
      <c r="EU25" s="36">
        <v>921</v>
      </c>
      <c r="EV25" s="33">
        <v>56641</v>
      </c>
      <c r="EW25" s="37">
        <v>0</v>
      </c>
      <c r="EX25" s="34">
        <v>2097512</v>
      </c>
      <c r="EY25" s="34">
        <v>0</v>
      </c>
      <c r="EZ25" s="38">
        <v>2097512</v>
      </c>
      <c r="FA25" s="37">
        <v>7498</v>
      </c>
      <c r="FB25" s="34">
        <v>0</v>
      </c>
      <c r="FC25" s="35">
        <v>7498</v>
      </c>
      <c r="FD25" s="34">
        <v>0</v>
      </c>
      <c r="FE25" s="34">
        <v>78242871</v>
      </c>
      <c r="FF25" s="34">
        <v>15566271</v>
      </c>
      <c r="FG25" s="36">
        <v>62676600</v>
      </c>
      <c r="FH25" s="37">
        <v>3760242</v>
      </c>
      <c r="FI25" s="34">
        <v>11221</v>
      </c>
      <c r="FJ25" s="34">
        <v>1737</v>
      </c>
      <c r="FK25" s="34">
        <v>0</v>
      </c>
      <c r="FL25" s="34">
        <v>349072</v>
      </c>
      <c r="FM25" s="34">
        <v>721</v>
      </c>
      <c r="FN25" s="35">
        <v>362751</v>
      </c>
      <c r="FO25" s="34">
        <v>0</v>
      </c>
      <c r="FP25" s="34">
        <v>1970</v>
      </c>
      <c r="FQ25" s="36">
        <v>1211</v>
      </c>
      <c r="FR25" s="33">
        <v>66792</v>
      </c>
      <c r="FS25" s="33">
        <v>0</v>
      </c>
      <c r="FT25" s="34">
        <v>3327518</v>
      </c>
      <c r="FU25" s="34">
        <v>0</v>
      </c>
      <c r="FV25" s="38">
        <v>3327518</v>
      </c>
      <c r="FW25" s="37">
        <v>8428</v>
      </c>
      <c r="FX25" s="34">
        <v>1</v>
      </c>
      <c r="FY25" s="35">
        <v>8429</v>
      </c>
      <c r="FZ25" s="34">
        <v>0</v>
      </c>
      <c r="GA25" s="34">
        <v>135007946</v>
      </c>
      <c r="GB25" s="34">
        <v>19374315</v>
      </c>
      <c r="GC25" s="36">
        <v>115633631</v>
      </c>
      <c r="GD25" s="37">
        <v>6937626</v>
      </c>
      <c r="GE25" s="34">
        <v>12561</v>
      </c>
      <c r="GF25" s="34">
        <v>3082</v>
      </c>
      <c r="GG25" s="34">
        <v>0</v>
      </c>
      <c r="GH25" s="34">
        <v>699307</v>
      </c>
      <c r="GI25" s="34">
        <v>3116</v>
      </c>
      <c r="GJ25" s="35">
        <v>718066</v>
      </c>
      <c r="GK25" s="34">
        <v>0</v>
      </c>
      <c r="GL25" s="34">
        <v>3594</v>
      </c>
      <c r="GM25" s="36">
        <v>6030</v>
      </c>
      <c r="GN25" s="33">
        <v>57523</v>
      </c>
      <c r="GO25" s="33">
        <v>0</v>
      </c>
      <c r="GP25" s="34">
        <v>6151579</v>
      </c>
      <c r="GQ25" s="34">
        <v>834</v>
      </c>
      <c r="GR25" s="38">
        <v>6152413</v>
      </c>
      <c r="GS25" s="37">
        <v>3438</v>
      </c>
      <c r="GT25" s="34">
        <v>2</v>
      </c>
      <c r="GU25" s="35">
        <v>3440</v>
      </c>
      <c r="GV25" s="34">
        <v>0</v>
      </c>
      <c r="GW25" s="34">
        <v>109043447</v>
      </c>
      <c r="GX25" s="34">
        <v>7627214</v>
      </c>
      <c r="GY25" s="36">
        <v>101416233</v>
      </c>
      <c r="GZ25" s="37">
        <v>6084814</v>
      </c>
      <c r="HA25" s="34">
        <v>1150</v>
      </c>
      <c r="HB25" s="34">
        <v>5822</v>
      </c>
      <c r="HC25" s="34">
        <v>0</v>
      </c>
      <c r="HD25" s="34">
        <v>583895</v>
      </c>
      <c r="HE25" s="34">
        <v>3506</v>
      </c>
      <c r="HF25" s="35">
        <v>594373</v>
      </c>
      <c r="HG25" s="34">
        <v>0</v>
      </c>
      <c r="HH25" s="34">
        <v>3239</v>
      </c>
      <c r="HI25" s="36">
        <v>6813</v>
      </c>
      <c r="HJ25" s="33">
        <v>0</v>
      </c>
      <c r="HK25" s="33">
        <v>0</v>
      </c>
      <c r="HL25" s="34">
        <v>5476661</v>
      </c>
      <c r="HM25" s="34">
        <v>3728</v>
      </c>
      <c r="HN25" s="38">
        <v>5480389</v>
      </c>
      <c r="HO25" s="37">
        <v>688</v>
      </c>
      <c r="HP25" s="34">
        <v>0</v>
      </c>
      <c r="HQ25" s="35">
        <v>688</v>
      </c>
      <c r="HR25" s="34">
        <v>0</v>
      </c>
      <c r="HS25" s="34">
        <v>48200387</v>
      </c>
      <c r="HT25" s="34">
        <v>1624769</v>
      </c>
      <c r="HU25" s="36">
        <v>46575618</v>
      </c>
      <c r="HV25" s="37">
        <v>2794506</v>
      </c>
      <c r="HW25" s="34">
        <v>0</v>
      </c>
      <c r="HX25" s="34">
        <v>5318</v>
      </c>
      <c r="HY25" s="34">
        <v>0</v>
      </c>
      <c r="HZ25" s="34">
        <v>234160</v>
      </c>
      <c r="IA25" s="34">
        <v>105</v>
      </c>
      <c r="IB25" s="35">
        <v>239583</v>
      </c>
      <c r="IC25" s="34">
        <v>0</v>
      </c>
      <c r="ID25" s="34">
        <v>3027</v>
      </c>
      <c r="IE25" s="36">
        <v>1270</v>
      </c>
      <c r="IF25" s="33">
        <v>0</v>
      </c>
      <c r="IG25" s="33">
        <v>0</v>
      </c>
      <c r="IH25" s="34">
        <v>2550626</v>
      </c>
      <c r="II25" s="34">
        <v>0</v>
      </c>
      <c r="IJ25" s="38">
        <v>2550626</v>
      </c>
    </row>
    <row r="26" spans="1:244" ht="12.6" customHeight="1" x14ac:dyDescent="0.2">
      <c r="A26" s="15">
        <v>14</v>
      </c>
      <c r="B26" s="16" t="s">
        <v>76</v>
      </c>
      <c r="C26" s="27">
        <v>0</v>
      </c>
      <c r="D26" s="28">
        <v>1</v>
      </c>
      <c r="E26" s="29">
        <v>1</v>
      </c>
      <c r="F26" s="28">
        <v>0</v>
      </c>
      <c r="G26" s="28">
        <v>527</v>
      </c>
      <c r="H26" s="28">
        <v>484</v>
      </c>
      <c r="I26" s="30">
        <v>43</v>
      </c>
      <c r="J26" s="31">
        <v>2</v>
      </c>
      <c r="K26" s="28">
        <v>1</v>
      </c>
      <c r="L26" s="28">
        <v>0</v>
      </c>
      <c r="M26" s="28">
        <v>0</v>
      </c>
      <c r="N26" s="28">
        <v>0</v>
      </c>
      <c r="O26" s="28">
        <v>0</v>
      </c>
      <c r="P26" s="29">
        <v>1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0</v>
      </c>
      <c r="W26" s="28">
        <v>1</v>
      </c>
      <c r="X26" s="32">
        <v>1</v>
      </c>
      <c r="Y26" s="31">
        <v>27530</v>
      </c>
      <c r="Z26" s="28">
        <v>272</v>
      </c>
      <c r="AA26" s="29">
        <v>27802</v>
      </c>
      <c r="AB26" s="28">
        <v>19</v>
      </c>
      <c r="AC26" s="28">
        <v>39905652</v>
      </c>
      <c r="AD26" s="28">
        <v>22413158</v>
      </c>
      <c r="AE26" s="30">
        <v>17492494</v>
      </c>
      <c r="AF26" s="31">
        <v>1048433</v>
      </c>
      <c r="AG26" s="28">
        <v>49297</v>
      </c>
      <c r="AH26" s="28">
        <v>174</v>
      </c>
      <c r="AI26" s="28">
        <v>5316</v>
      </c>
      <c r="AJ26" s="28">
        <v>13768</v>
      </c>
      <c r="AK26" s="28">
        <v>2</v>
      </c>
      <c r="AL26" s="29">
        <v>68557</v>
      </c>
      <c r="AM26" s="28">
        <v>236</v>
      </c>
      <c r="AN26" s="28">
        <v>236</v>
      </c>
      <c r="AO26" s="30">
        <v>22</v>
      </c>
      <c r="AP26" s="27">
        <v>184615</v>
      </c>
      <c r="AQ26" s="27">
        <v>101</v>
      </c>
      <c r="AR26" s="28">
        <v>791755</v>
      </c>
      <c r="AS26" s="28">
        <v>2911</v>
      </c>
      <c r="AT26" s="32">
        <v>794666</v>
      </c>
      <c r="AU26" s="31">
        <v>45147</v>
      </c>
      <c r="AV26" s="28">
        <v>826</v>
      </c>
      <c r="AW26" s="29">
        <v>45973</v>
      </c>
      <c r="AX26" s="28">
        <v>1</v>
      </c>
      <c r="AY26" s="28">
        <v>115047912</v>
      </c>
      <c r="AZ26" s="28">
        <v>46984028</v>
      </c>
      <c r="BA26" s="30">
        <v>68063884</v>
      </c>
      <c r="BB26" s="31">
        <v>4081878</v>
      </c>
      <c r="BC26" s="28">
        <v>80696</v>
      </c>
      <c r="BD26" s="28">
        <v>563</v>
      </c>
      <c r="BE26" s="28">
        <v>37044</v>
      </c>
      <c r="BF26" s="28">
        <v>127852</v>
      </c>
      <c r="BG26" s="28">
        <v>9</v>
      </c>
      <c r="BH26" s="29">
        <v>246164</v>
      </c>
      <c r="BI26" s="28">
        <v>41</v>
      </c>
      <c r="BJ26" s="28">
        <v>768</v>
      </c>
      <c r="BK26" s="30">
        <v>365</v>
      </c>
      <c r="BL26" s="27">
        <v>315209</v>
      </c>
      <c r="BM26" s="27">
        <v>274</v>
      </c>
      <c r="BN26" s="28">
        <v>3491951</v>
      </c>
      <c r="BO26" s="28">
        <v>27106</v>
      </c>
      <c r="BP26" s="32">
        <v>3519057</v>
      </c>
      <c r="BQ26" s="31">
        <v>31968</v>
      </c>
      <c r="BR26" s="28">
        <v>1131</v>
      </c>
      <c r="BS26" s="29">
        <v>33099</v>
      </c>
      <c r="BT26" s="28">
        <v>0</v>
      </c>
      <c r="BU26" s="28">
        <v>123651923</v>
      </c>
      <c r="BV26" s="28">
        <v>42095854</v>
      </c>
      <c r="BW26" s="30">
        <v>81556069</v>
      </c>
      <c r="BX26" s="31">
        <v>4891897</v>
      </c>
      <c r="BY26" s="28">
        <v>50544</v>
      </c>
      <c r="BZ26" s="28">
        <v>862</v>
      </c>
      <c r="CA26" s="28">
        <v>54683</v>
      </c>
      <c r="CB26" s="28">
        <v>259146</v>
      </c>
      <c r="CC26" s="28">
        <v>48</v>
      </c>
      <c r="CD26" s="29">
        <v>365283</v>
      </c>
      <c r="CE26" s="28">
        <v>0</v>
      </c>
      <c r="CF26" s="28">
        <v>1173</v>
      </c>
      <c r="CG26" s="30">
        <v>503</v>
      </c>
      <c r="CH26" s="27">
        <v>243071</v>
      </c>
      <c r="CI26" s="27">
        <v>0</v>
      </c>
      <c r="CJ26" s="28">
        <v>4190682</v>
      </c>
      <c r="CK26" s="28">
        <v>91185</v>
      </c>
      <c r="CL26" s="32">
        <v>4281867</v>
      </c>
      <c r="CM26" s="31">
        <v>18143</v>
      </c>
      <c r="CN26" s="28">
        <v>656</v>
      </c>
      <c r="CO26" s="29">
        <v>18799</v>
      </c>
      <c r="CP26" s="28">
        <v>0</v>
      </c>
      <c r="CQ26" s="28">
        <v>93481962</v>
      </c>
      <c r="CR26" s="28">
        <v>28717212</v>
      </c>
      <c r="CS26" s="30">
        <v>64764750</v>
      </c>
      <c r="CT26" s="31">
        <v>3885026</v>
      </c>
      <c r="CU26" s="28">
        <v>28197</v>
      </c>
      <c r="CV26" s="28">
        <v>859</v>
      </c>
      <c r="CW26" s="28">
        <v>33014</v>
      </c>
      <c r="CX26" s="28">
        <v>262232</v>
      </c>
      <c r="CY26" s="28">
        <v>84</v>
      </c>
      <c r="CZ26" s="29">
        <v>324386</v>
      </c>
      <c r="DA26" s="28">
        <v>0</v>
      </c>
      <c r="DB26" s="28">
        <v>1206</v>
      </c>
      <c r="DC26" s="30">
        <v>634</v>
      </c>
      <c r="DD26" s="27">
        <v>154957</v>
      </c>
      <c r="DE26" s="27">
        <v>0</v>
      </c>
      <c r="DF26" s="28">
        <v>3322505</v>
      </c>
      <c r="DG26" s="28">
        <v>81338</v>
      </c>
      <c r="DH26" s="32">
        <v>3403843</v>
      </c>
      <c r="DI26" s="31">
        <v>14389</v>
      </c>
      <c r="DJ26" s="28">
        <v>89</v>
      </c>
      <c r="DK26" s="29">
        <v>14478</v>
      </c>
      <c r="DL26" s="28">
        <v>0</v>
      </c>
      <c r="DM26" s="28">
        <v>93607584</v>
      </c>
      <c r="DN26" s="28">
        <v>26216130</v>
      </c>
      <c r="DO26" s="30">
        <v>67391454</v>
      </c>
      <c r="DP26" s="31">
        <v>4042817</v>
      </c>
      <c r="DQ26" s="28">
        <v>21703</v>
      </c>
      <c r="DR26" s="28">
        <v>1210</v>
      </c>
      <c r="DS26" s="28">
        <v>1974</v>
      </c>
      <c r="DT26" s="28">
        <v>327890</v>
      </c>
      <c r="DU26" s="28">
        <v>72</v>
      </c>
      <c r="DV26" s="29">
        <v>352849</v>
      </c>
      <c r="DW26" s="28">
        <v>0</v>
      </c>
      <c r="DX26" s="28">
        <v>1379</v>
      </c>
      <c r="DY26" s="30">
        <v>851</v>
      </c>
      <c r="DZ26" s="27">
        <v>138640</v>
      </c>
      <c r="EA26" s="27">
        <v>0</v>
      </c>
      <c r="EB26" s="28">
        <v>3531840</v>
      </c>
      <c r="EC26" s="28">
        <v>17258</v>
      </c>
      <c r="ED26" s="32">
        <v>3549098</v>
      </c>
      <c r="EE26" s="31">
        <v>7048</v>
      </c>
      <c r="EF26" s="28">
        <v>1</v>
      </c>
      <c r="EG26" s="29">
        <v>7049</v>
      </c>
      <c r="EH26" s="28">
        <v>0</v>
      </c>
      <c r="EI26" s="28">
        <v>57748831</v>
      </c>
      <c r="EJ26" s="28">
        <v>14369829</v>
      </c>
      <c r="EK26" s="30">
        <v>43379002</v>
      </c>
      <c r="EL26" s="31">
        <v>2602411</v>
      </c>
      <c r="EM26" s="28">
        <v>10562</v>
      </c>
      <c r="EN26" s="28">
        <v>1037</v>
      </c>
      <c r="EO26" s="28">
        <v>47</v>
      </c>
      <c r="EP26" s="28">
        <v>232923</v>
      </c>
      <c r="EQ26" s="28">
        <v>36</v>
      </c>
      <c r="ER26" s="29">
        <v>244605</v>
      </c>
      <c r="ES26" s="28">
        <v>0</v>
      </c>
      <c r="ET26" s="28">
        <v>1243</v>
      </c>
      <c r="EU26" s="30">
        <v>858</v>
      </c>
      <c r="EV26" s="27">
        <v>73661</v>
      </c>
      <c r="EW26" s="31">
        <v>0</v>
      </c>
      <c r="EX26" s="28">
        <v>2281954</v>
      </c>
      <c r="EY26" s="28">
        <v>90</v>
      </c>
      <c r="EZ26" s="32">
        <v>2282044</v>
      </c>
      <c r="FA26" s="31">
        <v>6616</v>
      </c>
      <c r="FB26" s="28">
        <v>0</v>
      </c>
      <c r="FC26" s="29">
        <v>6616</v>
      </c>
      <c r="FD26" s="28">
        <v>0</v>
      </c>
      <c r="FE26" s="28">
        <v>69180802</v>
      </c>
      <c r="FF26" s="28">
        <v>14369224</v>
      </c>
      <c r="FG26" s="30">
        <v>54811578</v>
      </c>
      <c r="FH26" s="31">
        <v>3288381</v>
      </c>
      <c r="FI26" s="28">
        <v>9909</v>
      </c>
      <c r="FJ26" s="28">
        <v>1748</v>
      </c>
      <c r="FK26" s="28">
        <v>0</v>
      </c>
      <c r="FL26" s="28">
        <v>320987</v>
      </c>
      <c r="FM26" s="28">
        <v>22</v>
      </c>
      <c r="FN26" s="29">
        <v>332666</v>
      </c>
      <c r="FO26" s="28">
        <v>0</v>
      </c>
      <c r="FP26" s="28">
        <v>1144</v>
      </c>
      <c r="FQ26" s="30">
        <v>477</v>
      </c>
      <c r="FR26" s="27">
        <v>68968</v>
      </c>
      <c r="FS26" s="27">
        <v>0</v>
      </c>
      <c r="FT26" s="28">
        <v>2885126</v>
      </c>
      <c r="FU26" s="28">
        <v>0</v>
      </c>
      <c r="FV26" s="32">
        <v>2885126</v>
      </c>
      <c r="FW26" s="31">
        <v>5000</v>
      </c>
      <c r="FX26" s="28">
        <v>0</v>
      </c>
      <c r="FY26" s="29">
        <v>5000</v>
      </c>
      <c r="FZ26" s="28">
        <v>0</v>
      </c>
      <c r="GA26" s="28">
        <v>78416611</v>
      </c>
      <c r="GB26" s="28">
        <v>11800706</v>
      </c>
      <c r="GC26" s="30">
        <v>66615905</v>
      </c>
      <c r="GD26" s="31">
        <v>3996720</v>
      </c>
      <c r="GE26" s="28">
        <v>7454</v>
      </c>
      <c r="GF26" s="28">
        <v>1832</v>
      </c>
      <c r="GG26" s="28">
        <v>0</v>
      </c>
      <c r="GH26" s="28">
        <v>423167</v>
      </c>
      <c r="GI26" s="28">
        <v>211</v>
      </c>
      <c r="GJ26" s="29">
        <v>432664</v>
      </c>
      <c r="GK26" s="28">
        <v>0</v>
      </c>
      <c r="GL26" s="28">
        <v>1349</v>
      </c>
      <c r="GM26" s="30">
        <v>2050</v>
      </c>
      <c r="GN26" s="27">
        <v>41058</v>
      </c>
      <c r="GO26" s="27">
        <v>0</v>
      </c>
      <c r="GP26" s="28">
        <v>3519599</v>
      </c>
      <c r="GQ26" s="28">
        <v>0</v>
      </c>
      <c r="GR26" s="32">
        <v>3519599</v>
      </c>
      <c r="GS26" s="31">
        <v>1144</v>
      </c>
      <c r="GT26" s="28">
        <v>0</v>
      </c>
      <c r="GU26" s="29">
        <v>1144</v>
      </c>
      <c r="GV26" s="28">
        <v>0</v>
      </c>
      <c r="GW26" s="28">
        <v>34597115</v>
      </c>
      <c r="GX26" s="28">
        <v>2624159</v>
      </c>
      <c r="GY26" s="30">
        <v>31972956</v>
      </c>
      <c r="GZ26" s="31">
        <v>1918322</v>
      </c>
      <c r="HA26" s="28">
        <v>445</v>
      </c>
      <c r="HB26" s="28">
        <v>2044</v>
      </c>
      <c r="HC26" s="28">
        <v>0</v>
      </c>
      <c r="HD26" s="28">
        <v>178576</v>
      </c>
      <c r="HE26" s="28">
        <v>1249</v>
      </c>
      <c r="HF26" s="29">
        <v>182314</v>
      </c>
      <c r="HG26" s="28">
        <v>0</v>
      </c>
      <c r="HH26" s="28">
        <v>998</v>
      </c>
      <c r="HI26" s="30">
        <v>1485</v>
      </c>
      <c r="HJ26" s="27">
        <v>0</v>
      </c>
      <c r="HK26" s="27">
        <v>0</v>
      </c>
      <c r="HL26" s="28">
        <v>1733525</v>
      </c>
      <c r="HM26" s="28">
        <v>0</v>
      </c>
      <c r="HN26" s="32">
        <v>1733525</v>
      </c>
      <c r="HO26" s="31">
        <v>134</v>
      </c>
      <c r="HP26" s="28">
        <v>0</v>
      </c>
      <c r="HQ26" s="29">
        <v>134</v>
      </c>
      <c r="HR26" s="28">
        <v>0</v>
      </c>
      <c r="HS26" s="28">
        <v>9193578</v>
      </c>
      <c r="HT26" s="28">
        <v>315732</v>
      </c>
      <c r="HU26" s="30">
        <v>8877846</v>
      </c>
      <c r="HV26" s="31">
        <v>532664</v>
      </c>
      <c r="HW26" s="28">
        <v>0</v>
      </c>
      <c r="HX26" s="28">
        <v>1600</v>
      </c>
      <c r="HY26" s="28">
        <v>0</v>
      </c>
      <c r="HZ26" s="28">
        <v>40479</v>
      </c>
      <c r="IA26" s="28">
        <v>0</v>
      </c>
      <c r="IB26" s="29">
        <v>42079</v>
      </c>
      <c r="IC26" s="28">
        <v>0</v>
      </c>
      <c r="ID26" s="28">
        <v>27</v>
      </c>
      <c r="IE26" s="30">
        <v>213</v>
      </c>
      <c r="IF26" s="27">
        <v>0</v>
      </c>
      <c r="IG26" s="27">
        <v>0</v>
      </c>
      <c r="IH26" s="28">
        <v>490345</v>
      </c>
      <c r="II26" s="28">
        <v>0</v>
      </c>
      <c r="IJ26" s="32">
        <v>490345</v>
      </c>
    </row>
    <row r="27" spans="1:244" ht="12.6" customHeight="1" x14ac:dyDescent="0.2">
      <c r="A27" s="17">
        <v>15</v>
      </c>
      <c r="B27" s="18" t="s">
        <v>77</v>
      </c>
      <c r="C27" s="33">
        <v>0</v>
      </c>
      <c r="D27" s="34">
        <v>2</v>
      </c>
      <c r="E27" s="35">
        <v>2</v>
      </c>
      <c r="F27" s="34">
        <v>0</v>
      </c>
      <c r="G27" s="34">
        <v>1114</v>
      </c>
      <c r="H27" s="34">
        <v>1039</v>
      </c>
      <c r="I27" s="36">
        <v>75</v>
      </c>
      <c r="J27" s="37">
        <v>4</v>
      </c>
      <c r="K27" s="34">
        <v>1</v>
      </c>
      <c r="L27" s="34">
        <v>0</v>
      </c>
      <c r="M27" s="34">
        <v>0</v>
      </c>
      <c r="N27" s="34">
        <v>0</v>
      </c>
      <c r="O27" s="34">
        <v>0</v>
      </c>
      <c r="P27" s="35">
        <v>1</v>
      </c>
      <c r="Q27" s="34">
        <v>0</v>
      </c>
      <c r="R27" s="34">
        <v>0</v>
      </c>
      <c r="S27" s="36">
        <v>0</v>
      </c>
      <c r="T27" s="33">
        <v>0</v>
      </c>
      <c r="U27" s="33">
        <v>0</v>
      </c>
      <c r="V27" s="34">
        <v>0</v>
      </c>
      <c r="W27" s="34">
        <v>3</v>
      </c>
      <c r="X27" s="38">
        <v>3</v>
      </c>
      <c r="Y27" s="37">
        <v>43277</v>
      </c>
      <c r="Z27" s="34">
        <v>531</v>
      </c>
      <c r="AA27" s="35">
        <v>43808</v>
      </c>
      <c r="AB27" s="34">
        <v>17</v>
      </c>
      <c r="AC27" s="34">
        <v>63344872</v>
      </c>
      <c r="AD27" s="34">
        <v>35963079</v>
      </c>
      <c r="AE27" s="36">
        <v>27381793</v>
      </c>
      <c r="AF27" s="37">
        <v>1641126</v>
      </c>
      <c r="AG27" s="34">
        <v>77386</v>
      </c>
      <c r="AH27" s="34">
        <v>375</v>
      </c>
      <c r="AI27" s="34">
        <v>10401</v>
      </c>
      <c r="AJ27" s="34">
        <v>23911</v>
      </c>
      <c r="AK27" s="34">
        <v>2</v>
      </c>
      <c r="AL27" s="35">
        <v>112075</v>
      </c>
      <c r="AM27" s="34">
        <v>134</v>
      </c>
      <c r="AN27" s="34">
        <v>542</v>
      </c>
      <c r="AO27" s="36">
        <v>91</v>
      </c>
      <c r="AP27" s="33">
        <v>291071</v>
      </c>
      <c r="AQ27" s="33">
        <v>381</v>
      </c>
      <c r="AR27" s="34">
        <v>1231399</v>
      </c>
      <c r="AS27" s="34">
        <v>5433</v>
      </c>
      <c r="AT27" s="38">
        <v>1236832</v>
      </c>
      <c r="AU27" s="37">
        <v>71028</v>
      </c>
      <c r="AV27" s="34">
        <v>1547</v>
      </c>
      <c r="AW27" s="35">
        <v>72575</v>
      </c>
      <c r="AX27" s="34">
        <v>3</v>
      </c>
      <c r="AY27" s="34">
        <v>182673942</v>
      </c>
      <c r="AZ27" s="34">
        <v>75172105</v>
      </c>
      <c r="BA27" s="36">
        <v>107501837</v>
      </c>
      <c r="BB27" s="37">
        <v>6447017</v>
      </c>
      <c r="BC27" s="34">
        <v>127748</v>
      </c>
      <c r="BD27" s="34">
        <v>1247</v>
      </c>
      <c r="BE27" s="34">
        <v>67988</v>
      </c>
      <c r="BF27" s="34">
        <v>209360</v>
      </c>
      <c r="BG27" s="34">
        <v>28</v>
      </c>
      <c r="BH27" s="35">
        <v>406371</v>
      </c>
      <c r="BI27" s="34">
        <v>42</v>
      </c>
      <c r="BJ27" s="34">
        <v>2018</v>
      </c>
      <c r="BK27" s="36">
        <v>504</v>
      </c>
      <c r="BL27" s="33">
        <v>501015</v>
      </c>
      <c r="BM27" s="33">
        <v>695</v>
      </c>
      <c r="BN27" s="34">
        <v>5485400</v>
      </c>
      <c r="BO27" s="34">
        <v>50972</v>
      </c>
      <c r="BP27" s="38">
        <v>5536372</v>
      </c>
      <c r="BQ27" s="37">
        <v>50573</v>
      </c>
      <c r="BR27" s="34">
        <v>2161</v>
      </c>
      <c r="BS27" s="35">
        <v>52734</v>
      </c>
      <c r="BT27" s="34">
        <v>0</v>
      </c>
      <c r="BU27" s="34">
        <v>197932910</v>
      </c>
      <c r="BV27" s="34">
        <v>67983157</v>
      </c>
      <c r="BW27" s="36">
        <v>129949753</v>
      </c>
      <c r="BX27" s="37">
        <v>7794629</v>
      </c>
      <c r="BY27" s="34">
        <v>80489</v>
      </c>
      <c r="BZ27" s="34">
        <v>1413</v>
      </c>
      <c r="CA27" s="34">
        <v>103683</v>
      </c>
      <c r="CB27" s="34">
        <v>419340</v>
      </c>
      <c r="CC27" s="34">
        <v>133</v>
      </c>
      <c r="CD27" s="35">
        <v>605058</v>
      </c>
      <c r="CE27" s="34">
        <v>0</v>
      </c>
      <c r="CF27" s="34">
        <v>2011</v>
      </c>
      <c r="CG27" s="36">
        <v>1248</v>
      </c>
      <c r="CH27" s="33">
        <v>395379</v>
      </c>
      <c r="CI27" s="33">
        <v>308</v>
      </c>
      <c r="CJ27" s="34">
        <v>6617648</v>
      </c>
      <c r="CK27" s="34">
        <v>172977</v>
      </c>
      <c r="CL27" s="38">
        <v>6790625</v>
      </c>
      <c r="CM27" s="37">
        <v>28486</v>
      </c>
      <c r="CN27" s="34">
        <v>1233</v>
      </c>
      <c r="CO27" s="35">
        <v>29719</v>
      </c>
      <c r="CP27" s="34">
        <v>0</v>
      </c>
      <c r="CQ27" s="34">
        <v>148601379</v>
      </c>
      <c r="CR27" s="34">
        <v>46095614</v>
      </c>
      <c r="CS27" s="36">
        <v>102505765</v>
      </c>
      <c r="CT27" s="37">
        <v>6148982</v>
      </c>
      <c r="CU27" s="34">
        <v>44573</v>
      </c>
      <c r="CV27" s="34">
        <v>1709</v>
      </c>
      <c r="CW27" s="34">
        <v>59573</v>
      </c>
      <c r="CX27" s="34">
        <v>412080</v>
      </c>
      <c r="CY27" s="34">
        <v>130</v>
      </c>
      <c r="CZ27" s="35">
        <v>518065</v>
      </c>
      <c r="DA27" s="34">
        <v>0</v>
      </c>
      <c r="DB27" s="34">
        <v>2158</v>
      </c>
      <c r="DC27" s="36">
        <v>1119</v>
      </c>
      <c r="DD27" s="33">
        <v>254534</v>
      </c>
      <c r="DE27" s="33">
        <v>0</v>
      </c>
      <c r="DF27" s="34">
        <v>5218269</v>
      </c>
      <c r="DG27" s="34">
        <v>154837</v>
      </c>
      <c r="DH27" s="38">
        <v>5373106</v>
      </c>
      <c r="DI27" s="37">
        <v>24206</v>
      </c>
      <c r="DJ27" s="34">
        <v>156</v>
      </c>
      <c r="DK27" s="35">
        <v>24362</v>
      </c>
      <c r="DL27" s="34">
        <v>0</v>
      </c>
      <c r="DM27" s="34">
        <v>158702240</v>
      </c>
      <c r="DN27" s="34">
        <v>45059582</v>
      </c>
      <c r="DO27" s="36">
        <v>113642658</v>
      </c>
      <c r="DP27" s="37">
        <v>6817442</v>
      </c>
      <c r="DQ27" s="34">
        <v>36531</v>
      </c>
      <c r="DR27" s="34">
        <v>2259</v>
      </c>
      <c r="DS27" s="34">
        <v>3583</v>
      </c>
      <c r="DT27" s="34">
        <v>541296</v>
      </c>
      <c r="DU27" s="34">
        <v>356</v>
      </c>
      <c r="DV27" s="35">
        <v>584025</v>
      </c>
      <c r="DW27" s="34">
        <v>0</v>
      </c>
      <c r="DX27" s="34">
        <v>2684</v>
      </c>
      <c r="DY27" s="36">
        <v>1468</v>
      </c>
      <c r="DZ27" s="33">
        <v>249456</v>
      </c>
      <c r="EA27" s="33">
        <v>0</v>
      </c>
      <c r="EB27" s="34">
        <v>5951002</v>
      </c>
      <c r="EC27" s="34">
        <v>28807</v>
      </c>
      <c r="ED27" s="38">
        <v>5979809</v>
      </c>
      <c r="EE27" s="37">
        <v>12400</v>
      </c>
      <c r="EF27" s="34">
        <v>0</v>
      </c>
      <c r="EG27" s="35">
        <v>12400</v>
      </c>
      <c r="EH27" s="34">
        <v>0</v>
      </c>
      <c r="EI27" s="34">
        <v>102306775</v>
      </c>
      <c r="EJ27" s="34">
        <v>25852077</v>
      </c>
      <c r="EK27" s="36">
        <v>76454698</v>
      </c>
      <c r="EL27" s="37">
        <v>4586706</v>
      </c>
      <c r="EM27" s="34">
        <v>18582</v>
      </c>
      <c r="EN27" s="34">
        <v>1970</v>
      </c>
      <c r="EO27" s="34">
        <v>199</v>
      </c>
      <c r="EP27" s="34">
        <v>402890</v>
      </c>
      <c r="EQ27" s="34">
        <v>150</v>
      </c>
      <c r="ER27" s="35">
        <v>423791</v>
      </c>
      <c r="ES27" s="34">
        <v>0</v>
      </c>
      <c r="ET27" s="34">
        <v>2273</v>
      </c>
      <c r="EU27" s="36">
        <v>804</v>
      </c>
      <c r="EV27" s="33">
        <v>142250</v>
      </c>
      <c r="EW27" s="37">
        <v>0</v>
      </c>
      <c r="EX27" s="34">
        <v>4017588</v>
      </c>
      <c r="EY27" s="34">
        <v>0</v>
      </c>
      <c r="EZ27" s="38">
        <v>4017588</v>
      </c>
      <c r="FA27" s="37">
        <v>13038</v>
      </c>
      <c r="FB27" s="34">
        <v>0</v>
      </c>
      <c r="FC27" s="35">
        <v>13038</v>
      </c>
      <c r="FD27" s="34">
        <v>0</v>
      </c>
      <c r="FE27" s="34">
        <v>137467308</v>
      </c>
      <c r="FF27" s="34">
        <v>29089484</v>
      </c>
      <c r="FG27" s="36">
        <v>108377824</v>
      </c>
      <c r="FH27" s="37">
        <v>6502063</v>
      </c>
      <c r="FI27" s="34">
        <v>19535</v>
      </c>
      <c r="FJ27" s="34">
        <v>2406</v>
      </c>
      <c r="FK27" s="34">
        <v>156</v>
      </c>
      <c r="FL27" s="34">
        <v>610218</v>
      </c>
      <c r="FM27" s="34">
        <v>467</v>
      </c>
      <c r="FN27" s="35">
        <v>632782</v>
      </c>
      <c r="FO27" s="34">
        <v>0</v>
      </c>
      <c r="FP27" s="34">
        <v>3018</v>
      </c>
      <c r="FQ27" s="36">
        <v>2495</v>
      </c>
      <c r="FR27" s="33">
        <v>149450</v>
      </c>
      <c r="FS27" s="33">
        <v>0</v>
      </c>
      <c r="FT27" s="34">
        <v>5714318</v>
      </c>
      <c r="FU27" s="34">
        <v>0</v>
      </c>
      <c r="FV27" s="38">
        <v>5714318</v>
      </c>
      <c r="FW27" s="37">
        <v>11044</v>
      </c>
      <c r="FX27" s="34">
        <v>1</v>
      </c>
      <c r="FY27" s="35">
        <v>11045</v>
      </c>
      <c r="FZ27" s="34">
        <v>0</v>
      </c>
      <c r="GA27" s="34">
        <v>174145224</v>
      </c>
      <c r="GB27" s="34">
        <v>26882879</v>
      </c>
      <c r="GC27" s="36">
        <v>147262345</v>
      </c>
      <c r="GD27" s="37">
        <v>8835221</v>
      </c>
      <c r="GE27" s="34">
        <v>16511</v>
      </c>
      <c r="GF27" s="34">
        <v>3729</v>
      </c>
      <c r="GG27" s="34">
        <v>101</v>
      </c>
      <c r="GH27" s="34">
        <v>944606</v>
      </c>
      <c r="GI27" s="34">
        <v>1614</v>
      </c>
      <c r="GJ27" s="35">
        <v>966561</v>
      </c>
      <c r="GK27" s="34">
        <v>0</v>
      </c>
      <c r="GL27" s="34">
        <v>2200</v>
      </c>
      <c r="GM27" s="36">
        <v>2390</v>
      </c>
      <c r="GN27" s="33">
        <v>100381</v>
      </c>
      <c r="GO27" s="33">
        <v>0</v>
      </c>
      <c r="GP27" s="34">
        <v>7763410</v>
      </c>
      <c r="GQ27" s="34">
        <v>279</v>
      </c>
      <c r="GR27" s="38">
        <v>7763689</v>
      </c>
      <c r="GS27" s="37">
        <v>2737</v>
      </c>
      <c r="GT27" s="34">
        <v>1</v>
      </c>
      <c r="GU27" s="35">
        <v>2738</v>
      </c>
      <c r="GV27" s="34">
        <v>0</v>
      </c>
      <c r="GW27" s="34">
        <v>84612617</v>
      </c>
      <c r="GX27" s="34">
        <v>6398990</v>
      </c>
      <c r="GY27" s="36">
        <v>78213627</v>
      </c>
      <c r="GZ27" s="37">
        <v>4692684</v>
      </c>
      <c r="HA27" s="34">
        <v>1013</v>
      </c>
      <c r="HB27" s="34">
        <v>6361</v>
      </c>
      <c r="HC27" s="34">
        <v>0</v>
      </c>
      <c r="HD27" s="34">
        <v>488826</v>
      </c>
      <c r="HE27" s="34">
        <v>2916</v>
      </c>
      <c r="HF27" s="35">
        <v>499116</v>
      </c>
      <c r="HG27" s="34">
        <v>0</v>
      </c>
      <c r="HH27" s="34">
        <v>3426</v>
      </c>
      <c r="HI27" s="36">
        <v>3666</v>
      </c>
      <c r="HJ27" s="33">
        <v>0</v>
      </c>
      <c r="HK27" s="33">
        <v>0</v>
      </c>
      <c r="HL27" s="34">
        <v>4185731</v>
      </c>
      <c r="HM27" s="34">
        <v>745</v>
      </c>
      <c r="HN27" s="38">
        <v>4186476</v>
      </c>
      <c r="HO27" s="37">
        <v>426</v>
      </c>
      <c r="HP27" s="34">
        <v>0</v>
      </c>
      <c r="HQ27" s="35">
        <v>426</v>
      </c>
      <c r="HR27" s="34">
        <v>0</v>
      </c>
      <c r="HS27" s="34">
        <v>29495540</v>
      </c>
      <c r="HT27" s="34">
        <v>1020211</v>
      </c>
      <c r="HU27" s="36">
        <v>28475329</v>
      </c>
      <c r="HV27" s="37">
        <v>1708500</v>
      </c>
      <c r="HW27" s="34">
        <v>0</v>
      </c>
      <c r="HX27" s="34">
        <v>4090</v>
      </c>
      <c r="HY27" s="34">
        <v>0</v>
      </c>
      <c r="HZ27" s="34">
        <v>145912</v>
      </c>
      <c r="IA27" s="34">
        <v>0</v>
      </c>
      <c r="IB27" s="35">
        <v>150002</v>
      </c>
      <c r="IC27" s="34">
        <v>0</v>
      </c>
      <c r="ID27" s="34">
        <v>1058</v>
      </c>
      <c r="IE27" s="36">
        <v>1873</v>
      </c>
      <c r="IF27" s="33">
        <v>0</v>
      </c>
      <c r="IG27" s="33">
        <v>0</v>
      </c>
      <c r="IH27" s="34">
        <v>1555567</v>
      </c>
      <c r="II27" s="34">
        <v>0</v>
      </c>
      <c r="IJ27" s="38">
        <v>1555567</v>
      </c>
    </row>
    <row r="28" spans="1:244" ht="12.6" customHeight="1" x14ac:dyDescent="0.2">
      <c r="A28" s="15">
        <v>16</v>
      </c>
      <c r="B28" s="16" t="s">
        <v>78</v>
      </c>
      <c r="C28" s="27">
        <v>0</v>
      </c>
      <c r="D28" s="28">
        <v>0</v>
      </c>
      <c r="E28" s="29">
        <v>0</v>
      </c>
      <c r="F28" s="28">
        <v>0</v>
      </c>
      <c r="G28" s="28">
        <v>0</v>
      </c>
      <c r="H28" s="28">
        <v>0</v>
      </c>
      <c r="I28" s="30">
        <v>0</v>
      </c>
      <c r="J28" s="31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9">
        <v>0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0</v>
      </c>
      <c r="W28" s="28">
        <v>0</v>
      </c>
      <c r="X28" s="32">
        <v>0</v>
      </c>
      <c r="Y28" s="31">
        <v>23059</v>
      </c>
      <c r="Z28" s="28">
        <v>699</v>
      </c>
      <c r="AA28" s="29">
        <v>23758</v>
      </c>
      <c r="AB28" s="28">
        <v>21</v>
      </c>
      <c r="AC28" s="28">
        <v>33980656</v>
      </c>
      <c r="AD28" s="28">
        <v>19138041</v>
      </c>
      <c r="AE28" s="30">
        <v>14842615</v>
      </c>
      <c r="AF28" s="31">
        <v>889596</v>
      </c>
      <c r="AG28" s="28">
        <v>43291</v>
      </c>
      <c r="AH28" s="28">
        <v>221</v>
      </c>
      <c r="AI28" s="28">
        <v>3925</v>
      </c>
      <c r="AJ28" s="28">
        <v>12418</v>
      </c>
      <c r="AK28" s="28">
        <v>1</v>
      </c>
      <c r="AL28" s="29">
        <v>59856</v>
      </c>
      <c r="AM28" s="28">
        <v>246</v>
      </c>
      <c r="AN28" s="28">
        <v>323</v>
      </c>
      <c r="AO28" s="30">
        <v>148</v>
      </c>
      <c r="AP28" s="27">
        <v>159974</v>
      </c>
      <c r="AQ28" s="27">
        <v>497</v>
      </c>
      <c r="AR28" s="28">
        <v>652226</v>
      </c>
      <c r="AS28" s="28">
        <v>16326</v>
      </c>
      <c r="AT28" s="32">
        <v>668552</v>
      </c>
      <c r="AU28" s="31">
        <v>36574</v>
      </c>
      <c r="AV28" s="28">
        <v>1213</v>
      </c>
      <c r="AW28" s="29">
        <v>37787</v>
      </c>
      <c r="AX28" s="28">
        <v>7</v>
      </c>
      <c r="AY28" s="28">
        <v>94541044</v>
      </c>
      <c r="AZ28" s="28">
        <v>38575449</v>
      </c>
      <c r="BA28" s="30">
        <v>55965595</v>
      </c>
      <c r="BB28" s="31">
        <v>3356321</v>
      </c>
      <c r="BC28" s="28">
        <v>67445</v>
      </c>
      <c r="BD28" s="28">
        <v>571</v>
      </c>
      <c r="BE28" s="28">
        <v>26279</v>
      </c>
      <c r="BF28" s="28">
        <v>105171</v>
      </c>
      <c r="BG28" s="28">
        <v>20</v>
      </c>
      <c r="BH28" s="29">
        <v>199486</v>
      </c>
      <c r="BI28" s="28">
        <v>261</v>
      </c>
      <c r="BJ28" s="28">
        <v>822</v>
      </c>
      <c r="BK28" s="30">
        <v>366</v>
      </c>
      <c r="BL28" s="27">
        <v>261818</v>
      </c>
      <c r="BM28" s="27">
        <v>988</v>
      </c>
      <c r="BN28" s="28">
        <v>2823152</v>
      </c>
      <c r="BO28" s="28">
        <v>69428</v>
      </c>
      <c r="BP28" s="32">
        <v>2892580</v>
      </c>
      <c r="BQ28" s="31">
        <v>25965</v>
      </c>
      <c r="BR28" s="28">
        <v>1116</v>
      </c>
      <c r="BS28" s="29">
        <v>27081</v>
      </c>
      <c r="BT28" s="28">
        <v>0</v>
      </c>
      <c r="BU28" s="28">
        <v>101133401</v>
      </c>
      <c r="BV28" s="28">
        <v>34413446</v>
      </c>
      <c r="BW28" s="30">
        <v>66719955</v>
      </c>
      <c r="BX28" s="31">
        <v>4001995</v>
      </c>
      <c r="BY28" s="28">
        <v>41358</v>
      </c>
      <c r="BZ28" s="28">
        <v>996</v>
      </c>
      <c r="CA28" s="28">
        <v>38427</v>
      </c>
      <c r="CB28" s="28">
        <v>218409</v>
      </c>
      <c r="CC28" s="28">
        <v>12</v>
      </c>
      <c r="CD28" s="29">
        <v>299202</v>
      </c>
      <c r="CE28" s="28">
        <v>0</v>
      </c>
      <c r="CF28" s="28">
        <v>1111</v>
      </c>
      <c r="CG28" s="30">
        <v>790</v>
      </c>
      <c r="CH28" s="27">
        <v>199657</v>
      </c>
      <c r="CI28" s="27">
        <v>0</v>
      </c>
      <c r="CJ28" s="28">
        <v>3391523</v>
      </c>
      <c r="CK28" s="28">
        <v>109712</v>
      </c>
      <c r="CL28" s="32">
        <v>3501235</v>
      </c>
      <c r="CM28" s="31">
        <v>14846</v>
      </c>
      <c r="CN28" s="28">
        <v>562</v>
      </c>
      <c r="CO28" s="29">
        <v>15408</v>
      </c>
      <c r="CP28" s="28">
        <v>0</v>
      </c>
      <c r="CQ28" s="28">
        <v>76545256</v>
      </c>
      <c r="CR28" s="28">
        <v>23419974</v>
      </c>
      <c r="CS28" s="30">
        <v>53125282</v>
      </c>
      <c r="CT28" s="31">
        <v>3186814</v>
      </c>
      <c r="CU28" s="28">
        <v>23112</v>
      </c>
      <c r="CV28" s="28">
        <v>861</v>
      </c>
      <c r="CW28" s="28">
        <v>19354</v>
      </c>
      <c r="CX28" s="28">
        <v>228362</v>
      </c>
      <c r="CY28" s="28">
        <v>80</v>
      </c>
      <c r="CZ28" s="29">
        <v>271769</v>
      </c>
      <c r="DA28" s="28">
        <v>0</v>
      </c>
      <c r="DB28" s="28">
        <v>1290</v>
      </c>
      <c r="DC28" s="30">
        <v>565</v>
      </c>
      <c r="DD28" s="27">
        <v>124166</v>
      </c>
      <c r="DE28" s="27">
        <v>0</v>
      </c>
      <c r="DF28" s="28">
        <v>2707053</v>
      </c>
      <c r="DG28" s="28">
        <v>81971</v>
      </c>
      <c r="DH28" s="32">
        <v>2789024</v>
      </c>
      <c r="DI28" s="31">
        <v>12076</v>
      </c>
      <c r="DJ28" s="28">
        <v>181</v>
      </c>
      <c r="DK28" s="29">
        <v>12257</v>
      </c>
      <c r="DL28" s="28">
        <v>0</v>
      </c>
      <c r="DM28" s="28">
        <v>79024769</v>
      </c>
      <c r="DN28" s="28">
        <v>22010082</v>
      </c>
      <c r="DO28" s="30">
        <v>57014687</v>
      </c>
      <c r="DP28" s="31">
        <v>3420314</v>
      </c>
      <c r="DQ28" s="28">
        <v>18385</v>
      </c>
      <c r="DR28" s="28">
        <v>1057</v>
      </c>
      <c r="DS28" s="28">
        <v>1133</v>
      </c>
      <c r="DT28" s="28">
        <v>283581</v>
      </c>
      <c r="DU28" s="28">
        <v>68</v>
      </c>
      <c r="DV28" s="29">
        <v>304224</v>
      </c>
      <c r="DW28" s="28">
        <v>0</v>
      </c>
      <c r="DX28" s="28">
        <v>1624</v>
      </c>
      <c r="DY28" s="30">
        <v>914</v>
      </c>
      <c r="DZ28" s="27">
        <v>113368</v>
      </c>
      <c r="EA28" s="27">
        <v>0</v>
      </c>
      <c r="EB28" s="28">
        <v>2958013</v>
      </c>
      <c r="EC28" s="28">
        <v>42171</v>
      </c>
      <c r="ED28" s="32">
        <v>3000184</v>
      </c>
      <c r="EE28" s="31">
        <v>5937</v>
      </c>
      <c r="EF28" s="28">
        <v>81</v>
      </c>
      <c r="EG28" s="29">
        <v>6018</v>
      </c>
      <c r="EH28" s="28">
        <v>0</v>
      </c>
      <c r="EI28" s="28">
        <v>49259590</v>
      </c>
      <c r="EJ28" s="28">
        <v>12115775</v>
      </c>
      <c r="EK28" s="30">
        <v>37143815</v>
      </c>
      <c r="EL28" s="31">
        <v>2228348</v>
      </c>
      <c r="EM28" s="28">
        <v>9027</v>
      </c>
      <c r="EN28" s="28">
        <v>1183</v>
      </c>
      <c r="EO28" s="28">
        <v>62</v>
      </c>
      <c r="EP28" s="28">
        <v>206646</v>
      </c>
      <c r="EQ28" s="28">
        <v>181</v>
      </c>
      <c r="ER28" s="29">
        <v>217099</v>
      </c>
      <c r="ES28" s="28">
        <v>0</v>
      </c>
      <c r="ET28" s="28">
        <v>1424</v>
      </c>
      <c r="EU28" s="30">
        <v>751</v>
      </c>
      <c r="EV28" s="27">
        <v>62700</v>
      </c>
      <c r="EW28" s="31">
        <v>0</v>
      </c>
      <c r="EX28" s="28">
        <v>1919415</v>
      </c>
      <c r="EY28" s="28">
        <v>26959</v>
      </c>
      <c r="EZ28" s="32">
        <v>1946374</v>
      </c>
      <c r="FA28" s="31">
        <v>5987</v>
      </c>
      <c r="FB28" s="28">
        <v>82</v>
      </c>
      <c r="FC28" s="29">
        <v>6069</v>
      </c>
      <c r="FD28" s="28">
        <v>0</v>
      </c>
      <c r="FE28" s="28">
        <v>63551874</v>
      </c>
      <c r="FF28" s="28">
        <v>13168412</v>
      </c>
      <c r="FG28" s="30">
        <v>50383462</v>
      </c>
      <c r="FH28" s="31">
        <v>3022726</v>
      </c>
      <c r="FI28" s="28">
        <v>9103</v>
      </c>
      <c r="FJ28" s="28">
        <v>1155</v>
      </c>
      <c r="FK28" s="28">
        <v>0</v>
      </c>
      <c r="FL28" s="28">
        <v>299782</v>
      </c>
      <c r="FM28" s="28">
        <v>9</v>
      </c>
      <c r="FN28" s="29">
        <v>310049</v>
      </c>
      <c r="FO28" s="28">
        <v>0</v>
      </c>
      <c r="FP28" s="28">
        <v>1122</v>
      </c>
      <c r="FQ28" s="30">
        <v>1499</v>
      </c>
      <c r="FR28" s="27">
        <v>63366</v>
      </c>
      <c r="FS28" s="27">
        <v>0</v>
      </c>
      <c r="FT28" s="28">
        <v>2610039</v>
      </c>
      <c r="FU28" s="28">
        <v>36651</v>
      </c>
      <c r="FV28" s="32">
        <v>2646690</v>
      </c>
      <c r="FW28" s="31">
        <v>5157</v>
      </c>
      <c r="FX28" s="28">
        <v>61</v>
      </c>
      <c r="FY28" s="29">
        <v>5218</v>
      </c>
      <c r="FZ28" s="28">
        <v>0</v>
      </c>
      <c r="GA28" s="28">
        <v>82478547</v>
      </c>
      <c r="GB28" s="28">
        <v>12211973</v>
      </c>
      <c r="GC28" s="30">
        <v>70266574</v>
      </c>
      <c r="GD28" s="31">
        <v>4215749</v>
      </c>
      <c r="GE28" s="28">
        <v>7813</v>
      </c>
      <c r="GF28" s="28">
        <v>1704</v>
      </c>
      <c r="GG28" s="28">
        <v>0</v>
      </c>
      <c r="GH28" s="28">
        <v>456712</v>
      </c>
      <c r="GI28" s="28">
        <v>66</v>
      </c>
      <c r="GJ28" s="29">
        <v>466295</v>
      </c>
      <c r="GK28" s="28">
        <v>0</v>
      </c>
      <c r="GL28" s="28">
        <v>1672</v>
      </c>
      <c r="GM28" s="30">
        <v>2309</v>
      </c>
      <c r="GN28" s="27">
        <v>42533</v>
      </c>
      <c r="GO28" s="27">
        <v>0</v>
      </c>
      <c r="GP28" s="28">
        <v>3657297</v>
      </c>
      <c r="GQ28" s="28">
        <v>45643</v>
      </c>
      <c r="GR28" s="32">
        <v>3702940</v>
      </c>
      <c r="GS28" s="31">
        <v>1328</v>
      </c>
      <c r="GT28" s="28">
        <v>20</v>
      </c>
      <c r="GU28" s="29">
        <v>1348</v>
      </c>
      <c r="GV28" s="28">
        <v>0</v>
      </c>
      <c r="GW28" s="28">
        <v>41556905</v>
      </c>
      <c r="GX28" s="28">
        <v>3031845</v>
      </c>
      <c r="GY28" s="30">
        <v>38525060</v>
      </c>
      <c r="GZ28" s="31">
        <v>2311441</v>
      </c>
      <c r="HA28" s="28">
        <v>529</v>
      </c>
      <c r="HB28" s="28">
        <v>3370</v>
      </c>
      <c r="HC28" s="28">
        <v>42</v>
      </c>
      <c r="HD28" s="28">
        <v>242664</v>
      </c>
      <c r="HE28" s="28">
        <v>332</v>
      </c>
      <c r="HF28" s="29">
        <v>246937</v>
      </c>
      <c r="HG28" s="28">
        <v>0</v>
      </c>
      <c r="HH28" s="28">
        <v>1581</v>
      </c>
      <c r="HI28" s="30">
        <v>1986</v>
      </c>
      <c r="HJ28" s="27">
        <v>0</v>
      </c>
      <c r="HK28" s="27">
        <v>0</v>
      </c>
      <c r="HL28" s="28">
        <v>2031903</v>
      </c>
      <c r="HM28" s="28">
        <v>29034</v>
      </c>
      <c r="HN28" s="32">
        <v>2060937</v>
      </c>
      <c r="HO28" s="31">
        <v>176</v>
      </c>
      <c r="HP28" s="28">
        <v>4</v>
      </c>
      <c r="HQ28" s="29">
        <v>180</v>
      </c>
      <c r="HR28" s="28">
        <v>0</v>
      </c>
      <c r="HS28" s="28">
        <v>12288929</v>
      </c>
      <c r="HT28" s="28">
        <v>417766</v>
      </c>
      <c r="HU28" s="30">
        <v>11871163</v>
      </c>
      <c r="HV28" s="31">
        <v>712261</v>
      </c>
      <c r="HW28" s="28">
        <v>0</v>
      </c>
      <c r="HX28" s="28">
        <v>2716</v>
      </c>
      <c r="HY28" s="28">
        <v>0</v>
      </c>
      <c r="HZ28" s="28">
        <v>67900</v>
      </c>
      <c r="IA28" s="28">
        <v>0</v>
      </c>
      <c r="IB28" s="29">
        <v>70616</v>
      </c>
      <c r="IC28" s="28">
        <v>0</v>
      </c>
      <c r="ID28" s="28">
        <v>119</v>
      </c>
      <c r="IE28" s="30">
        <v>634</v>
      </c>
      <c r="IF28" s="27">
        <v>0</v>
      </c>
      <c r="IG28" s="27">
        <v>0</v>
      </c>
      <c r="IH28" s="28">
        <v>625754</v>
      </c>
      <c r="II28" s="28">
        <v>15138</v>
      </c>
      <c r="IJ28" s="32">
        <v>640892</v>
      </c>
    </row>
    <row r="29" spans="1:244" ht="12.6" customHeight="1" x14ac:dyDescent="0.2">
      <c r="A29" s="17">
        <v>17</v>
      </c>
      <c r="B29" s="18" t="s">
        <v>79</v>
      </c>
      <c r="C29" s="33">
        <v>1</v>
      </c>
      <c r="D29" s="34">
        <v>0</v>
      </c>
      <c r="E29" s="35">
        <v>1</v>
      </c>
      <c r="F29" s="34">
        <v>0</v>
      </c>
      <c r="G29" s="34">
        <v>73</v>
      </c>
      <c r="H29" s="34">
        <v>0</v>
      </c>
      <c r="I29" s="36">
        <v>73</v>
      </c>
      <c r="J29" s="37">
        <v>4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4</v>
      </c>
      <c r="W29" s="34">
        <v>0</v>
      </c>
      <c r="X29" s="38">
        <v>4</v>
      </c>
      <c r="Y29" s="37">
        <v>28883</v>
      </c>
      <c r="Z29" s="34">
        <v>416</v>
      </c>
      <c r="AA29" s="35">
        <v>29299</v>
      </c>
      <c r="AB29" s="34">
        <v>26</v>
      </c>
      <c r="AC29" s="34">
        <v>42896511</v>
      </c>
      <c r="AD29" s="34">
        <v>24583576</v>
      </c>
      <c r="AE29" s="36">
        <v>18312935</v>
      </c>
      <c r="AF29" s="37">
        <v>1097587</v>
      </c>
      <c r="AG29" s="34">
        <v>55542</v>
      </c>
      <c r="AH29" s="34">
        <v>128</v>
      </c>
      <c r="AI29" s="34">
        <v>8324</v>
      </c>
      <c r="AJ29" s="34">
        <v>14070</v>
      </c>
      <c r="AK29" s="34">
        <v>0</v>
      </c>
      <c r="AL29" s="35">
        <v>78064</v>
      </c>
      <c r="AM29" s="34">
        <v>304</v>
      </c>
      <c r="AN29" s="34">
        <v>163</v>
      </c>
      <c r="AO29" s="36">
        <v>64</v>
      </c>
      <c r="AP29" s="33">
        <v>200753</v>
      </c>
      <c r="AQ29" s="33">
        <v>103</v>
      </c>
      <c r="AR29" s="34">
        <v>813814</v>
      </c>
      <c r="AS29" s="34">
        <v>4322</v>
      </c>
      <c r="AT29" s="38">
        <v>818136</v>
      </c>
      <c r="AU29" s="37">
        <v>44269</v>
      </c>
      <c r="AV29" s="34">
        <v>1424</v>
      </c>
      <c r="AW29" s="35">
        <v>45693</v>
      </c>
      <c r="AX29" s="34">
        <v>4</v>
      </c>
      <c r="AY29" s="34">
        <v>115817023</v>
      </c>
      <c r="AZ29" s="34">
        <v>48123430</v>
      </c>
      <c r="BA29" s="36">
        <v>67693593</v>
      </c>
      <c r="BB29" s="37">
        <v>4059656</v>
      </c>
      <c r="BC29" s="34">
        <v>85444</v>
      </c>
      <c r="BD29" s="34">
        <v>532</v>
      </c>
      <c r="BE29" s="34">
        <v>60871</v>
      </c>
      <c r="BF29" s="34">
        <v>128329</v>
      </c>
      <c r="BG29" s="34">
        <v>11</v>
      </c>
      <c r="BH29" s="35">
        <v>275187</v>
      </c>
      <c r="BI29" s="34">
        <v>72</v>
      </c>
      <c r="BJ29" s="34">
        <v>753</v>
      </c>
      <c r="BK29" s="36">
        <v>224</v>
      </c>
      <c r="BL29" s="33">
        <v>328737</v>
      </c>
      <c r="BM29" s="33">
        <v>0</v>
      </c>
      <c r="BN29" s="34">
        <v>3405602</v>
      </c>
      <c r="BO29" s="34">
        <v>49081</v>
      </c>
      <c r="BP29" s="38">
        <v>3454683</v>
      </c>
      <c r="BQ29" s="37">
        <v>32879</v>
      </c>
      <c r="BR29" s="34">
        <v>1964</v>
      </c>
      <c r="BS29" s="35">
        <v>34843</v>
      </c>
      <c r="BT29" s="34">
        <v>0</v>
      </c>
      <c r="BU29" s="34">
        <v>131377171</v>
      </c>
      <c r="BV29" s="34">
        <v>45474944</v>
      </c>
      <c r="BW29" s="36">
        <v>85902227</v>
      </c>
      <c r="BX29" s="37">
        <v>5152579</v>
      </c>
      <c r="BY29" s="34">
        <v>53443</v>
      </c>
      <c r="BZ29" s="34">
        <v>912</v>
      </c>
      <c r="CA29" s="34">
        <v>96875</v>
      </c>
      <c r="CB29" s="34">
        <v>283402</v>
      </c>
      <c r="CC29" s="34">
        <v>29</v>
      </c>
      <c r="CD29" s="35">
        <v>434661</v>
      </c>
      <c r="CE29" s="34">
        <v>0</v>
      </c>
      <c r="CF29" s="34">
        <v>1046</v>
      </c>
      <c r="CG29" s="36">
        <v>388</v>
      </c>
      <c r="CH29" s="33">
        <v>272823</v>
      </c>
      <c r="CI29" s="33">
        <v>130</v>
      </c>
      <c r="CJ29" s="34">
        <v>4290859</v>
      </c>
      <c r="CK29" s="34">
        <v>152672</v>
      </c>
      <c r="CL29" s="38">
        <v>4443531</v>
      </c>
      <c r="CM29" s="37">
        <v>18782</v>
      </c>
      <c r="CN29" s="34">
        <v>1071</v>
      </c>
      <c r="CO29" s="35">
        <v>19853</v>
      </c>
      <c r="CP29" s="34">
        <v>0</v>
      </c>
      <c r="CQ29" s="34">
        <v>99559488</v>
      </c>
      <c r="CR29" s="34">
        <v>31094523</v>
      </c>
      <c r="CS29" s="36">
        <v>68464965</v>
      </c>
      <c r="CT29" s="37">
        <v>4106976</v>
      </c>
      <c r="CU29" s="34">
        <v>29770</v>
      </c>
      <c r="CV29" s="34">
        <v>827</v>
      </c>
      <c r="CW29" s="34">
        <v>51108</v>
      </c>
      <c r="CX29" s="34">
        <v>287309</v>
      </c>
      <c r="CY29" s="34">
        <v>58</v>
      </c>
      <c r="CZ29" s="35">
        <v>369072</v>
      </c>
      <c r="DA29" s="34">
        <v>0</v>
      </c>
      <c r="DB29" s="34">
        <v>1039</v>
      </c>
      <c r="DC29" s="36">
        <v>550</v>
      </c>
      <c r="DD29" s="33">
        <v>177885</v>
      </c>
      <c r="DE29" s="33">
        <v>0</v>
      </c>
      <c r="DF29" s="34">
        <v>3424092</v>
      </c>
      <c r="DG29" s="34">
        <v>134338</v>
      </c>
      <c r="DH29" s="38">
        <v>3558430</v>
      </c>
      <c r="DI29" s="37">
        <v>15452</v>
      </c>
      <c r="DJ29" s="34">
        <v>112</v>
      </c>
      <c r="DK29" s="35">
        <v>15564</v>
      </c>
      <c r="DL29" s="34">
        <v>0</v>
      </c>
      <c r="DM29" s="34">
        <v>101478707</v>
      </c>
      <c r="DN29" s="34">
        <v>29078382</v>
      </c>
      <c r="DO29" s="36">
        <v>72400325</v>
      </c>
      <c r="DP29" s="37">
        <v>4343308</v>
      </c>
      <c r="DQ29" s="34">
        <v>23335</v>
      </c>
      <c r="DR29" s="34">
        <v>1083</v>
      </c>
      <c r="DS29" s="34">
        <v>2210</v>
      </c>
      <c r="DT29" s="34">
        <v>354312</v>
      </c>
      <c r="DU29" s="34">
        <v>299</v>
      </c>
      <c r="DV29" s="35">
        <v>381239</v>
      </c>
      <c r="DW29" s="34">
        <v>0</v>
      </c>
      <c r="DX29" s="34">
        <v>1558</v>
      </c>
      <c r="DY29" s="36">
        <v>634</v>
      </c>
      <c r="DZ29" s="33">
        <v>165247</v>
      </c>
      <c r="EA29" s="33">
        <v>0</v>
      </c>
      <c r="EB29" s="34">
        <v>3773337</v>
      </c>
      <c r="EC29" s="34">
        <v>21293</v>
      </c>
      <c r="ED29" s="38">
        <v>3794630</v>
      </c>
      <c r="EE29" s="37">
        <v>6715</v>
      </c>
      <c r="EF29" s="34">
        <v>0</v>
      </c>
      <c r="EG29" s="35">
        <v>6715</v>
      </c>
      <c r="EH29" s="34">
        <v>0</v>
      </c>
      <c r="EI29" s="34">
        <v>55368839</v>
      </c>
      <c r="EJ29" s="34">
        <v>14058833</v>
      </c>
      <c r="EK29" s="36">
        <v>41310006</v>
      </c>
      <c r="EL29" s="37">
        <v>2478289</v>
      </c>
      <c r="EM29" s="34">
        <v>10067</v>
      </c>
      <c r="EN29" s="34">
        <v>721</v>
      </c>
      <c r="EO29" s="34">
        <v>41</v>
      </c>
      <c r="EP29" s="34">
        <v>224635</v>
      </c>
      <c r="EQ29" s="34">
        <v>16</v>
      </c>
      <c r="ER29" s="35">
        <v>235480</v>
      </c>
      <c r="ES29" s="34">
        <v>0</v>
      </c>
      <c r="ET29" s="34">
        <v>940</v>
      </c>
      <c r="EU29" s="36">
        <v>655</v>
      </c>
      <c r="EV29" s="33">
        <v>77135</v>
      </c>
      <c r="EW29" s="37">
        <v>0</v>
      </c>
      <c r="EX29" s="34">
        <v>2164079</v>
      </c>
      <c r="EY29" s="34">
        <v>0</v>
      </c>
      <c r="EZ29" s="38">
        <v>2164079</v>
      </c>
      <c r="FA29" s="37">
        <v>5695</v>
      </c>
      <c r="FB29" s="34">
        <v>0</v>
      </c>
      <c r="FC29" s="35">
        <v>5695</v>
      </c>
      <c r="FD29" s="34">
        <v>0</v>
      </c>
      <c r="FE29" s="34">
        <v>59485044</v>
      </c>
      <c r="FF29" s="34">
        <v>12642176</v>
      </c>
      <c r="FG29" s="36">
        <v>46842868</v>
      </c>
      <c r="FH29" s="37">
        <v>2810303</v>
      </c>
      <c r="FI29" s="34">
        <v>8525</v>
      </c>
      <c r="FJ29" s="34">
        <v>907</v>
      </c>
      <c r="FK29" s="34">
        <v>71</v>
      </c>
      <c r="FL29" s="34">
        <v>280423</v>
      </c>
      <c r="FM29" s="34">
        <v>51</v>
      </c>
      <c r="FN29" s="35">
        <v>289977</v>
      </c>
      <c r="FO29" s="34">
        <v>0</v>
      </c>
      <c r="FP29" s="34">
        <v>598</v>
      </c>
      <c r="FQ29" s="36">
        <v>665</v>
      </c>
      <c r="FR29" s="33">
        <v>65128</v>
      </c>
      <c r="FS29" s="33">
        <v>0</v>
      </c>
      <c r="FT29" s="34">
        <v>2453935</v>
      </c>
      <c r="FU29" s="34">
        <v>0</v>
      </c>
      <c r="FV29" s="38">
        <v>2453935</v>
      </c>
      <c r="FW29" s="37">
        <v>3486</v>
      </c>
      <c r="FX29" s="34">
        <v>0</v>
      </c>
      <c r="FY29" s="35">
        <v>3486</v>
      </c>
      <c r="FZ29" s="34">
        <v>0</v>
      </c>
      <c r="GA29" s="34">
        <v>54098811</v>
      </c>
      <c r="GB29" s="34">
        <v>8274240</v>
      </c>
      <c r="GC29" s="36">
        <v>45824571</v>
      </c>
      <c r="GD29" s="37">
        <v>2749310</v>
      </c>
      <c r="GE29" s="34">
        <v>5203</v>
      </c>
      <c r="GF29" s="34">
        <v>1013</v>
      </c>
      <c r="GG29" s="34">
        <v>0</v>
      </c>
      <c r="GH29" s="34">
        <v>295208</v>
      </c>
      <c r="GI29" s="34">
        <v>48</v>
      </c>
      <c r="GJ29" s="35">
        <v>301472</v>
      </c>
      <c r="GK29" s="34">
        <v>0</v>
      </c>
      <c r="GL29" s="34">
        <v>585</v>
      </c>
      <c r="GM29" s="36">
        <v>593</v>
      </c>
      <c r="GN29" s="33">
        <v>30142</v>
      </c>
      <c r="GO29" s="33">
        <v>0</v>
      </c>
      <c r="GP29" s="34">
        <v>2416518</v>
      </c>
      <c r="GQ29" s="34">
        <v>0</v>
      </c>
      <c r="GR29" s="38">
        <v>2416518</v>
      </c>
      <c r="GS29" s="37">
        <v>646</v>
      </c>
      <c r="GT29" s="34">
        <v>0</v>
      </c>
      <c r="GU29" s="35">
        <v>646</v>
      </c>
      <c r="GV29" s="34">
        <v>0</v>
      </c>
      <c r="GW29" s="34">
        <v>19628384</v>
      </c>
      <c r="GX29" s="34">
        <v>1467151</v>
      </c>
      <c r="GY29" s="36">
        <v>18161233</v>
      </c>
      <c r="GZ29" s="37">
        <v>1089641</v>
      </c>
      <c r="HA29" s="34">
        <v>284</v>
      </c>
      <c r="HB29" s="34">
        <v>1660</v>
      </c>
      <c r="HC29" s="34">
        <v>0</v>
      </c>
      <c r="HD29" s="34">
        <v>108798</v>
      </c>
      <c r="HE29" s="34">
        <v>4</v>
      </c>
      <c r="HF29" s="35">
        <v>110746</v>
      </c>
      <c r="HG29" s="34">
        <v>0</v>
      </c>
      <c r="HH29" s="34">
        <v>330</v>
      </c>
      <c r="HI29" s="36">
        <v>404</v>
      </c>
      <c r="HJ29" s="33">
        <v>0</v>
      </c>
      <c r="HK29" s="33">
        <v>0</v>
      </c>
      <c r="HL29" s="34">
        <v>978161</v>
      </c>
      <c r="HM29" s="34">
        <v>0</v>
      </c>
      <c r="HN29" s="38">
        <v>978161</v>
      </c>
      <c r="HO29" s="37">
        <v>65</v>
      </c>
      <c r="HP29" s="34">
        <v>0</v>
      </c>
      <c r="HQ29" s="35">
        <v>65</v>
      </c>
      <c r="HR29" s="34">
        <v>0</v>
      </c>
      <c r="HS29" s="34">
        <v>4560734</v>
      </c>
      <c r="HT29" s="34">
        <v>147614</v>
      </c>
      <c r="HU29" s="36">
        <v>4413120</v>
      </c>
      <c r="HV29" s="37">
        <v>264785</v>
      </c>
      <c r="HW29" s="34">
        <v>0</v>
      </c>
      <c r="HX29" s="34">
        <v>492</v>
      </c>
      <c r="HY29" s="34">
        <v>0</v>
      </c>
      <c r="HZ29" s="34">
        <v>20086</v>
      </c>
      <c r="IA29" s="34">
        <v>0</v>
      </c>
      <c r="IB29" s="35">
        <v>20578</v>
      </c>
      <c r="IC29" s="34">
        <v>0</v>
      </c>
      <c r="ID29" s="34">
        <v>3</v>
      </c>
      <c r="IE29" s="36">
        <v>100</v>
      </c>
      <c r="IF29" s="33">
        <v>0</v>
      </c>
      <c r="IG29" s="33">
        <v>0</v>
      </c>
      <c r="IH29" s="34">
        <v>244104</v>
      </c>
      <c r="II29" s="34">
        <v>0</v>
      </c>
      <c r="IJ29" s="38">
        <v>244104</v>
      </c>
    </row>
    <row r="30" spans="1:244" ht="12.6" customHeight="1" x14ac:dyDescent="0.2">
      <c r="A30" s="15">
        <v>18</v>
      </c>
      <c r="B30" s="16" t="s">
        <v>80</v>
      </c>
      <c r="C30" s="27">
        <v>0</v>
      </c>
      <c r="D30" s="28">
        <v>0</v>
      </c>
      <c r="E30" s="29">
        <v>0</v>
      </c>
      <c r="F30" s="28">
        <v>0</v>
      </c>
      <c r="G30" s="28">
        <v>0</v>
      </c>
      <c r="H30" s="28">
        <v>0</v>
      </c>
      <c r="I30" s="30">
        <v>0</v>
      </c>
      <c r="J30" s="31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9">
        <v>0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0</v>
      </c>
      <c r="X30" s="32">
        <v>0</v>
      </c>
      <c r="Y30" s="31">
        <v>18592</v>
      </c>
      <c r="Z30" s="28">
        <v>326</v>
      </c>
      <c r="AA30" s="29">
        <v>18918</v>
      </c>
      <c r="AB30" s="28">
        <v>9</v>
      </c>
      <c r="AC30" s="28">
        <v>27550422</v>
      </c>
      <c r="AD30" s="28">
        <v>15809517</v>
      </c>
      <c r="AE30" s="30">
        <v>11740905</v>
      </c>
      <c r="AF30" s="31">
        <v>703687</v>
      </c>
      <c r="AG30" s="28">
        <v>36149</v>
      </c>
      <c r="AH30" s="28">
        <v>95</v>
      </c>
      <c r="AI30" s="28">
        <v>6793</v>
      </c>
      <c r="AJ30" s="28">
        <v>8970</v>
      </c>
      <c r="AK30" s="28">
        <v>2</v>
      </c>
      <c r="AL30" s="29">
        <v>52009</v>
      </c>
      <c r="AM30" s="28">
        <v>104</v>
      </c>
      <c r="AN30" s="28">
        <v>156</v>
      </c>
      <c r="AO30" s="30">
        <v>4</v>
      </c>
      <c r="AP30" s="27">
        <v>131024</v>
      </c>
      <c r="AQ30" s="27">
        <v>267</v>
      </c>
      <c r="AR30" s="28">
        <v>517049</v>
      </c>
      <c r="AS30" s="28">
        <v>3074</v>
      </c>
      <c r="AT30" s="32">
        <v>520123</v>
      </c>
      <c r="AU30" s="31">
        <v>26963</v>
      </c>
      <c r="AV30" s="28">
        <v>1005</v>
      </c>
      <c r="AW30" s="29">
        <v>27968</v>
      </c>
      <c r="AX30" s="28">
        <v>0</v>
      </c>
      <c r="AY30" s="28">
        <v>71166011</v>
      </c>
      <c r="AZ30" s="28">
        <v>29845463</v>
      </c>
      <c r="BA30" s="30">
        <v>41320548</v>
      </c>
      <c r="BB30" s="31">
        <v>2478038</v>
      </c>
      <c r="BC30" s="28">
        <v>53800</v>
      </c>
      <c r="BD30" s="28">
        <v>238</v>
      </c>
      <c r="BE30" s="28">
        <v>45769</v>
      </c>
      <c r="BF30" s="28">
        <v>77996</v>
      </c>
      <c r="BG30" s="28">
        <v>1</v>
      </c>
      <c r="BH30" s="29">
        <v>177804</v>
      </c>
      <c r="BI30" s="28">
        <v>0</v>
      </c>
      <c r="BJ30" s="28">
        <v>297</v>
      </c>
      <c r="BK30" s="30">
        <v>217</v>
      </c>
      <c r="BL30" s="27">
        <v>206402</v>
      </c>
      <c r="BM30" s="27">
        <v>536</v>
      </c>
      <c r="BN30" s="28">
        <v>2058634</v>
      </c>
      <c r="BO30" s="28">
        <v>34148</v>
      </c>
      <c r="BP30" s="32">
        <v>2092782</v>
      </c>
      <c r="BQ30" s="31">
        <v>18727</v>
      </c>
      <c r="BR30" s="28">
        <v>1383</v>
      </c>
      <c r="BS30" s="29">
        <v>20110</v>
      </c>
      <c r="BT30" s="28">
        <v>0</v>
      </c>
      <c r="BU30" s="28">
        <v>76252555</v>
      </c>
      <c r="BV30" s="28">
        <v>26718489</v>
      </c>
      <c r="BW30" s="30">
        <v>49534066</v>
      </c>
      <c r="BX30" s="31">
        <v>2971146</v>
      </c>
      <c r="BY30" s="28">
        <v>31005</v>
      </c>
      <c r="BZ30" s="28">
        <v>394</v>
      </c>
      <c r="CA30" s="28">
        <v>69207</v>
      </c>
      <c r="CB30" s="28">
        <v>155493</v>
      </c>
      <c r="CC30" s="28">
        <v>14</v>
      </c>
      <c r="CD30" s="29">
        <v>256113</v>
      </c>
      <c r="CE30" s="28">
        <v>0</v>
      </c>
      <c r="CF30" s="28">
        <v>691</v>
      </c>
      <c r="CG30" s="30">
        <v>399</v>
      </c>
      <c r="CH30" s="27">
        <v>165631</v>
      </c>
      <c r="CI30" s="27">
        <v>0</v>
      </c>
      <c r="CJ30" s="28">
        <v>2440102</v>
      </c>
      <c r="CK30" s="28">
        <v>108210</v>
      </c>
      <c r="CL30" s="32">
        <v>2548312</v>
      </c>
      <c r="CM30" s="31">
        <v>10826</v>
      </c>
      <c r="CN30" s="28">
        <v>658</v>
      </c>
      <c r="CO30" s="29">
        <v>11484</v>
      </c>
      <c r="CP30" s="28">
        <v>0</v>
      </c>
      <c r="CQ30" s="28">
        <v>57839963</v>
      </c>
      <c r="CR30" s="28">
        <v>18282327</v>
      </c>
      <c r="CS30" s="30">
        <v>39557636</v>
      </c>
      <c r="CT30" s="31">
        <v>2372934</v>
      </c>
      <c r="CU30" s="28">
        <v>17225</v>
      </c>
      <c r="CV30" s="28">
        <v>346</v>
      </c>
      <c r="CW30" s="28">
        <v>30826</v>
      </c>
      <c r="CX30" s="28">
        <v>158664</v>
      </c>
      <c r="CY30" s="28">
        <v>5</v>
      </c>
      <c r="CZ30" s="29">
        <v>207066</v>
      </c>
      <c r="DA30" s="28">
        <v>0</v>
      </c>
      <c r="DB30" s="28">
        <v>542</v>
      </c>
      <c r="DC30" s="30">
        <v>335</v>
      </c>
      <c r="DD30" s="27">
        <v>108113</v>
      </c>
      <c r="DE30" s="27">
        <v>0</v>
      </c>
      <c r="DF30" s="28">
        <v>1972196</v>
      </c>
      <c r="DG30" s="28">
        <v>84682</v>
      </c>
      <c r="DH30" s="32">
        <v>2056878</v>
      </c>
      <c r="DI30" s="31">
        <v>8573</v>
      </c>
      <c r="DJ30" s="28">
        <v>56</v>
      </c>
      <c r="DK30" s="29">
        <v>8629</v>
      </c>
      <c r="DL30" s="28">
        <v>0</v>
      </c>
      <c r="DM30" s="28">
        <v>56369483</v>
      </c>
      <c r="DN30" s="28">
        <v>16183165</v>
      </c>
      <c r="DO30" s="30">
        <v>40186318</v>
      </c>
      <c r="DP30" s="31">
        <v>2410784</v>
      </c>
      <c r="DQ30" s="28">
        <v>12940</v>
      </c>
      <c r="DR30" s="28">
        <v>536</v>
      </c>
      <c r="DS30" s="28">
        <v>978</v>
      </c>
      <c r="DT30" s="28">
        <v>195931</v>
      </c>
      <c r="DU30" s="28">
        <v>33</v>
      </c>
      <c r="DV30" s="29">
        <v>210418</v>
      </c>
      <c r="DW30" s="28">
        <v>0</v>
      </c>
      <c r="DX30" s="28">
        <v>676</v>
      </c>
      <c r="DY30" s="30">
        <v>363</v>
      </c>
      <c r="DZ30" s="27">
        <v>92654</v>
      </c>
      <c r="EA30" s="27">
        <v>0</v>
      </c>
      <c r="EB30" s="28">
        <v>2095886</v>
      </c>
      <c r="EC30" s="28">
        <v>10787</v>
      </c>
      <c r="ED30" s="32">
        <v>2106673</v>
      </c>
      <c r="EE30" s="31">
        <v>3965</v>
      </c>
      <c r="EF30" s="28">
        <v>0</v>
      </c>
      <c r="EG30" s="29">
        <v>3965</v>
      </c>
      <c r="EH30" s="28">
        <v>0</v>
      </c>
      <c r="EI30" s="28">
        <v>32641597</v>
      </c>
      <c r="EJ30" s="28">
        <v>8254839</v>
      </c>
      <c r="EK30" s="30">
        <v>24386758</v>
      </c>
      <c r="EL30" s="31">
        <v>1463022</v>
      </c>
      <c r="EM30" s="28">
        <v>5946</v>
      </c>
      <c r="EN30" s="28">
        <v>538</v>
      </c>
      <c r="EO30" s="28">
        <v>0</v>
      </c>
      <c r="EP30" s="28">
        <v>129401</v>
      </c>
      <c r="EQ30" s="28">
        <v>43</v>
      </c>
      <c r="ER30" s="29">
        <v>135928</v>
      </c>
      <c r="ES30" s="28">
        <v>0</v>
      </c>
      <c r="ET30" s="28">
        <v>464</v>
      </c>
      <c r="EU30" s="30">
        <v>187</v>
      </c>
      <c r="EV30" s="27">
        <v>45231</v>
      </c>
      <c r="EW30" s="31">
        <v>0</v>
      </c>
      <c r="EX30" s="28">
        <v>1281212</v>
      </c>
      <c r="EY30" s="28">
        <v>0</v>
      </c>
      <c r="EZ30" s="32">
        <v>1281212</v>
      </c>
      <c r="FA30" s="31">
        <v>3331</v>
      </c>
      <c r="FB30" s="28">
        <v>2</v>
      </c>
      <c r="FC30" s="29">
        <v>3333</v>
      </c>
      <c r="FD30" s="28">
        <v>0</v>
      </c>
      <c r="FE30" s="28">
        <v>34848188</v>
      </c>
      <c r="FF30" s="28">
        <v>7370547</v>
      </c>
      <c r="FG30" s="30">
        <v>27477641</v>
      </c>
      <c r="FH30" s="31">
        <v>1648500</v>
      </c>
      <c r="FI30" s="28">
        <v>4993</v>
      </c>
      <c r="FJ30" s="28">
        <v>885</v>
      </c>
      <c r="FK30" s="28">
        <v>13</v>
      </c>
      <c r="FL30" s="28">
        <v>165694</v>
      </c>
      <c r="FM30" s="28">
        <v>173</v>
      </c>
      <c r="FN30" s="29">
        <v>171758</v>
      </c>
      <c r="FO30" s="28">
        <v>0</v>
      </c>
      <c r="FP30" s="28">
        <v>568</v>
      </c>
      <c r="FQ30" s="30">
        <v>192</v>
      </c>
      <c r="FR30" s="27">
        <v>36794</v>
      </c>
      <c r="FS30" s="27">
        <v>0</v>
      </c>
      <c r="FT30" s="28">
        <v>1438436</v>
      </c>
      <c r="FU30" s="28">
        <v>752</v>
      </c>
      <c r="FV30" s="32">
        <v>1439188</v>
      </c>
      <c r="FW30" s="31">
        <v>2135</v>
      </c>
      <c r="FX30" s="28">
        <v>0</v>
      </c>
      <c r="FY30" s="29">
        <v>2135</v>
      </c>
      <c r="FZ30" s="28">
        <v>0</v>
      </c>
      <c r="GA30" s="28">
        <v>33176321</v>
      </c>
      <c r="GB30" s="28">
        <v>5082109</v>
      </c>
      <c r="GC30" s="30">
        <v>28094212</v>
      </c>
      <c r="GD30" s="31">
        <v>1685549</v>
      </c>
      <c r="GE30" s="28">
        <v>3189</v>
      </c>
      <c r="GF30" s="28">
        <v>678</v>
      </c>
      <c r="GG30" s="28">
        <v>0</v>
      </c>
      <c r="GH30" s="28">
        <v>178492</v>
      </c>
      <c r="GI30" s="28">
        <v>0</v>
      </c>
      <c r="GJ30" s="29">
        <v>182359</v>
      </c>
      <c r="GK30" s="28">
        <v>0</v>
      </c>
      <c r="GL30" s="28">
        <v>562</v>
      </c>
      <c r="GM30" s="30">
        <v>615</v>
      </c>
      <c r="GN30" s="27">
        <v>18398</v>
      </c>
      <c r="GO30" s="27">
        <v>0</v>
      </c>
      <c r="GP30" s="28">
        <v>1483615</v>
      </c>
      <c r="GQ30" s="28">
        <v>0</v>
      </c>
      <c r="GR30" s="32">
        <v>1483615</v>
      </c>
      <c r="GS30" s="31">
        <v>461</v>
      </c>
      <c r="GT30" s="28">
        <v>0</v>
      </c>
      <c r="GU30" s="29">
        <v>461</v>
      </c>
      <c r="GV30" s="28">
        <v>0</v>
      </c>
      <c r="GW30" s="28">
        <v>14029828</v>
      </c>
      <c r="GX30" s="28">
        <v>1074318</v>
      </c>
      <c r="GY30" s="30">
        <v>12955510</v>
      </c>
      <c r="GZ30" s="31">
        <v>777309</v>
      </c>
      <c r="HA30" s="28">
        <v>174</v>
      </c>
      <c r="HB30" s="28">
        <v>1480</v>
      </c>
      <c r="HC30" s="28">
        <v>0</v>
      </c>
      <c r="HD30" s="28">
        <v>80753</v>
      </c>
      <c r="HE30" s="28">
        <v>804</v>
      </c>
      <c r="HF30" s="29">
        <v>83211</v>
      </c>
      <c r="HG30" s="28">
        <v>0</v>
      </c>
      <c r="HH30" s="28">
        <v>435</v>
      </c>
      <c r="HI30" s="30">
        <v>105</v>
      </c>
      <c r="HJ30" s="27">
        <v>0</v>
      </c>
      <c r="HK30" s="27">
        <v>0</v>
      </c>
      <c r="HL30" s="28">
        <v>693558</v>
      </c>
      <c r="HM30" s="28">
        <v>0</v>
      </c>
      <c r="HN30" s="32">
        <v>693558</v>
      </c>
      <c r="HO30" s="31">
        <v>45</v>
      </c>
      <c r="HP30" s="28">
        <v>0</v>
      </c>
      <c r="HQ30" s="29">
        <v>45</v>
      </c>
      <c r="HR30" s="28">
        <v>0</v>
      </c>
      <c r="HS30" s="28">
        <v>3036983</v>
      </c>
      <c r="HT30" s="28">
        <v>111204</v>
      </c>
      <c r="HU30" s="30">
        <v>2925779</v>
      </c>
      <c r="HV30" s="31">
        <v>175544</v>
      </c>
      <c r="HW30" s="28">
        <v>0</v>
      </c>
      <c r="HX30" s="28">
        <v>596</v>
      </c>
      <c r="HY30" s="28">
        <v>0</v>
      </c>
      <c r="HZ30" s="28">
        <v>16185</v>
      </c>
      <c r="IA30" s="28">
        <v>0</v>
      </c>
      <c r="IB30" s="29">
        <v>16781</v>
      </c>
      <c r="IC30" s="28">
        <v>0</v>
      </c>
      <c r="ID30" s="28">
        <v>6</v>
      </c>
      <c r="IE30" s="30">
        <v>87</v>
      </c>
      <c r="IF30" s="27">
        <v>0</v>
      </c>
      <c r="IG30" s="27">
        <v>0</v>
      </c>
      <c r="IH30" s="28">
        <v>158670</v>
      </c>
      <c r="II30" s="28">
        <v>0</v>
      </c>
      <c r="IJ30" s="32">
        <v>158670</v>
      </c>
    </row>
    <row r="31" spans="1:244" ht="12.6" customHeight="1" x14ac:dyDescent="0.2">
      <c r="A31" s="17">
        <v>19</v>
      </c>
      <c r="B31" s="18" t="s">
        <v>81</v>
      </c>
      <c r="C31" s="33">
        <v>0</v>
      </c>
      <c r="D31" s="34">
        <v>0</v>
      </c>
      <c r="E31" s="35">
        <v>0</v>
      </c>
      <c r="F31" s="34">
        <v>0</v>
      </c>
      <c r="G31" s="34">
        <v>0</v>
      </c>
      <c r="H31" s="34">
        <v>0</v>
      </c>
      <c r="I31" s="36">
        <v>0</v>
      </c>
      <c r="J31" s="37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34">
        <v>0</v>
      </c>
      <c r="R31" s="34">
        <v>0</v>
      </c>
      <c r="S31" s="36">
        <v>0</v>
      </c>
      <c r="T31" s="33">
        <v>0</v>
      </c>
      <c r="U31" s="33">
        <v>0</v>
      </c>
      <c r="V31" s="34">
        <v>0</v>
      </c>
      <c r="W31" s="34">
        <v>0</v>
      </c>
      <c r="X31" s="38">
        <v>0</v>
      </c>
      <c r="Y31" s="37">
        <v>49823</v>
      </c>
      <c r="Z31" s="34">
        <v>632</v>
      </c>
      <c r="AA31" s="35">
        <v>50455</v>
      </c>
      <c r="AB31" s="34">
        <v>25</v>
      </c>
      <c r="AC31" s="34">
        <v>73993761</v>
      </c>
      <c r="AD31" s="34">
        <v>42306664</v>
      </c>
      <c r="AE31" s="36">
        <v>31687097</v>
      </c>
      <c r="AF31" s="37">
        <v>1899176</v>
      </c>
      <c r="AG31" s="34">
        <v>94344</v>
      </c>
      <c r="AH31" s="34">
        <v>171</v>
      </c>
      <c r="AI31" s="34">
        <v>12580</v>
      </c>
      <c r="AJ31" s="34">
        <v>26420</v>
      </c>
      <c r="AK31" s="34">
        <v>0</v>
      </c>
      <c r="AL31" s="35">
        <v>133515</v>
      </c>
      <c r="AM31" s="34">
        <v>235</v>
      </c>
      <c r="AN31" s="34">
        <v>273</v>
      </c>
      <c r="AO31" s="36">
        <v>84</v>
      </c>
      <c r="AP31" s="33">
        <v>344922</v>
      </c>
      <c r="AQ31" s="33">
        <v>0</v>
      </c>
      <c r="AR31" s="34">
        <v>1412529</v>
      </c>
      <c r="AS31" s="34">
        <v>7618</v>
      </c>
      <c r="AT31" s="38">
        <v>1420147</v>
      </c>
      <c r="AU31" s="37">
        <v>77984</v>
      </c>
      <c r="AV31" s="34">
        <v>1958</v>
      </c>
      <c r="AW31" s="35">
        <v>79942</v>
      </c>
      <c r="AX31" s="34">
        <v>4</v>
      </c>
      <c r="AY31" s="34">
        <v>202586182</v>
      </c>
      <c r="AZ31" s="34">
        <v>84442754</v>
      </c>
      <c r="BA31" s="36">
        <v>118143428</v>
      </c>
      <c r="BB31" s="37">
        <v>7085196</v>
      </c>
      <c r="BC31" s="34">
        <v>149779</v>
      </c>
      <c r="BD31" s="34">
        <v>622</v>
      </c>
      <c r="BE31" s="34">
        <v>86012</v>
      </c>
      <c r="BF31" s="34">
        <v>216706</v>
      </c>
      <c r="BG31" s="34">
        <v>24</v>
      </c>
      <c r="BH31" s="35">
        <v>453143</v>
      </c>
      <c r="BI31" s="34">
        <v>88</v>
      </c>
      <c r="BJ31" s="34">
        <v>1001</v>
      </c>
      <c r="BK31" s="36">
        <v>460</v>
      </c>
      <c r="BL31" s="33">
        <v>579293</v>
      </c>
      <c r="BM31" s="33">
        <v>0</v>
      </c>
      <c r="BN31" s="34">
        <v>5981391</v>
      </c>
      <c r="BO31" s="34">
        <v>69820</v>
      </c>
      <c r="BP31" s="38">
        <v>6051211</v>
      </c>
      <c r="BQ31" s="37">
        <v>51801</v>
      </c>
      <c r="BR31" s="34">
        <v>2770</v>
      </c>
      <c r="BS31" s="35">
        <v>54571</v>
      </c>
      <c r="BT31" s="34">
        <v>0</v>
      </c>
      <c r="BU31" s="34">
        <v>205868731</v>
      </c>
      <c r="BV31" s="34">
        <v>71787544</v>
      </c>
      <c r="BW31" s="36">
        <v>134081187</v>
      </c>
      <c r="BX31" s="37">
        <v>8042444</v>
      </c>
      <c r="BY31" s="34">
        <v>84107</v>
      </c>
      <c r="BZ31" s="34">
        <v>861</v>
      </c>
      <c r="CA31" s="34">
        <v>136620</v>
      </c>
      <c r="CB31" s="34">
        <v>403277</v>
      </c>
      <c r="CC31" s="34">
        <v>38</v>
      </c>
      <c r="CD31" s="35">
        <v>624903</v>
      </c>
      <c r="CE31" s="34">
        <v>0</v>
      </c>
      <c r="CF31" s="34">
        <v>1456</v>
      </c>
      <c r="CG31" s="36">
        <v>877</v>
      </c>
      <c r="CH31" s="33">
        <v>442009</v>
      </c>
      <c r="CI31" s="33">
        <v>0</v>
      </c>
      <c r="CJ31" s="34">
        <v>6745058</v>
      </c>
      <c r="CK31" s="34">
        <v>228141</v>
      </c>
      <c r="CL31" s="38">
        <v>6973199</v>
      </c>
      <c r="CM31" s="37">
        <v>27014</v>
      </c>
      <c r="CN31" s="34">
        <v>1312</v>
      </c>
      <c r="CO31" s="35">
        <v>28326</v>
      </c>
      <c r="CP31" s="34">
        <v>0</v>
      </c>
      <c r="CQ31" s="34">
        <v>142493893</v>
      </c>
      <c r="CR31" s="34">
        <v>45017722</v>
      </c>
      <c r="CS31" s="36">
        <v>97476171</v>
      </c>
      <c r="CT31" s="37">
        <v>5847285</v>
      </c>
      <c r="CU31" s="34">
        <v>42483</v>
      </c>
      <c r="CV31" s="34">
        <v>988</v>
      </c>
      <c r="CW31" s="34">
        <v>60149</v>
      </c>
      <c r="CX31" s="34">
        <v>368763</v>
      </c>
      <c r="CY31" s="34">
        <v>30</v>
      </c>
      <c r="CZ31" s="35">
        <v>472413</v>
      </c>
      <c r="DA31" s="34">
        <v>0</v>
      </c>
      <c r="DB31" s="34">
        <v>1503</v>
      </c>
      <c r="DC31" s="36">
        <v>980</v>
      </c>
      <c r="DD31" s="33">
        <v>267948</v>
      </c>
      <c r="DE31" s="33">
        <v>0</v>
      </c>
      <c r="DF31" s="34">
        <v>4933302</v>
      </c>
      <c r="DG31" s="34">
        <v>171139</v>
      </c>
      <c r="DH31" s="38">
        <v>5104441</v>
      </c>
      <c r="DI31" s="37">
        <v>20501</v>
      </c>
      <c r="DJ31" s="34">
        <v>126</v>
      </c>
      <c r="DK31" s="35">
        <v>20627</v>
      </c>
      <c r="DL31" s="34">
        <v>0</v>
      </c>
      <c r="DM31" s="34">
        <v>135058898</v>
      </c>
      <c r="DN31" s="34">
        <v>39254581</v>
      </c>
      <c r="DO31" s="36">
        <v>95804317</v>
      </c>
      <c r="DP31" s="37">
        <v>5747316</v>
      </c>
      <c r="DQ31" s="34">
        <v>30933</v>
      </c>
      <c r="DR31" s="34">
        <v>1565</v>
      </c>
      <c r="DS31" s="34">
        <v>2977</v>
      </c>
      <c r="DT31" s="34">
        <v>436441</v>
      </c>
      <c r="DU31" s="34">
        <v>55</v>
      </c>
      <c r="DV31" s="35">
        <v>471971</v>
      </c>
      <c r="DW31" s="34">
        <v>0</v>
      </c>
      <c r="DX31" s="34">
        <v>1565</v>
      </c>
      <c r="DY31" s="36">
        <v>1014</v>
      </c>
      <c r="DZ31" s="33">
        <v>234005</v>
      </c>
      <c r="EA31" s="33">
        <v>0</v>
      </c>
      <c r="EB31" s="34">
        <v>5015115</v>
      </c>
      <c r="EC31" s="34">
        <v>23646</v>
      </c>
      <c r="ED31" s="38">
        <v>5038761</v>
      </c>
      <c r="EE31" s="37">
        <v>8802</v>
      </c>
      <c r="EF31" s="34">
        <v>0</v>
      </c>
      <c r="EG31" s="35">
        <v>8802</v>
      </c>
      <c r="EH31" s="34">
        <v>0</v>
      </c>
      <c r="EI31" s="34">
        <v>72932687</v>
      </c>
      <c r="EJ31" s="34">
        <v>18706053</v>
      </c>
      <c r="EK31" s="36">
        <v>54226634</v>
      </c>
      <c r="EL31" s="37">
        <v>3253190</v>
      </c>
      <c r="EM31" s="34">
        <v>13199</v>
      </c>
      <c r="EN31" s="34">
        <v>926</v>
      </c>
      <c r="EO31" s="34">
        <v>82</v>
      </c>
      <c r="EP31" s="34">
        <v>279975</v>
      </c>
      <c r="EQ31" s="34">
        <v>15</v>
      </c>
      <c r="ER31" s="35">
        <v>294197</v>
      </c>
      <c r="ES31" s="34">
        <v>0</v>
      </c>
      <c r="ET31" s="34">
        <v>968</v>
      </c>
      <c r="EU31" s="36">
        <v>1222</v>
      </c>
      <c r="EV31" s="33">
        <v>106076</v>
      </c>
      <c r="EW31" s="37">
        <v>0</v>
      </c>
      <c r="EX31" s="34">
        <v>2850727</v>
      </c>
      <c r="EY31" s="34">
        <v>0</v>
      </c>
      <c r="EZ31" s="38">
        <v>2850727</v>
      </c>
      <c r="FA31" s="37">
        <v>7563</v>
      </c>
      <c r="FB31" s="34">
        <v>0</v>
      </c>
      <c r="FC31" s="35">
        <v>7563</v>
      </c>
      <c r="FD31" s="34">
        <v>0</v>
      </c>
      <c r="FE31" s="34">
        <v>79172955</v>
      </c>
      <c r="FF31" s="34">
        <v>16790705</v>
      </c>
      <c r="FG31" s="36">
        <v>62382250</v>
      </c>
      <c r="FH31" s="37">
        <v>3742576</v>
      </c>
      <c r="FI31" s="34">
        <v>11331</v>
      </c>
      <c r="FJ31" s="34">
        <v>1414</v>
      </c>
      <c r="FK31" s="34">
        <v>36</v>
      </c>
      <c r="FL31" s="34">
        <v>352738</v>
      </c>
      <c r="FM31" s="34">
        <v>64</v>
      </c>
      <c r="FN31" s="35">
        <v>365583</v>
      </c>
      <c r="FO31" s="34">
        <v>0</v>
      </c>
      <c r="FP31" s="34">
        <v>1418</v>
      </c>
      <c r="FQ31" s="36">
        <v>1063</v>
      </c>
      <c r="FR31" s="33">
        <v>87062</v>
      </c>
      <c r="FS31" s="33">
        <v>0</v>
      </c>
      <c r="FT31" s="34">
        <v>3287450</v>
      </c>
      <c r="FU31" s="34">
        <v>0</v>
      </c>
      <c r="FV31" s="38">
        <v>3287450</v>
      </c>
      <c r="FW31" s="37">
        <v>4610</v>
      </c>
      <c r="FX31" s="34">
        <v>0</v>
      </c>
      <c r="FY31" s="35">
        <v>4610</v>
      </c>
      <c r="FZ31" s="34">
        <v>0</v>
      </c>
      <c r="GA31" s="34">
        <v>71915206</v>
      </c>
      <c r="GB31" s="34">
        <v>11115220</v>
      </c>
      <c r="GC31" s="36">
        <v>60799986</v>
      </c>
      <c r="GD31" s="37">
        <v>3647787</v>
      </c>
      <c r="GE31" s="34">
        <v>6886</v>
      </c>
      <c r="GF31" s="34">
        <v>2393</v>
      </c>
      <c r="GG31" s="34">
        <v>21</v>
      </c>
      <c r="GH31" s="34">
        <v>376958</v>
      </c>
      <c r="GI31" s="34">
        <v>444</v>
      </c>
      <c r="GJ31" s="35">
        <v>386702</v>
      </c>
      <c r="GK31" s="34">
        <v>0</v>
      </c>
      <c r="GL31" s="34">
        <v>1832</v>
      </c>
      <c r="GM31" s="36">
        <v>2801</v>
      </c>
      <c r="GN31" s="33">
        <v>40631</v>
      </c>
      <c r="GO31" s="33">
        <v>0</v>
      </c>
      <c r="GP31" s="34">
        <v>3215821</v>
      </c>
      <c r="GQ31" s="34">
        <v>0</v>
      </c>
      <c r="GR31" s="38">
        <v>3215821</v>
      </c>
      <c r="GS31" s="37">
        <v>996</v>
      </c>
      <c r="GT31" s="34">
        <v>0</v>
      </c>
      <c r="GU31" s="35">
        <v>996</v>
      </c>
      <c r="GV31" s="34">
        <v>0</v>
      </c>
      <c r="GW31" s="34">
        <v>30249613</v>
      </c>
      <c r="GX31" s="34">
        <v>2277874</v>
      </c>
      <c r="GY31" s="36">
        <v>27971739</v>
      </c>
      <c r="GZ31" s="37">
        <v>1678258</v>
      </c>
      <c r="HA31" s="34">
        <v>403</v>
      </c>
      <c r="HB31" s="34">
        <v>2439</v>
      </c>
      <c r="HC31" s="34">
        <v>0</v>
      </c>
      <c r="HD31" s="34">
        <v>161359</v>
      </c>
      <c r="HE31" s="34">
        <v>4</v>
      </c>
      <c r="HF31" s="35">
        <v>164205</v>
      </c>
      <c r="HG31" s="34">
        <v>0</v>
      </c>
      <c r="HH31" s="34">
        <v>1237</v>
      </c>
      <c r="HI31" s="36">
        <v>1188</v>
      </c>
      <c r="HJ31" s="33">
        <v>0</v>
      </c>
      <c r="HK31" s="33">
        <v>0</v>
      </c>
      <c r="HL31" s="34">
        <v>1511628</v>
      </c>
      <c r="HM31" s="34">
        <v>0</v>
      </c>
      <c r="HN31" s="38">
        <v>1511628</v>
      </c>
      <c r="HO31" s="37">
        <v>115</v>
      </c>
      <c r="HP31" s="34">
        <v>0</v>
      </c>
      <c r="HQ31" s="35">
        <v>115</v>
      </c>
      <c r="HR31" s="34">
        <v>0</v>
      </c>
      <c r="HS31" s="34">
        <v>7929016</v>
      </c>
      <c r="HT31" s="34">
        <v>272220</v>
      </c>
      <c r="HU31" s="36">
        <v>7656796</v>
      </c>
      <c r="HV31" s="37">
        <v>459403</v>
      </c>
      <c r="HW31" s="34">
        <v>0</v>
      </c>
      <c r="HX31" s="34">
        <v>422</v>
      </c>
      <c r="HY31" s="34">
        <v>0</v>
      </c>
      <c r="HZ31" s="34">
        <v>42005</v>
      </c>
      <c r="IA31" s="34">
        <v>0</v>
      </c>
      <c r="IB31" s="35">
        <v>42427</v>
      </c>
      <c r="IC31" s="34">
        <v>0</v>
      </c>
      <c r="ID31" s="34">
        <v>94</v>
      </c>
      <c r="IE31" s="36">
        <v>294</v>
      </c>
      <c r="IF31" s="33">
        <v>0</v>
      </c>
      <c r="IG31" s="33">
        <v>0</v>
      </c>
      <c r="IH31" s="34">
        <v>416588</v>
      </c>
      <c r="II31" s="34">
        <v>0</v>
      </c>
      <c r="IJ31" s="38">
        <v>416588</v>
      </c>
    </row>
    <row r="32" spans="1:244" ht="12.6" customHeight="1" x14ac:dyDescent="0.2">
      <c r="A32" s="15">
        <v>20</v>
      </c>
      <c r="B32" s="16" t="s">
        <v>82</v>
      </c>
      <c r="C32" s="27">
        <v>1</v>
      </c>
      <c r="D32" s="28">
        <v>1</v>
      </c>
      <c r="E32" s="29">
        <v>2</v>
      </c>
      <c r="F32" s="28">
        <v>0</v>
      </c>
      <c r="G32" s="28">
        <v>1318</v>
      </c>
      <c r="H32" s="28">
        <v>1251</v>
      </c>
      <c r="I32" s="30">
        <v>67</v>
      </c>
      <c r="J32" s="31">
        <v>4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9">
        <v>0</v>
      </c>
      <c r="Q32" s="28">
        <v>0</v>
      </c>
      <c r="R32" s="28">
        <v>0</v>
      </c>
      <c r="S32" s="30">
        <v>0</v>
      </c>
      <c r="T32" s="27">
        <v>0</v>
      </c>
      <c r="U32" s="27">
        <v>0</v>
      </c>
      <c r="V32" s="28">
        <v>4</v>
      </c>
      <c r="W32" s="28">
        <v>0</v>
      </c>
      <c r="X32" s="32">
        <v>4</v>
      </c>
      <c r="Y32" s="31">
        <v>59989</v>
      </c>
      <c r="Z32" s="28">
        <v>37</v>
      </c>
      <c r="AA32" s="29">
        <v>60026</v>
      </c>
      <c r="AB32" s="28">
        <v>20</v>
      </c>
      <c r="AC32" s="28">
        <v>87318234</v>
      </c>
      <c r="AD32" s="28">
        <v>50176144</v>
      </c>
      <c r="AE32" s="30">
        <v>37142090</v>
      </c>
      <c r="AF32" s="31">
        <v>2226089</v>
      </c>
      <c r="AG32" s="28">
        <v>110268</v>
      </c>
      <c r="AH32" s="28">
        <v>351</v>
      </c>
      <c r="AI32" s="28">
        <v>16847</v>
      </c>
      <c r="AJ32" s="28">
        <v>33986</v>
      </c>
      <c r="AK32" s="28">
        <v>6</v>
      </c>
      <c r="AL32" s="29">
        <v>161458</v>
      </c>
      <c r="AM32" s="28">
        <v>192</v>
      </c>
      <c r="AN32" s="28">
        <v>431</v>
      </c>
      <c r="AO32" s="30">
        <v>218</v>
      </c>
      <c r="AP32" s="27">
        <v>406889</v>
      </c>
      <c r="AQ32" s="27">
        <v>417</v>
      </c>
      <c r="AR32" s="28">
        <v>1656013</v>
      </c>
      <c r="AS32" s="28">
        <v>471</v>
      </c>
      <c r="AT32" s="32">
        <v>1656484</v>
      </c>
      <c r="AU32" s="31">
        <v>91983</v>
      </c>
      <c r="AV32" s="28">
        <v>24</v>
      </c>
      <c r="AW32" s="29">
        <v>92007</v>
      </c>
      <c r="AX32" s="28">
        <v>3</v>
      </c>
      <c r="AY32" s="28">
        <v>234547018</v>
      </c>
      <c r="AZ32" s="28">
        <v>98271446</v>
      </c>
      <c r="BA32" s="30">
        <v>136275572</v>
      </c>
      <c r="BB32" s="31">
        <v>8172595</v>
      </c>
      <c r="BC32" s="28">
        <v>173662</v>
      </c>
      <c r="BD32" s="28">
        <v>991</v>
      </c>
      <c r="BE32" s="28">
        <v>118125</v>
      </c>
      <c r="BF32" s="28">
        <v>264597</v>
      </c>
      <c r="BG32" s="28">
        <v>37</v>
      </c>
      <c r="BH32" s="29">
        <v>557412</v>
      </c>
      <c r="BI32" s="28">
        <v>83</v>
      </c>
      <c r="BJ32" s="28">
        <v>1402</v>
      </c>
      <c r="BK32" s="30">
        <v>591</v>
      </c>
      <c r="BL32" s="27">
        <v>669051</v>
      </c>
      <c r="BM32" s="27">
        <v>1103</v>
      </c>
      <c r="BN32" s="28">
        <v>6942069</v>
      </c>
      <c r="BO32" s="28">
        <v>884</v>
      </c>
      <c r="BP32" s="32">
        <v>6942953</v>
      </c>
      <c r="BQ32" s="31">
        <v>64741</v>
      </c>
      <c r="BR32" s="28">
        <v>2</v>
      </c>
      <c r="BS32" s="29">
        <v>64743</v>
      </c>
      <c r="BT32" s="28">
        <v>0</v>
      </c>
      <c r="BU32" s="28">
        <v>245178569</v>
      </c>
      <c r="BV32" s="28">
        <v>86025059</v>
      </c>
      <c r="BW32" s="30">
        <v>159153510</v>
      </c>
      <c r="BX32" s="31">
        <v>9546341</v>
      </c>
      <c r="BY32" s="28">
        <v>99880</v>
      </c>
      <c r="BZ32" s="28">
        <v>1257</v>
      </c>
      <c r="CA32" s="28">
        <v>199996</v>
      </c>
      <c r="CB32" s="28">
        <v>492647</v>
      </c>
      <c r="CC32" s="28">
        <v>30</v>
      </c>
      <c r="CD32" s="29">
        <v>793810</v>
      </c>
      <c r="CE32" s="28">
        <v>0</v>
      </c>
      <c r="CF32" s="28">
        <v>1830</v>
      </c>
      <c r="CG32" s="30">
        <v>1338</v>
      </c>
      <c r="CH32" s="27">
        <v>534395</v>
      </c>
      <c r="CI32" s="27">
        <v>122</v>
      </c>
      <c r="CJ32" s="28">
        <v>8214690</v>
      </c>
      <c r="CK32" s="28">
        <v>156</v>
      </c>
      <c r="CL32" s="32">
        <v>8214846</v>
      </c>
      <c r="CM32" s="31">
        <v>35914</v>
      </c>
      <c r="CN32" s="28">
        <v>0</v>
      </c>
      <c r="CO32" s="29">
        <v>35914</v>
      </c>
      <c r="CP32" s="28">
        <v>0</v>
      </c>
      <c r="CQ32" s="28">
        <v>182174775</v>
      </c>
      <c r="CR32" s="28">
        <v>58251292</v>
      </c>
      <c r="CS32" s="30">
        <v>123923483</v>
      </c>
      <c r="CT32" s="31">
        <v>7433784</v>
      </c>
      <c r="CU32" s="28">
        <v>53865</v>
      </c>
      <c r="CV32" s="28">
        <v>1762</v>
      </c>
      <c r="CW32" s="28">
        <v>113284</v>
      </c>
      <c r="CX32" s="28">
        <v>476605</v>
      </c>
      <c r="CY32" s="28">
        <v>78</v>
      </c>
      <c r="CZ32" s="29">
        <v>645594</v>
      </c>
      <c r="DA32" s="28">
        <v>0</v>
      </c>
      <c r="DB32" s="28">
        <v>2441</v>
      </c>
      <c r="DC32" s="30">
        <v>1713</v>
      </c>
      <c r="DD32" s="27">
        <v>357800</v>
      </c>
      <c r="DE32" s="27">
        <v>0</v>
      </c>
      <c r="DF32" s="28">
        <v>6426236</v>
      </c>
      <c r="DG32" s="28">
        <v>0</v>
      </c>
      <c r="DH32" s="32">
        <v>6426236</v>
      </c>
      <c r="DI32" s="31">
        <v>29588</v>
      </c>
      <c r="DJ32" s="28">
        <v>1</v>
      </c>
      <c r="DK32" s="29">
        <v>29589</v>
      </c>
      <c r="DL32" s="28">
        <v>0</v>
      </c>
      <c r="DM32" s="28">
        <v>195203138</v>
      </c>
      <c r="DN32" s="28">
        <v>57379965</v>
      </c>
      <c r="DO32" s="30">
        <v>137823173</v>
      </c>
      <c r="DP32" s="31">
        <v>8268033</v>
      </c>
      <c r="DQ32" s="28">
        <v>44368</v>
      </c>
      <c r="DR32" s="28">
        <v>1986</v>
      </c>
      <c r="DS32" s="28">
        <v>8868</v>
      </c>
      <c r="DT32" s="28">
        <v>627548</v>
      </c>
      <c r="DU32" s="28">
        <v>92</v>
      </c>
      <c r="DV32" s="29">
        <v>682862</v>
      </c>
      <c r="DW32" s="28">
        <v>0</v>
      </c>
      <c r="DX32" s="28">
        <v>2749</v>
      </c>
      <c r="DY32" s="30">
        <v>1613</v>
      </c>
      <c r="DZ32" s="27">
        <v>355261</v>
      </c>
      <c r="EA32" s="27">
        <v>0</v>
      </c>
      <c r="EB32" s="28">
        <v>7225420</v>
      </c>
      <c r="EC32" s="28">
        <v>128</v>
      </c>
      <c r="ED32" s="32">
        <v>7225548</v>
      </c>
      <c r="EE32" s="31">
        <v>13757</v>
      </c>
      <c r="EF32" s="28">
        <v>0</v>
      </c>
      <c r="EG32" s="29">
        <v>13757</v>
      </c>
      <c r="EH32" s="28">
        <v>0</v>
      </c>
      <c r="EI32" s="28">
        <v>114708133</v>
      </c>
      <c r="EJ32" s="28">
        <v>29956180</v>
      </c>
      <c r="EK32" s="30">
        <v>84751953</v>
      </c>
      <c r="EL32" s="31">
        <v>5084480</v>
      </c>
      <c r="EM32" s="28">
        <v>20625</v>
      </c>
      <c r="EN32" s="28">
        <v>1721</v>
      </c>
      <c r="EO32" s="28">
        <v>107</v>
      </c>
      <c r="EP32" s="28">
        <v>437895</v>
      </c>
      <c r="EQ32" s="28">
        <v>100</v>
      </c>
      <c r="ER32" s="29">
        <v>460448</v>
      </c>
      <c r="ES32" s="28">
        <v>0</v>
      </c>
      <c r="ET32" s="28">
        <v>1947</v>
      </c>
      <c r="EU32" s="30">
        <v>1375</v>
      </c>
      <c r="EV32" s="27">
        <v>179664</v>
      </c>
      <c r="EW32" s="31">
        <v>0</v>
      </c>
      <c r="EX32" s="28">
        <v>4441046</v>
      </c>
      <c r="EY32" s="28">
        <v>0</v>
      </c>
      <c r="EZ32" s="32">
        <v>4441046</v>
      </c>
      <c r="FA32" s="31">
        <v>12839</v>
      </c>
      <c r="FB32" s="28">
        <v>0</v>
      </c>
      <c r="FC32" s="29">
        <v>12839</v>
      </c>
      <c r="FD32" s="28">
        <v>0</v>
      </c>
      <c r="FE32" s="28">
        <v>135875078</v>
      </c>
      <c r="FF32" s="28">
        <v>29416337</v>
      </c>
      <c r="FG32" s="30">
        <v>106458741</v>
      </c>
      <c r="FH32" s="31">
        <v>6386920</v>
      </c>
      <c r="FI32" s="28">
        <v>19237</v>
      </c>
      <c r="FJ32" s="28">
        <v>2305</v>
      </c>
      <c r="FK32" s="28">
        <v>108</v>
      </c>
      <c r="FL32" s="28">
        <v>593093</v>
      </c>
      <c r="FM32" s="28">
        <v>38</v>
      </c>
      <c r="FN32" s="29">
        <v>614781</v>
      </c>
      <c r="FO32" s="28">
        <v>0</v>
      </c>
      <c r="FP32" s="28">
        <v>1714</v>
      </c>
      <c r="FQ32" s="30">
        <v>1485</v>
      </c>
      <c r="FR32" s="27">
        <v>160034</v>
      </c>
      <c r="FS32" s="27">
        <v>0</v>
      </c>
      <c r="FT32" s="28">
        <v>5608906</v>
      </c>
      <c r="FU32" s="28">
        <v>0</v>
      </c>
      <c r="FV32" s="32">
        <v>5608906</v>
      </c>
      <c r="FW32" s="31">
        <v>8890</v>
      </c>
      <c r="FX32" s="28">
        <v>0</v>
      </c>
      <c r="FY32" s="29">
        <v>8890</v>
      </c>
      <c r="FZ32" s="28">
        <v>0</v>
      </c>
      <c r="GA32" s="28">
        <v>139234268</v>
      </c>
      <c r="GB32" s="28">
        <v>22086990</v>
      </c>
      <c r="GC32" s="30">
        <v>117147278</v>
      </c>
      <c r="GD32" s="31">
        <v>7028420</v>
      </c>
      <c r="GE32" s="28">
        <v>13298</v>
      </c>
      <c r="GF32" s="28">
        <v>2195</v>
      </c>
      <c r="GG32" s="28">
        <v>0</v>
      </c>
      <c r="GH32" s="28">
        <v>733926</v>
      </c>
      <c r="GI32" s="28">
        <v>39</v>
      </c>
      <c r="GJ32" s="29">
        <v>749458</v>
      </c>
      <c r="GK32" s="28">
        <v>0</v>
      </c>
      <c r="GL32" s="28">
        <v>1652</v>
      </c>
      <c r="GM32" s="30">
        <v>3075</v>
      </c>
      <c r="GN32" s="27">
        <v>85148</v>
      </c>
      <c r="GO32" s="27">
        <v>0</v>
      </c>
      <c r="GP32" s="28">
        <v>6189087</v>
      </c>
      <c r="GQ32" s="28">
        <v>0</v>
      </c>
      <c r="GR32" s="32">
        <v>6189087</v>
      </c>
      <c r="GS32" s="31">
        <v>1963</v>
      </c>
      <c r="GT32" s="28">
        <v>0</v>
      </c>
      <c r="GU32" s="29">
        <v>1963</v>
      </c>
      <c r="GV32" s="28">
        <v>0</v>
      </c>
      <c r="GW32" s="28">
        <v>60132007</v>
      </c>
      <c r="GX32" s="28">
        <v>4625167</v>
      </c>
      <c r="GY32" s="30">
        <v>55506840</v>
      </c>
      <c r="GZ32" s="31">
        <v>3330321</v>
      </c>
      <c r="HA32" s="28">
        <v>743</v>
      </c>
      <c r="HB32" s="28">
        <v>4115</v>
      </c>
      <c r="HC32" s="28">
        <v>0</v>
      </c>
      <c r="HD32" s="28">
        <v>348366</v>
      </c>
      <c r="HE32" s="28">
        <v>5</v>
      </c>
      <c r="HF32" s="29">
        <v>353229</v>
      </c>
      <c r="HG32" s="28">
        <v>0</v>
      </c>
      <c r="HH32" s="28">
        <v>1822</v>
      </c>
      <c r="HI32" s="30">
        <v>1916</v>
      </c>
      <c r="HJ32" s="27">
        <v>0</v>
      </c>
      <c r="HK32" s="27">
        <v>0</v>
      </c>
      <c r="HL32" s="28">
        <v>2973354</v>
      </c>
      <c r="HM32" s="28">
        <v>0</v>
      </c>
      <c r="HN32" s="32">
        <v>2973354</v>
      </c>
      <c r="HO32" s="31">
        <v>238</v>
      </c>
      <c r="HP32" s="28">
        <v>0</v>
      </c>
      <c r="HQ32" s="29">
        <v>238</v>
      </c>
      <c r="HR32" s="28">
        <v>0</v>
      </c>
      <c r="HS32" s="28">
        <v>16562215</v>
      </c>
      <c r="HT32" s="28">
        <v>584110</v>
      </c>
      <c r="HU32" s="30">
        <v>15978105</v>
      </c>
      <c r="HV32" s="31">
        <v>958675</v>
      </c>
      <c r="HW32" s="28">
        <v>0</v>
      </c>
      <c r="HX32" s="28">
        <v>2630</v>
      </c>
      <c r="HY32" s="28">
        <v>0</v>
      </c>
      <c r="HZ32" s="28">
        <v>90505</v>
      </c>
      <c r="IA32" s="28">
        <v>21</v>
      </c>
      <c r="IB32" s="29">
        <v>93156</v>
      </c>
      <c r="IC32" s="28">
        <v>0</v>
      </c>
      <c r="ID32" s="28">
        <v>978</v>
      </c>
      <c r="IE32" s="30">
        <v>594</v>
      </c>
      <c r="IF32" s="27">
        <v>0</v>
      </c>
      <c r="IG32" s="27">
        <v>0</v>
      </c>
      <c r="IH32" s="28">
        <v>863947</v>
      </c>
      <c r="II32" s="28">
        <v>0</v>
      </c>
      <c r="IJ32" s="32">
        <v>863947</v>
      </c>
    </row>
    <row r="33" spans="1:244" ht="12.6" customHeight="1" x14ac:dyDescent="0.2">
      <c r="A33" s="17">
        <v>21</v>
      </c>
      <c r="B33" s="18" t="s">
        <v>83</v>
      </c>
      <c r="C33" s="33">
        <v>0</v>
      </c>
      <c r="D33" s="34">
        <v>0</v>
      </c>
      <c r="E33" s="35">
        <v>0</v>
      </c>
      <c r="F33" s="34">
        <v>0</v>
      </c>
      <c r="G33" s="34">
        <v>0</v>
      </c>
      <c r="H33" s="34">
        <v>0</v>
      </c>
      <c r="I33" s="36">
        <v>0</v>
      </c>
      <c r="J33" s="37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5">
        <v>0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0</v>
      </c>
      <c r="W33" s="34">
        <v>0</v>
      </c>
      <c r="X33" s="38">
        <v>0</v>
      </c>
      <c r="Y33" s="37">
        <v>64501</v>
      </c>
      <c r="Z33" s="34">
        <v>1035</v>
      </c>
      <c r="AA33" s="35">
        <v>65536</v>
      </c>
      <c r="AB33" s="34">
        <v>29</v>
      </c>
      <c r="AC33" s="34">
        <v>96350194</v>
      </c>
      <c r="AD33" s="34">
        <v>55707865</v>
      </c>
      <c r="AE33" s="36">
        <v>40642329</v>
      </c>
      <c r="AF33" s="37">
        <v>2435880</v>
      </c>
      <c r="AG33" s="34">
        <v>126650</v>
      </c>
      <c r="AH33" s="34">
        <v>186</v>
      </c>
      <c r="AI33" s="34">
        <v>19791</v>
      </c>
      <c r="AJ33" s="34">
        <v>29561</v>
      </c>
      <c r="AK33" s="34">
        <v>3</v>
      </c>
      <c r="AL33" s="35">
        <v>176191</v>
      </c>
      <c r="AM33" s="34">
        <v>250</v>
      </c>
      <c r="AN33" s="34">
        <v>245</v>
      </c>
      <c r="AO33" s="36">
        <v>89</v>
      </c>
      <c r="AP33" s="33">
        <v>455952</v>
      </c>
      <c r="AQ33" s="33">
        <v>1453</v>
      </c>
      <c r="AR33" s="34">
        <v>1790489</v>
      </c>
      <c r="AS33" s="34">
        <v>11211</v>
      </c>
      <c r="AT33" s="38">
        <v>1801700</v>
      </c>
      <c r="AU33" s="37">
        <v>90945</v>
      </c>
      <c r="AV33" s="34">
        <v>3803</v>
      </c>
      <c r="AW33" s="35">
        <v>94748</v>
      </c>
      <c r="AX33" s="34">
        <v>4</v>
      </c>
      <c r="AY33" s="34">
        <v>242726795</v>
      </c>
      <c r="AZ33" s="34">
        <v>102873960</v>
      </c>
      <c r="BA33" s="36">
        <v>139852835</v>
      </c>
      <c r="BB33" s="37">
        <v>8387160</v>
      </c>
      <c r="BC33" s="34">
        <v>188307</v>
      </c>
      <c r="BD33" s="34">
        <v>586</v>
      </c>
      <c r="BE33" s="34">
        <v>165619</v>
      </c>
      <c r="BF33" s="34">
        <v>219887</v>
      </c>
      <c r="BG33" s="34">
        <v>7</v>
      </c>
      <c r="BH33" s="35">
        <v>574406</v>
      </c>
      <c r="BI33" s="34">
        <v>162</v>
      </c>
      <c r="BJ33" s="34">
        <v>936</v>
      </c>
      <c r="BK33" s="36">
        <v>372</v>
      </c>
      <c r="BL33" s="33">
        <v>722820</v>
      </c>
      <c r="BM33" s="33">
        <v>1710</v>
      </c>
      <c r="BN33" s="34">
        <v>6956206</v>
      </c>
      <c r="BO33" s="34">
        <v>130548</v>
      </c>
      <c r="BP33" s="38">
        <v>7086754</v>
      </c>
      <c r="BQ33" s="37">
        <v>57557</v>
      </c>
      <c r="BR33" s="34">
        <v>4998</v>
      </c>
      <c r="BS33" s="35">
        <v>62555</v>
      </c>
      <c r="BT33" s="34">
        <v>0</v>
      </c>
      <c r="BU33" s="34">
        <v>238236846</v>
      </c>
      <c r="BV33" s="34">
        <v>84850822</v>
      </c>
      <c r="BW33" s="36">
        <v>153386024</v>
      </c>
      <c r="BX33" s="37">
        <v>9200428</v>
      </c>
      <c r="BY33" s="34">
        <v>97467</v>
      </c>
      <c r="BZ33" s="34">
        <v>914</v>
      </c>
      <c r="CA33" s="34">
        <v>253378</v>
      </c>
      <c r="CB33" s="34">
        <v>387420</v>
      </c>
      <c r="CC33" s="34">
        <v>89</v>
      </c>
      <c r="CD33" s="35">
        <v>739268</v>
      </c>
      <c r="CE33" s="34">
        <v>0</v>
      </c>
      <c r="CF33" s="34">
        <v>1207</v>
      </c>
      <c r="CG33" s="36">
        <v>462</v>
      </c>
      <c r="CH33" s="33">
        <v>551315</v>
      </c>
      <c r="CI33" s="33">
        <v>127</v>
      </c>
      <c r="CJ33" s="34">
        <v>7526395</v>
      </c>
      <c r="CK33" s="34">
        <v>381654</v>
      </c>
      <c r="CL33" s="38">
        <v>7908049</v>
      </c>
      <c r="CM33" s="37">
        <v>29336</v>
      </c>
      <c r="CN33" s="34">
        <v>2012</v>
      </c>
      <c r="CO33" s="35">
        <v>31348</v>
      </c>
      <c r="CP33" s="34">
        <v>0</v>
      </c>
      <c r="CQ33" s="34">
        <v>159252993</v>
      </c>
      <c r="CR33" s="34">
        <v>51323785</v>
      </c>
      <c r="CS33" s="36">
        <v>107929208</v>
      </c>
      <c r="CT33" s="37">
        <v>6474347</v>
      </c>
      <c r="CU33" s="34">
        <v>47012</v>
      </c>
      <c r="CV33" s="34">
        <v>1267</v>
      </c>
      <c r="CW33" s="34">
        <v>87527</v>
      </c>
      <c r="CX33" s="34">
        <v>360764</v>
      </c>
      <c r="CY33" s="34">
        <v>30</v>
      </c>
      <c r="CZ33" s="35">
        <v>496600</v>
      </c>
      <c r="DA33" s="34">
        <v>0</v>
      </c>
      <c r="DB33" s="34">
        <v>1332</v>
      </c>
      <c r="DC33" s="36">
        <v>770</v>
      </c>
      <c r="DD33" s="33">
        <v>320370</v>
      </c>
      <c r="DE33" s="33">
        <v>0</v>
      </c>
      <c r="DF33" s="34">
        <v>5392263</v>
      </c>
      <c r="DG33" s="34">
        <v>263012</v>
      </c>
      <c r="DH33" s="38">
        <v>5655275</v>
      </c>
      <c r="DI33" s="37">
        <v>21239</v>
      </c>
      <c r="DJ33" s="34">
        <v>130</v>
      </c>
      <c r="DK33" s="35">
        <v>21369</v>
      </c>
      <c r="DL33" s="34">
        <v>0</v>
      </c>
      <c r="DM33" s="34">
        <v>140287823</v>
      </c>
      <c r="DN33" s="34">
        <v>41268873</v>
      </c>
      <c r="DO33" s="36">
        <v>99018950</v>
      </c>
      <c r="DP33" s="37">
        <v>5935660</v>
      </c>
      <c r="DQ33" s="34">
        <v>32039</v>
      </c>
      <c r="DR33" s="34">
        <v>1223</v>
      </c>
      <c r="DS33" s="34">
        <v>2877</v>
      </c>
      <c r="DT33" s="34">
        <v>403255</v>
      </c>
      <c r="DU33" s="34">
        <v>91</v>
      </c>
      <c r="DV33" s="35">
        <v>439485</v>
      </c>
      <c r="DW33" s="34">
        <v>0</v>
      </c>
      <c r="DX33" s="34">
        <v>1133</v>
      </c>
      <c r="DY33" s="36">
        <v>1073</v>
      </c>
      <c r="DZ33" s="33">
        <v>249080</v>
      </c>
      <c r="EA33" s="33">
        <v>258</v>
      </c>
      <c r="EB33" s="34">
        <v>5219666</v>
      </c>
      <c r="EC33" s="34">
        <v>24965</v>
      </c>
      <c r="ED33" s="38">
        <v>5244631</v>
      </c>
      <c r="EE33" s="37">
        <v>8266</v>
      </c>
      <c r="EF33" s="34">
        <v>1</v>
      </c>
      <c r="EG33" s="35">
        <v>8267</v>
      </c>
      <c r="EH33" s="34">
        <v>0</v>
      </c>
      <c r="EI33" s="34">
        <v>68490915</v>
      </c>
      <c r="EJ33" s="34">
        <v>17743618</v>
      </c>
      <c r="EK33" s="36">
        <v>50747297</v>
      </c>
      <c r="EL33" s="37">
        <v>3044454</v>
      </c>
      <c r="EM33" s="34">
        <v>12392</v>
      </c>
      <c r="EN33" s="34">
        <v>785</v>
      </c>
      <c r="EO33" s="34">
        <v>101</v>
      </c>
      <c r="EP33" s="34">
        <v>240188</v>
      </c>
      <c r="EQ33" s="34">
        <v>18</v>
      </c>
      <c r="ER33" s="35">
        <v>253484</v>
      </c>
      <c r="ES33" s="34">
        <v>0</v>
      </c>
      <c r="ET33" s="34">
        <v>954</v>
      </c>
      <c r="EU33" s="36">
        <v>512</v>
      </c>
      <c r="EV33" s="33">
        <v>100679</v>
      </c>
      <c r="EW33" s="37">
        <v>0</v>
      </c>
      <c r="EX33" s="34">
        <v>2688454</v>
      </c>
      <c r="EY33" s="34">
        <v>371</v>
      </c>
      <c r="EZ33" s="38">
        <v>2688825</v>
      </c>
      <c r="FA33" s="37">
        <v>6538</v>
      </c>
      <c r="FB33" s="34">
        <v>1</v>
      </c>
      <c r="FC33" s="35">
        <v>6539</v>
      </c>
      <c r="FD33" s="34">
        <v>0</v>
      </c>
      <c r="FE33" s="34">
        <v>68269782</v>
      </c>
      <c r="FF33" s="34">
        <v>14636416</v>
      </c>
      <c r="FG33" s="36">
        <v>53633366</v>
      </c>
      <c r="FH33" s="37">
        <v>3217696</v>
      </c>
      <c r="FI33" s="34">
        <v>9804</v>
      </c>
      <c r="FJ33" s="34">
        <v>1259</v>
      </c>
      <c r="FK33" s="34">
        <v>125</v>
      </c>
      <c r="FL33" s="34">
        <v>277394</v>
      </c>
      <c r="FM33" s="34">
        <v>23</v>
      </c>
      <c r="FN33" s="35">
        <v>288605</v>
      </c>
      <c r="FO33" s="34">
        <v>0</v>
      </c>
      <c r="FP33" s="34">
        <v>965</v>
      </c>
      <c r="FQ33" s="36">
        <v>1097</v>
      </c>
      <c r="FR33" s="33">
        <v>74005</v>
      </c>
      <c r="FS33" s="33">
        <v>0</v>
      </c>
      <c r="FT33" s="34">
        <v>2852623</v>
      </c>
      <c r="FU33" s="34">
        <v>401</v>
      </c>
      <c r="FV33" s="38">
        <v>2853024</v>
      </c>
      <c r="FW33" s="37">
        <v>3772</v>
      </c>
      <c r="FX33" s="34">
        <v>0</v>
      </c>
      <c r="FY33" s="35">
        <v>3772</v>
      </c>
      <c r="FZ33" s="34">
        <v>0</v>
      </c>
      <c r="GA33" s="34">
        <v>58730538</v>
      </c>
      <c r="GB33" s="34">
        <v>9199488</v>
      </c>
      <c r="GC33" s="36">
        <v>49531050</v>
      </c>
      <c r="GD33" s="37">
        <v>2971690</v>
      </c>
      <c r="GE33" s="34">
        <v>5639</v>
      </c>
      <c r="GF33" s="34">
        <v>1908</v>
      </c>
      <c r="GG33" s="34">
        <v>66</v>
      </c>
      <c r="GH33" s="34">
        <v>294498</v>
      </c>
      <c r="GI33" s="34">
        <v>33</v>
      </c>
      <c r="GJ33" s="35">
        <v>302144</v>
      </c>
      <c r="GK33" s="34">
        <v>0</v>
      </c>
      <c r="GL33" s="34">
        <v>763</v>
      </c>
      <c r="GM33" s="36">
        <v>1114</v>
      </c>
      <c r="GN33" s="33">
        <v>32567</v>
      </c>
      <c r="GO33" s="33">
        <v>0</v>
      </c>
      <c r="GP33" s="34">
        <v>2635102</v>
      </c>
      <c r="GQ33" s="34">
        <v>0</v>
      </c>
      <c r="GR33" s="38">
        <v>2635102</v>
      </c>
      <c r="GS33" s="37">
        <v>888</v>
      </c>
      <c r="GT33" s="34">
        <v>0</v>
      </c>
      <c r="GU33" s="35">
        <v>888</v>
      </c>
      <c r="GV33" s="34">
        <v>0</v>
      </c>
      <c r="GW33" s="34">
        <v>27674694</v>
      </c>
      <c r="GX33" s="34">
        <v>2107062</v>
      </c>
      <c r="GY33" s="36">
        <v>25567632</v>
      </c>
      <c r="GZ33" s="37">
        <v>1534018</v>
      </c>
      <c r="HA33" s="34">
        <v>317</v>
      </c>
      <c r="HB33" s="34">
        <v>2348</v>
      </c>
      <c r="HC33" s="34">
        <v>0</v>
      </c>
      <c r="HD33" s="34">
        <v>138910</v>
      </c>
      <c r="HE33" s="34">
        <v>0</v>
      </c>
      <c r="HF33" s="35">
        <v>141575</v>
      </c>
      <c r="HG33" s="34">
        <v>0</v>
      </c>
      <c r="HH33" s="34">
        <v>395</v>
      </c>
      <c r="HI33" s="36">
        <v>340</v>
      </c>
      <c r="HJ33" s="33">
        <v>0</v>
      </c>
      <c r="HK33" s="33">
        <v>0</v>
      </c>
      <c r="HL33" s="34">
        <v>1391708</v>
      </c>
      <c r="HM33" s="34">
        <v>0</v>
      </c>
      <c r="HN33" s="38">
        <v>1391708</v>
      </c>
      <c r="HO33" s="37">
        <v>100</v>
      </c>
      <c r="HP33" s="34">
        <v>0</v>
      </c>
      <c r="HQ33" s="35">
        <v>100</v>
      </c>
      <c r="HR33" s="34">
        <v>0</v>
      </c>
      <c r="HS33" s="34">
        <v>6774921</v>
      </c>
      <c r="HT33" s="34">
        <v>242709</v>
      </c>
      <c r="HU33" s="36">
        <v>6532212</v>
      </c>
      <c r="HV33" s="37">
        <v>391928</v>
      </c>
      <c r="HW33" s="34">
        <v>0</v>
      </c>
      <c r="HX33" s="34">
        <v>1195</v>
      </c>
      <c r="HY33" s="34">
        <v>0</v>
      </c>
      <c r="HZ33" s="34">
        <v>31484</v>
      </c>
      <c r="IA33" s="34">
        <v>0</v>
      </c>
      <c r="IB33" s="35">
        <v>32679</v>
      </c>
      <c r="IC33" s="34">
        <v>0</v>
      </c>
      <c r="ID33" s="34">
        <v>321</v>
      </c>
      <c r="IE33" s="36">
        <v>133</v>
      </c>
      <c r="IF33" s="33">
        <v>0</v>
      </c>
      <c r="IG33" s="33">
        <v>0</v>
      </c>
      <c r="IH33" s="34">
        <v>358795</v>
      </c>
      <c r="II33" s="34">
        <v>0</v>
      </c>
      <c r="IJ33" s="38">
        <v>358795</v>
      </c>
    </row>
    <row r="34" spans="1:244" ht="12.6" customHeight="1" x14ac:dyDescent="0.2">
      <c r="A34" s="15">
        <v>22</v>
      </c>
      <c r="B34" s="16" t="s">
        <v>84</v>
      </c>
      <c r="C34" s="27">
        <v>0</v>
      </c>
      <c r="D34" s="28">
        <v>1</v>
      </c>
      <c r="E34" s="29">
        <v>1</v>
      </c>
      <c r="F34" s="28">
        <v>0</v>
      </c>
      <c r="G34" s="28">
        <v>1517</v>
      </c>
      <c r="H34" s="28">
        <v>1474</v>
      </c>
      <c r="I34" s="30">
        <v>43</v>
      </c>
      <c r="J34" s="31">
        <v>2</v>
      </c>
      <c r="K34" s="28">
        <v>1</v>
      </c>
      <c r="L34" s="28">
        <v>0</v>
      </c>
      <c r="M34" s="28">
        <v>0</v>
      </c>
      <c r="N34" s="28">
        <v>0</v>
      </c>
      <c r="O34" s="28">
        <v>0</v>
      </c>
      <c r="P34" s="29">
        <v>1</v>
      </c>
      <c r="Q34" s="28">
        <v>0</v>
      </c>
      <c r="R34" s="28">
        <v>0</v>
      </c>
      <c r="S34" s="30">
        <v>0</v>
      </c>
      <c r="T34" s="27">
        <v>0</v>
      </c>
      <c r="U34" s="27">
        <v>0</v>
      </c>
      <c r="V34" s="28">
        <v>0</v>
      </c>
      <c r="W34" s="28">
        <v>1</v>
      </c>
      <c r="X34" s="32">
        <v>1</v>
      </c>
      <c r="Y34" s="31">
        <v>41949</v>
      </c>
      <c r="Z34" s="28">
        <v>696</v>
      </c>
      <c r="AA34" s="29">
        <v>42645</v>
      </c>
      <c r="AB34" s="28">
        <v>22</v>
      </c>
      <c r="AC34" s="28">
        <v>62710351</v>
      </c>
      <c r="AD34" s="28">
        <v>36250810</v>
      </c>
      <c r="AE34" s="30">
        <v>26459541</v>
      </c>
      <c r="AF34" s="31">
        <v>1585859</v>
      </c>
      <c r="AG34" s="28">
        <v>81848</v>
      </c>
      <c r="AH34" s="28">
        <v>156</v>
      </c>
      <c r="AI34" s="28">
        <v>13716</v>
      </c>
      <c r="AJ34" s="28">
        <v>20277</v>
      </c>
      <c r="AK34" s="28">
        <v>0</v>
      </c>
      <c r="AL34" s="29">
        <v>115997</v>
      </c>
      <c r="AM34" s="28">
        <v>191</v>
      </c>
      <c r="AN34" s="28">
        <v>172</v>
      </c>
      <c r="AO34" s="30">
        <v>137</v>
      </c>
      <c r="AP34" s="27">
        <v>297287</v>
      </c>
      <c r="AQ34" s="27">
        <v>89</v>
      </c>
      <c r="AR34" s="28">
        <v>1164500</v>
      </c>
      <c r="AS34" s="28">
        <v>7486</v>
      </c>
      <c r="AT34" s="32">
        <v>1171986</v>
      </c>
      <c r="AU34" s="31">
        <v>60854</v>
      </c>
      <c r="AV34" s="28">
        <v>2525</v>
      </c>
      <c r="AW34" s="29">
        <v>63379</v>
      </c>
      <c r="AX34" s="28">
        <v>3</v>
      </c>
      <c r="AY34" s="28">
        <v>162140105</v>
      </c>
      <c r="AZ34" s="28">
        <v>68607884</v>
      </c>
      <c r="BA34" s="30">
        <v>93532221</v>
      </c>
      <c r="BB34" s="31">
        <v>5609238</v>
      </c>
      <c r="BC34" s="28">
        <v>124885</v>
      </c>
      <c r="BD34" s="28">
        <v>396</v>
      </c>
      <c r="BE34" s="28">
        <v>110496</v>
      </c>
      <c r="BF34" s="28">
        <v>160326</v>
      </c>
      <c r="BG34" s="28">
        <v>10</v>
      </c>
      <c r="BH34" s="29">
        <v>396113</v>
      </c>
      <c r="BI34" s="28">
        <v>83</v>
      </c>
      <c r="BJ34" s="28">
        <v>580</v>
      </c>
      <c r="BK34" s="30">
        <v>312</v>
      </c>
      <c r="BL34" s="27">
        <v>481801</v>
      </c>
      <c r="BM34" s="27">
        <v>0</v>
      </c>
      <c r="BN34" s="28">
        <v>4640666</v>
      </c>
      <c r="BO34" s="28">
        <v>89683</v>
      </c>
      <c r="BP34" s="32">
        <v>4730349</v>
      </c>
      <c r="BQ34" s="31">
        <v>38188</v>
      </c>
      <c r="BR34" s="28">
        <v>3456</v>
      </c>
      <c r="BS34" s="29">
        <v>41644</v>
      </c>
      <c r="BT34" s="28">
        <v>0</v>
      </c>
      <c r="BU34" s="28">
        <v>158574185</v>
      </c>
      <c r="BV34" s="28">
        <v>56371524</v>
      </c>
      <c r="BW34" s="30">
        <v>102202661</v>
      </c>
      <c r="BX34" s="31">
        <v>6130334</v>
      </c>
      <c r="BY34" s="28">
        <v>64850</v>
      </c>
      <c r="BZ34" s="28">
        <v>570</v>
      </c>
      <c r="CA34" s="28">
        <v>176451</v>
      </c>
      <c r="CB34" s="28">
        <v>276021</v>
      </c>
      <c r="CC34" s="28">
        <v>50</v>
      </c>
      <c r="CD34" s="29">
        <v>517942</v>
      </c>
      <c r="CE34" s="28">
        <v>0</v>
      </c>
      <c r="CF34" s="28">
        <v>794</v>
      </c>
      <c r="CG34" s="30">
        <v>718</v>
      </c>
      <c r="CH34" s="27">
        <v>364466</v>
      </c>
      <c r="CI34" s="27">
        <v>0</v>
      </c>
      <c r="CJ34" s="28">
        <v>4976045</v>
      </c>
      <c r="CK34" s="28">
        <v>270369</v>
      </c>
      <c r="CL34" s="32">
        <v>5246414</v>
      </c>
      <c r="CM34" s="31">
        <v>20328</v>
      </c>
      <c r="CN34" s="28">
        <v>1511</v>
      </c>
      <c r="CO34" s="29">
        <v>21839</v>
      </c>
      <c r="CP34" s="28">
        <v>0</v>
      </c>
      <c r="CQ34" s="28">
        <v>111250305</v>
      </c>
      <c r="CR34" s="28">
        <v>35964823</v>
      </c>
      <c r="CS34" s="30">
        <v>75285482</v>
      </c>
      <c r="CT34" s="31">
        <v>4516155</v>
      </c>
      <c r="CU34" s="28">
        <v>32756</v>
      </c>
      <c r="CV34" s="28">
        <v>685</v>
      </c>
      <c r="CW34" s="28">
        <v>66932</v>
      </c>
      <c r="CX34" s="28">
        <v>267030</v>
      </c>
      <c r="CY34" s="28">
        <v>11</v>
      </c>
      <c r="CZ34" s="29">
        <v>367414</v>
      </c>
      <c r="DA34" s="28">
        <v>0</v>
      </c>
      <c r="DB34" s="28">
        <v>790</v>
      </c>
      <c r="DC34" s="30">
        <v>790</v>
      </c>
      <c r="DD34" s="27">
        <v>225451</v>
      </c>
      <c r="DE34" s="27">
        <v>0</v>
      </c>
      <c r="DF34" s="28">
        <v>3725065</v>
      </c>
      <c r="DG34" s="28">
        <v>196645</v>
      </c>
      <c r="DH34" s="32">
        <v>3921710</v>
      </c>
      <c r="DI34" s="31">
        <v>15750</v>
      </c>
      <c r="DJ34" s="28">
        <v>106</v>
      </c>
      <c r="DK34" s="29">
        <v>15856</v>
      </c>
      <c r="DL34" s="28">
        <v>0</v>
      </c>
      <c r="DM34" s="28">
        <v>104565000</v>
      </c>
      <c r="DN34" s="28">
        <v>30913469</v>
      </c>
      <c r="DO34" s="30">
        <v>73651531</v>
      </c>
      <c r="DP34" s="31">
        <v>4418367</v>
      </c>
      <c r="DQ34" s="28">
        <v>23780</v>
      </c>
      <c r="DR34" s="28">
        <v>1166</v>
      </c>
      <c r="DS34" s="28">
        <v>2253</v>
      </c>
      <c r="DT34" s="28">
        <v>322968</v>
      </c>
      <c r="DU34" s="28">
        <v>110</v>
      </c>
      <c r="DV34" s="29">
        <v>350277</v>
      </c>
      <c r="DW34" s="28">
        <v>0</v>
      </c>
      <c r="DX34" s="28">
        <v>1469</v>
      </c>
      <c r="DY34" s="30">
        <v>1486</v>
      </c>
      <c r="DZ34" s="27">
        <v>191138</v>
      </c>
      <c r="EA34" s="27">
        <v>0</v>
      </c>
      <c r="EB34" s="28">
        <v>3853116</v>
      </c>
      <c r="EC34" s="28">
        <v>20881</v>
      </c>
      <c r="ED34" s="32">
        <v>3873997</v>
      </c>
      <c r="EE34" s="31">
        <v>6190</v>
      </c>
      <c r="EF34" s="28">
        <v>0</v>
      </c>
      <c r="EG34" s="29">
        <v>6190</v>
      </c>
      <c r="EH34" s="28">
        <v>0</v>
      </c>
      <c r="EI34" s="28">
        <v>51442863</v>
      </c>
      <c r="EJ34" s="28">
        <v>13412874</v>
      </c>
      <c r="EK34" s="30">
        <v>38029989</v>
      </c>
      <c r="EL34" s="31">
        <v>2281514</v>
      </c>
      <c r="EM34" s="28">
        <v>9276</v>
      </c>
      <c r="EN34" s="28">
        <v>681</v>
      </c>
      <c r="EO34" s="28">
        <v>150</v>
      </c>
      <c r="EP34" s="28">
        <v>191302</v>
      </c>
      <c r="EQ34" s="28">
        <v>200</v>
      </c>
      <c r="ER34" s="29">
        <v>201609</v>
      </c>
      <c r="ES34" s="28">
        <v>0</v>
      </c>
      <c r="ET34" s="28">
        <v>579</v>
      </c>
      <c r="EU34" s="30">
        <v>378</v>
      </c>
      <c r="EV34" s="27">
        <v>75933</v>
      </c>
      <c r="EW34" s="31">
        <v>0</v>
      </c>
      <c r="EX34" s="28">
        <v>2003015</v>
      </c>
      <c r="EY34" s="28">
        <v>0</v>
      </c>
      <c r="EZ34" s="32">
        <v>2003015</v>
      </c>
      <c r="FA34" s="31">
        <v>4846</v>
      </c>
      <c r="FB34" s="28">
        <v>0</v>
      </c>
      <c r="FC34" s="29">
        <v>4846</v>
      </c>
      <c r="FD34" s="28">
        <v>0</v>
      </c>
      <c r="FE34" s="28">
        <v>50728209</v>
      </c>
      <c r="FF34" s="28">
        <v>10983970</v>
      </c>
      <c r="FG34" s="30">
        <v>39744239</v>
      </c>
      <c r="FH34" s="31">
        <v>2384430</v>
      </c>
      <c r="FI34" s="28">
        <v>7263</v>
      </c>
      <c r="FJ34" s="28">
        <v>1023</v>
      </c>
      <c r="FK34" s="28">
        <v>32</v>
      </c>
      <c r="FL34" s="28">
        <v>213966</v>
      </c>
      <c r="FM34" s="28">
        <v>127</v>
      </c>
      <c r="FN34" s="29">
        <v>222411</v>
      </c>
      <c r="FO34" s="28">
        <v>0</v>
      </c>
      <c r="FP34" s="28">
        <v>606</v>
      </c>
      <c r="FQ34" s="30">
        <v>466</v>
      </c>
      <c r="FR34" s="27">
        <v>57035</v>
      </c>
      <c r="FS34" s="27">
        <v>0</v>
      </c>
      <c r="FT34" s="28">
        <v>2103912</v>
      </c>
      <c r="FU34" s="28">
        <v>0</v>
      </c>
      <c r="FV34" s="32">
        <v>2103912</v>
      </c>
      <c r="FW34" s="31">
        <v>2677</v>
      </c>
      <c r="FX34" s="28">
        <v>0</v>
      </c>
      <c r="FY34" s="29">
        <v>2677</v>
      </c>
      <c r="FZ34" s="28">
        <v>0</v>
      </c>
      <c r="GA34" s="28">
        <v>41685419</v>
      </c>
      <c r="GB34" s="28">
        <v>6561349</v>
      </c>
      <c r="GC34" s="30">
        <v>35124070</v>
      </c>
      <c r="GD34" s="31">
        <v>2107319</v>
      </c>
      <c r="GE34" s="28">
        <v>4002</v>
      </c>
      <c r="GF34" s="28">
        <v>1415</v>
      </c>
      <c r="GG34" s="28">
        <v>0</v>
      </c>
      <c r="GH34" s="28">
        <v>205637</v>
      </c>
      <c r="GI34" s="28">
        <v>159</v>
      </c>
      <c r="GJ34" s="29">
        <v>211213</v>
      </c>
      <c r="GK34" s="28">
        <v>0</v>
      </c>
      <c r="GL34" s="28">
        <v>407</v>
      </c>
      <c r="GM34" s="30">
        <v>772</v>
      </c>
      <c r="GN34" s="27">
        <v>23696</v>
      </c>
      <c r="GO34" s="27">
        <v>0</v>
      </c>
      <c r="GP34" s="28">
        <v>1871231</v>
      </c>
      <c r="GQ34" s="28">
        <v>0</v>
      </c>
      <c r="GR34" s="32">
        <v>1871231</v>
      </c>
      <c r="GS34" s="31">
        <v>605</v>
      </c>
      <c r="GT34" s="28">
        <v>0</v>
      </c>
      <c r="GU34" s="29">
        <v>605</v>
      </c>
      <c r="GV34" s="28">
        <v>0</v>
      </c>
      <c r="GW34" s="28">
        <v>18707573</v>
      </c>
      <c r="GX34" s="28">
        <v>1445746</v>
      </c>
      <c r="GY34" s="30">
        <v>17261827</v>
      </c>
      <c r="GZ34" s="31">
        <v>1035682</v>
      </c>
      <c r="HA34" s="28">
        <v>225</v>
      </c>
      <c r="HB34" s="28">
        <v>832</v>
      </c>
      <c r="HC34" s="28">
        <v>0</v>
      </c>
      <c r="HD34" s="28">
        <v>99563</v>
      </c>
      <c r="HE34" s="28">
        <v>1046</v>
      </c>
      <c r="HF34" s="29">
        <v>101666</v>
      </c>
      <c r="HG34" s="28">
        <v>0</v>
      </c>
      <c r="HH34" s="28">
        <v>411</v>
      </c>
      <c r="HI34" s="30">
        <v>1231</v>
      </c>
      <c r="HJ34" s="27">
        <v>0</v>
      </c>
      <c r="HK34" s="27">
        <v>0</v>
      </c>
      <c r="HL34" s="28">
        <v>932374</v>
      </c>
      <c r="HM34" s="28">
        <v>0</v>
      </c>
      <c r="HN34" s="32">
        <v>932374</v>
      </c>
      <c r="HO34" s="31">
        <v>67</v>
      </c>
      <c r="HP34" s="28">
        <v>0</v>
      </c>
      <c r="HQ34" s="29">
        <v>67</v>
      </c>
      <c r="HR34" s="28">
        <v>0</v>
      </c>
      <c r="HS34" s="28">
        <v>4527529</v>
      </c>
      <c r="HT34" s="28">
        <v>162906</v>
      </c>
      <c r="HU34" s="30">
        <v>4364623</v>
      </c>
      <c r="HV34" s="31">
        <v>261874</v>
      </c>
      <c r="HW34" s="28">
        <v>0</v>
      </c>
      <c r="HX34" s="28">
        <v>721</v>
      </c>
      <c r="HY34" s="28">
        <v>0</v>
      </c>
      <c r="HZ34" s="28">
        <v>24316</v>
      </c>
      <c r="IA34" s="28">
        <v>0</v>
      </c>
      <c r="IB34" s="29">
        <v>25037</v>
      </c>
      <c r="IC34" s="28">
        <v>0</v>
      </c>
      <c r="ID34" s="28">
        <v>450</v>
      </c>
      <c r="IE34" s="30">
        <v>42</v>
      </c>
      <c r="IF34" s="27">
        <v>0</v>
      </c>
      <c r="IG34" s="27">
        <v>0</v>
      </c>
      <c r="IH34" s="28">
        <v>236345</v>
      </c>
      <c r="II34" s="28">
        <v>0</v>
      </c>
      <c r="IJ34" s="32">
        <v>236345</v>
      </c>
    </row>
    <row r="35" spans="1:244" ht="12.6" customHeight="1" x14ac:dyDescent="0.2">
      <c r="A35" s="17">
        <v>23</v>
      </c>
      <c r="B35" s="18" t="s">
        <v>85</v>
      </c>
      <c r="C35" s="33">
        <v>0</v>
      </c>
      <c r="D35" s="34">
        <v>0</v>
      </c>
      <c r="E35" s="35">
        <v>0</v>
      </c>
      <c r="F35" s="34">
        <v>0</v>
      </c>
      <c r="G35" s="34">
        <v>0</v>
      </c>
      <c r="H35" s="34">
        <v>0</v>
      </c>
      <c r="I35" s="36">
        <v>0</v>
      </c>
      <c r="J35" s="37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0</v>
      </c>
      <c r="W35" s="34">
        <v>0</v>
      </c>
      <c r="X35" s="38">
        <v>0</v>
      </c>
      <c r="Y35" s="37">
        <v>62665</v>
      </c>
      <c r="Z35" s="34">
        <v>868</v>
      </c>
      <c r="AA35" s="35">
        <v>63533</v>
      </c>
      <c r="AB35" s="34">
        <v>29</v>
      </c>
      <c r="AC35" s="34">
        <v>92408241</v>
      </c>
      <c r="AD35" s="34">
        <v>53341712</v>
      </c>
      <c r="AE35" s="36">
        <v>39066529</v>
      </c>
      <c r="AF35" s="37">
        <v>2341401</v>
      </c>
      <c r="AG35" s="34">
        <v>120929</v>
      </c>
      <c r="AH35" s="34">
        <v>237</v>
      </c>
      <c r="AI35" s="34">
        <v>16885</v>
      </c>
      <c r="AJ35" s="34">
        <v>28934</v>
      </c>
      <c r="AK35" s="34">
        <v>1</v>
      </c>
      <c r="AL35" s="35">
        <v>166986</v>
      </c>
      <c r="AM35" s="34">
        <v>223</v>
      </c>
      <c r="AN35" s="34">
        <v>242</v>
      </c>
      <c r="AO35" s="36">
        <v>207</v>
      </c>
      <c r="AP35" s="33">
        <v>438236</v>
      </c>
      <c r="AQ35" s="33">
        <v>559</v>
      </c>
      <c r="AR35" s="34">
        <v>1726260</v>
      </c>
      <c r="AS35" s="34">
        <v>8688</v>
      </c>
      <c r="AT35" s="38">
        <v>1734948</v>
      </c>
      <c r="AU35" s="37">
        <v>88979</v>
      </c>
      <c r="AV35" s="34">
        <v>3074</v>
      </c>
      <c r="AW35" s="35">
        <v>92053</v>
      </c>
      <c r="AX35" s="34">
        <v>7</v>
      </c>
      <c r="AY35" s="34">
        <v>236025349</v>
      </c>
      <c r="AZ35" s="34">
        <v>100011066</v>
      </c>
      <c r="BA35" s="36">
        <v>136014283</v>
      </c>
      <c r="BB35" s="37">
        <v>8156944</v>
      </c>
      <c r="BC35" s="34">
        <v>183344</v>
      </c>
      <c r="BD35" s="34">
        <v>534</v>
      </c>
      <c r="BE35" s="34">
        <v>136310</v>
      </c>
      <c r="BF35" s="34">
        <v>220508</v>
      </c>
      <c r="BG35" s="34">
        <v>17</v>
      </c>
      <c r="BH35" s="35">
        <v>540713</v>
      </c>
      <c r="BI35" s="34">
        <v>155</v>
      </c>
      <c r="BJ35" s="34">
        <v>803</v>
      </c>
      <c r="BK35" s="36">
        <v>520</v>
      </c>
      <c r="BL35" s="33">
        <v>702494</v>
      </c>
      <c r="BM35" s="33">
        <v>799</v>
      </c>
      <c r="BN35" s="34">
        <v>6811154</v>
      </c>
      <c r="BO35" s="34">
        <v>100306</v>
      </c>
      <c r="BP35" s="38">
        <v>6911460</v>
      </c>
      <c r="BQ35" s="37">
        <v>57678</v>
      </c>
      <c r="BR35" s="34">
        <v>4445</v>
      </c>
      <c r="BS35" s="35">
        <v>62123</v>
      </c>
      <c r="BT35" s="34">
        <v>0</v>
      </c>
      <c r="BU35" s="34">
        <v>237184046</v>
      </c>
      <c r="BV35" s="34">
        <v>84628863</v>
      </c>
      <c r="BW35" s="36">
        <v>152555183</v>
      </c>
      <c r="BX35" s="37">
        <v>9150578</v>
      </c>
      <c r="BY35" s="34">
        <v>96623</v>
      </c>
      <c r="BZ35" s="34">
        <v>834</v>
      </c>
      <c r="CA35" s="34">
        <v>227081</v>
      </c>
      <c r="CB35" s="34">
        <v>391995</v>
      </c>
      <c r="CC35" s="34">
        <v>79</v>
      </c>
      <c r="CD35" s="35">
        <v>716612</v>
      </c>
      <c r="CE35" s="34">
        <v>0</v>
      </c>
      <c r="CF35" s="34">
        <v>1326</v>
      </c>
      <c r="CG35" s="36">
        <v>1049</v>
      </c>
      <c r="CH35" s="33">
        <v>552521</v>
      </c>
      <c r="CI35" s="33">
        <v>234</v>
      </c>
      <c r="CJ35" s="34">
        <v>7542538</v>
      </c>
      <c r="CK35" s="34">
        <v>336298</v>
      </c>
      <c r="CL35" s="38">
        <v>7878836</v>
      </c>
      <c r="CM35" s="37">
        <v>30824</v>
      </c>
      <c r="CN35" s="34">
        <v>2164</v>
      </c>
      <c r="CO35" s="35">
        <v>32988</v>
      </c>
      <c r="CP35" s="34">
        <v>0</v>
      </c>
      <c r="CQ35" s="34">
        <v>168390783</v>
      </c>
      <c r="CR35" s="34">
        <v>54693345</v>
      </c>
      <c r="CS35" s="36">
        <v>113697438</v>
      </c>
      <c r="CT35" s="37">
        <v>6820373</v>
      </c>
      <c r="CU35" s="34">
        <v>49482</v>
      </c>
      <c r="CV35" s="34">
        <v>950</v>
      </c>
      <c r="CW35" s="34">
        <v>102356</v>
      </c>
      <c r="CX35" s="34">
        <v>379455</v>
      </c>
      <c r="CY35" s="34">
        <v>81</v>
      </c>
      <c r="CZ35" s="35">
        <v>532324</v>
      </c>
      <c r="DA35" s="34">
        <v>0</v>
      </c>
      <c r="DB35" s="34">
        <v>1255</v>
      </c>
      <c r="DC35" s="36">
        <v>783</v>
      </c>
      <c r="DD35" s="33">
        <v>347882</v>
      </c>
      <c r="DE35" s="33">
        <v>0</v>
      </c>
      <c r="DF35" s="34">
        <v>5663001</v>
      </c>
      <c r="DG35" s="34">
        <v>275128</v>
      </c>
      <c r="DH35" s="38">
        <v>5938129</v>
      </c>
      <c r="DI35" s="37">
        <v>24368</v>
      </c>
      <c r="DJ35" s="34">
        <v>232</v>
      </c>
      <c r="DK35" s="35">
        <v>24600</v>
      </c>
      <c r="DL35" s="34">
        <v>0</v>
      </c>
      <c r="DM35" s="34">
        <v>162741094</v>
      </c>
      <c r="DN35" s="34">
        <v>48463011</v>
      </c>
      <c r="DO35" s="36">
        <v>114278083</v>
      </c>
      <c r="DP35" s="37">
        <v>6855566</v>
      </c>
      <c r="DQ35" s="34">
        <v>36891</v>
      </c>
      <c r="DR35" s="34">
        <v>1520</v>
      </c>
      <c r="DS35" s="34">
        <v>4994</v>
      </c>
      <c r="DT35" s="34">
        <v>482373</v>
      </c>
      <c r="DU35" s="34">
        <v>165</v>
      </c>
      <c r="DV35" s="35">
        <v>525943</v>
      </c>
      <c r="DW35" s="34">
        <v>0</v>
      </c>
      <c r="DX35" s="34">
        <v>1506</v>
      </c>
      <c r="DY35" s="36">
        <v>1481</v>
      </c>
      <c r="DZ35" s="33">
        <v>302700</v>
      </c>
      <c r="EA35" s="33">
        <v>0</v>
      </c>
      <c r="EB35" s="34">
        <v>5979038</v>
      </c>
      <c r="EC35" s="34">
        <v>44898</v>
      </c>
      <c r="ED35" s="38">
        <v>6023936</v>
      </c>
      <c r="EE35" s="37">
        <v>10618</v>
      </c>
      <c r="EF35" s="34">
        <v>4</v>
      </c>
      <c r="EG35" s="35">
        <v>10622</v>
      </c>
      <c r="EH35" s="34">
        <v>0</v>
      </c>
      <c r="EI35" s="34">
        <v>88801062</v>
      </c>
      <c r="EJ35" s="34">
        <v>23438457</v>
      </c>
      <c r="EK35" s="36">
        <v>65362605</v>
      </c>
      <c r="EL35" s="37">
        <v>3921263</v>
      </c>
      <c r="EM35" s="34">
        <v>15922</v>
      </c>
      <c r="EN35" s="34">
        <v>1204</v>
      </c>
      <c r="EO35" s="34">
        <v>192</v>
      </c>
      <c r="EP35" s="34">
        <v>316079</v>
      </c>
      <c r="EQ35" s="34">
        <v>82</v>
      </c>
      <c r="ER35" s="35">
        <v>333479</v>
      </c>
      <c r="ES35" s="34">
        <v>0</v>
      </c>
      <c r="ET35" s="34">
        <v>911</v>
      </c>
      <c r="EU35" s="36">
        <v>1174</v>
      </c>
      <c r="EV35" s="33">
        <v>138566</v>
      </c>
      <c r="EW35" s="37">
        <v>0</v>
      </c>
      <c r="EX35" s="34">
        <v>3445957</v>
      </c>
      <c r="EY35" s="34">
        <v>1176</v>
      </c>
      <c r="EZ35" s="38">
        <v>3447133</v>
      </c>
      <c r="FA35" s="37">
        <v>8844</v>
      </c>
      <c r="FB35" s="34">
        <v>4</v>
      </c>
      <c r="FC35" s="35">
        <v>8848</v>
      </c>
      <c r="FD35" s="34">
        <v>0</v>
      </c>
      <c r="FE35" s="34">
        <v>93430059</v>
      </c>
      <c r="FF35" s="34">
        <v>20415513</v>
      </c>
      <c r="FG35" s="36">
        <v>73014546</v>
      </c>
      <c r="FH35" s="37">
        <v>4380463</v>
      </c>
      <c r="FI35" s="34">
        <v>13260</v>
      </c>
      <c r="FJ35" s="34">
        <v>1908</v>
      </c>
      <c r="FK35" s="34">
        <v>193</v>
      </c>
      <c r="FL35" s="34">
        <v>380486</v>
      </c>
      <c r="FM35" s="34">
        <v>582</v>
      </c>
      <c r="FN35" s="35">
        <v>396429</v>
      </c>
      <c r="FO35" s="34">
        <v>0</v>
      </c>
      <c r="FP35" s="34">
        <v>1513</v>
      </c>
      <c r="FQ35" s="36">
        <v>1344</v>
      </c>
      <c r="FR35" s="33">
        <v>109642</v>
      </c>
      <c r="FS35" s="33">
        <v>0</v>
      </c>
      <c r="FT35" s="34">
        <v>3870028</v>
      </c>
      <c r="FU35" s="34">
        <v>1507</v>
      </c>
      <c r="FV35" s="38">
        <v>3871535</v>
      </c>
      <c r="FW35" s="37">
        <v>5215</v>
      </c>
      <c r="FX35" s="34">
        <v>0</v>
      </c>
      <c r="FY35" s="35">
        <v>5215</v>
      </c>
      <c r="FZ35" s="34">
        <v>0</v>
      </c>
      <c r="GA35" s="34">
        <v>81460131</v>
      </c>
      <c r="GB35" s="34">
        <v>13126492</v>
      </c>
      <c r="GC35" s="36">
        <v>68333639</v>
      </c>
      <c r="GD35" s="37">
        <v>4099777</v>
      </c>
      <c r="GE35" s="34">
        <v>7804</v>
      </c>
      <c r="GF35" s="34">
        <v>2064</v>
      </c>
      <c r="GG35" s="34">
        <v>0</v>
      </c>
      <c r="GH35" s="34">
        <v>387870</v>
      </c>
      <c r="GI35" s="34">
        <v>130</v>
      </c>
      <c r="GJ35" s="35">
        <v>397868</v>
      </c>
      <c r="GK35" s="34">
        <v>0</v>
      </c>
      <c r="GL35" s="34">
        <v>751</v>
      </c>
      <c r="GM35" s="36">
        <v>1408</v>
      </c>
      <c r="GN35" s="33">
        <v>49517</v>
      </c>
      <c r="GO35" s="33">
        <v>0</v>
      </c>
      <c r="GP35" s="34">
        <v>3650233</v>
      </c>
      <c r="GQ35" s="34">
        <v>0</v>
      </c>
      <c r="GR35" s="38">
        <v>3650233</v>
      </c>
      <c r="GS35" s="37">
        <v>1021</v>
      </c>
      <c r="GT35" s="34">
        <v>0</v>
      </c>
      <c r="GU35" s="35">
        <v>1021</v>
      </c>
      <c r="GV35" s="34">
        <v>0</v>
      </c>
      <c r="GW35" s="34">
        <v>31520356</v>
      </c>
      <c r="GX35" s="34">
        <v>2377582</v>
      </c>
      <c r="GY35" s="36">
        <v>29142774</v>
      </c>
      <c r="GZ35" s="37">
        <v>1748520</v>
      </c>
      <c r="HA35" s="34">
        <v>356</v>
      </c>
      <c r="HB35" s="34">
        <v>2273</v>
      </c>
      <c r="HC35" s="34">
        <v>0</v>
      </c>
      <c r="HD35" s="34">
        <v>165424</v>
      </c>
      <c r="HE35" s="34">
        <v>325</v>
      </c>
      <c r="HF35" s="35">
        <v>168378</v>
      </c>
      <c r="HG35" s="34">
        <v>0</v>
      </c>
      <c r="HH35" s="34">
        <v>299</v>
      </c>
      <c r="HI35" s="36">
        <v>1465</v>
      </c>
      <c r="HJ35" s="33">
        <v>0</v>
      </c>
      <c r="HK35" s="33">
        <v>0</v>
      </c>
      <c r="HL35" s="34">
        <v>1578378</v>
      </c>
      <c r="HM35" s="34">
        <v>0</v>
      </c>
      <c r="HN35" s="38">
        <v>1578378</v>
      </c>
      <c r="HO35" s="37">
        <v>127</v>
      </c>
      <c r="HP35" s="34">
        <v>0</v>
      </c>
      <c r="HQ35" s="35">
        <v>127</v>
      </c>
      <c r="HR35" s="34">
        <v>0</v>
      </c>
      <c r="HS35" s="34">
        <v>8814009</v>
      </c>
      <c r="HT35" s="34">
        <v>299097</v>
      </c>
      <c r="HU35" s="36">
        <v>8514912</v>
      </c>
      <c r="HV35" s="37">
        <v>510889</v>
      </c>
      <c r="HW35" s="34">
        <v>0</v>
      </c>
      <c r="HX35" s="34">
        <v>1583</v>
      </c>
      <c r="HY35" s="34">
        <v>0</v>
      </c>
      <c r="HZ35" s="34">
        <v>44757</v>
      </c>
      <c r="IA35" s="34">
        <v>0</v>
      </c>
      <c r="IB35" s="35">
        <v>46340</v>
      </c>
      <c r="IC35" s="34">
        <v>0</v>
      </c>
      <c r="ID35" s="34">
        <v>148</v>
      </c>
      <c r="IE35" s="36">
        <v>666</v>
      </c>
      <c r="IF35" s="33">
        <v>0</v>
      </c>
      <c r="IG35" s="33">
        <v>0</v>
      </c>
      <c r="IH35" s="34">
        <v>463735</v>
      </c>
      <c r="II35" s="34">
        <v>0</v>
      </c>
      <c r="IJ35" s="38">
        <v>463735</v>
      </c>
    </row>
    <row r="36" spans="1:244" ht="12.6" customHeight="1" x14ac:dyDescent="0.2">
      <c r="A36" s="15">
        <v>24</v>
      </c>
      <c r="B36" s="16" t="s">
        <v>86</v>
      </c>
      <c r="C36" s="27">
        <f>SUM(C13:C35)</f>
        <v>3</v>
      </c>
      <c r="D36" s="28">
        <f t="shared" ref="D36:BR36" si="0">SUM(D13:D35)</f>
        <v>10</v>
      </c>
      <c r="E36" s="29">
        <f t="shared" si="0"/>
        <v>13</v>
      </c>
      <c r="F36" s="28">
        <f t="shared" si="0"/>
        <v>0</v>
      </c>
      <c r="G36" s="28">
        <f t="shared" si="0"/>
        <v>8779</v>
      </c>
      <c r="H36" s="28">
        <f t="shared" si="0"/>
        <v>8245</v>
      </c>
      <c r="I36" s="30">
        <f t="shared" si="0"/>
        <v>534</v>
      </c>
      <c r="J36" s="31">
        <f t="shared" si="0"/>
        <v>30</v>
      </c>
      <c r="K36" s="28">
        <f t="shared" si="0"/>
        <v>8</v>
      </c>
      <c r="L36" s="28">
        <f t="shared" si="0"/>
        <v>0</v>
      </c>
      <c r="M36" s="28">
        <f t="shared" si="0"/>
        <v>0</v>
      </c>
      <c r="N36" s="28">
        <f t="shared" si="0"/>
        <v>1</v>
      </c>
      <c r="O36" s="28">
        <f t="shared" si="0"/>
        <v>0</v>
      </c>
      <c r="P36" s="29">
        <f t="shared" si="0"/>
        <v>9</v>
      </c>
      <c r="Q36" s="28">
        <f t="shared" si="0"/>
        <v>0</v>
      </c>
      <c r="R36" s="28">
        <f t="shared" si="0"/>
        <v>0</v>
      </c>
      <c r="S36" s="30">
        <f t="shared" si="0"/>
        <v>0</v>
      </c>
      <c r="T36" s="27">
        <f t="shared" ref="T36" si="1">SUM(T13:T35)</f>
        <v>0</v>
      </c>
      <c r="U36" s="27">
        <f t="shared" si="0"/>
        <v>0</v>
      </c>
      <c r="V36" s="28">
        <f t="shared" si="0"/>
        <v>11</v>
      </c>
      <c r="W36" s="28">
        <f t="shared" si="0"/>
        <v>10</v>
      </c>
      <c r="X36" s="32">
        <f t="shared" si="0"/>
        <v>21</v>
      </c>
      <c r="Y36" s="31">
        <f t="shared" si="0"/>
        <v>738920</v>
      </c>
      <c r="Z36" s="28">
        <f t="shared" si="0"/>
        <v>8284</v>
      </c>
      <c r="AA36" s="29">
        <f t="shared" si="0"/>
        <v>747204</v>
      </c>
      <c r="AB36" s="28">
        <f t="shared" si="0"/>
        <v>409</v>
      </c>
      <c r="AC36" s="28">
        <f t="shared" si="0"/>
        <v>1090403930</v>
      </c>
      <c r="AD36" s="28">
        <f t="shared" si="0"/>
        <v>626304166</v>
      </c>
      <c r="AE36" s="30">
        <f t="shared" si="0"/>
        <v>464099764</v>
      </c>
      <c r="AF36" s="31">
        <f t="shared" si="0"/>
        <v>27815656</v>
      </c>
      <c r="AG36" s="28">
        <f t="shared" si="0"/>
        <v>1387090</v>
      </c>
      <c r="AH36" s="28">
        <f t="shared" si="0"/>
        <v>4925</v>
      </c>
      <c r="AI36" s="28">
        <f t="shared" si="0"/>
        <v>190040</v>
      </c>
      <c r="AJ36" s="28">
        <f t="shared" si="0"/>
        <v>398916</v>
      </c>
      <c r="AK36" s="28">
        <f t="shared" si="0"/>
        <v>77</v>
      </c>
      <c r="AL36" s="29">
        <f t="shared" si="0"/>
        <v>1981048</v>
      </c>
      <c r="AM36" s="28">
        <f t="shared" si="0"/>
        <v>4019</v>
      </c>
      <c r="AN36" s="28">
        <f t="shared" si="0"/>
        <v>6760</v>
      </c>
      <c r="AO36" s="30">
        <f t="shared" si="0"/>
        <v>2275</v>
      </c>
      <c r="AP36" s="27">
        <f t="shared" si="0"/>
        <v>5091601</v>
      </c>
      <c r="AQ36" s="27">
        <f t="shared" si="0"/>
        <v>7394</v>
      </c>
      <c r="AR36" s="28">
        <f t="shared" si="0"/>
        <v>20625373</v>
      </c>
      <c r="AS36" s="28">
        <f t="shared" si="0"/>
        <v>97186</v>
      </c>
      <c r="AT36" s="32">
        <f t="shared" si="0"/>
        <v>20722559</v>
      </c>
      <c r="AU36" s="31">
        <f t="shared" si="0"/>
        <v>1149799</v>
      </c>
      <c r="AV36" s="28">
        <f t="shared" si="0"/>
        <v>24997</v>
      </c>
      <c r="AW36" s="29">
        <f t="shared" si="0"/>
        <v>1174796</v>
      </c>
      <c r="AX36" s="28">
        <f t="shared" si="0"/>
        <v>72</v>
      </c>
      <c r="AY36" s="28">
        <f t="shared" si="0"/>
        <v>2986939661</v>
      </c>
      <c r="AZ36" s="28">
        <f t="shared" si="0"/>
        <v>1244226333</v>
      </c>
      <c r="BA36" s="30">
        <f t="shared" si="0"/>
        <v>1742713328</v>
      </c>
      <c r="BB36" s="31">
        <f t="shared" si="0"/>
        <v>104512589</v>
      </c>
      <c r="BC36" s="28">
        <f t="shared" si="0"/>
        <v>2194073</v>
      </c>
      <c r="BD36" s="28">
        <f t="shared" si="0"/>
        <v>14111</v>
      </c>
      <c r="BE36" s="28">
        <f t="shared" si="0"/>
        <v>1354583</v>
      </c>
      <c r="BF36" s="28">
        <f t="shared" si="0"/>
        <v>3309988</v>
      </c>
      <c r="BG36" s="28">
        <f t="shared" si="0"/>
        <v>525</v>
      </c>
      <c r="BH36" s="29">
        <f t="shared" si="0"/>
        <v>6873280</v>
      </c>
      <c r="BI36" s="28">
        <f t="shared" si="0"/>
        <v>1750</v>
      </c>
      <c r="BJ36" s="28">
        <f t="shared" si="0"/>
        <v>20833</v>
      </c>
      <c r="BK36" s="30">
        <f t="shared" si="0"/>
        <v>9141</v>
      </c>
      <c r="BL36" s="27">
        <f t="shared" ref="BL36" si="2">SUM(BL13:BL35)</f>
        <v>8471573</v>
      </c>
      <c r="BM36" s="27">
        <f t="shared" si="0"/>
        <v>11550</v>
      </c>
      <c r="BN36" s="28">
        <f t="shared" si="0"/>
        <v>88242159</v>
      </c>
      <c r="BO36" s="28">
        <f t="shared" si="0"/>
        <v>882303</v>
      </c>
      <c r="BP36" s="32">
        <f t="shared" si="0"/>
        <v>89124462</v>
      </c>
      <c r="BQ36" s="31">
        <f t="shared" si="0"/>
        <v>841248</v>
      </c>
      <c r="BR36" s="28">
        <f t="shared" si="0"/>
        <v>34026</v>
      </c>
      <c r="BS36" s="29">
        <f t="shared" ref="BS36:EG36" si="3">SUM(BS13:BS35)</f>
        <v>875274</v>
      </c>
      <c r="BT36" s="28">
        <f t="shared" si="3"/>
        <v>0</v>
      </c>
      <c r="BU36" s="28">
        <f t="shared" si="3"/>
        <v>3304410947</v>
      </c>
      <c r="BV36" s="28">
        <f t="shared" si="3"/>
        <v>1146334587</v>
      </c>
      <c r="BW36" s="30">
        <f t="shared" si="3"/>
        <v>2158076360</v>
      </c>
      <c r="BX36" s="31">
        <f t="shared" si="3"/>
        <v>129445678</v>
      </c>
      <c r="BY36" s="28">
        <f t="shared" si="3"/>
        <v>1346004</v>
      </c>
      <c r="BZ36" s="28">
        <f t="shared" si="3"/>
        <v>21315</v>
      </c>
      <c r="CA36" s="28">
        <f t="shared" si="3"/>
        <v>2101303</v>
      </c>
      <c r="CB36" s="28">
        <f t="shared" si="3"/>
        <v>6761664</v>
      </c>
      <c r="CC36" s="28">
        <f t="shared" si="3"/>
        <v>1412</v>
      </c>
      <c r="CD36" s="29">
        <f t="shared" si="3"/>
        <v>10231698</v>
      </c>
      <c r="CE36" s="28">
        <f t="shared" si="3"/>
        <v>0</v>
      </c>
      <c r="CF36" s="28">
        <f t="shared" si="3"/>
        <v>29621</v>
      </c>
      <c r="CG36" s="30">
        <f t="shared" si="3"/>
        <v>16639</v>
      </c>
      <c r="CH36" s="27">
        <f t="shared" si="3"/>
        <v>6912858</v>
      </c>
      <c r="CI36" s="27">
        <f t="shared" si="3"/>
        <v>2290</v>
      </c>
      <c r="CJ36" s="28">
        <f t="shared" si="3"/>
        <v>109547048</v>
      </c>
      <c r="CK36" s="28">
        <f t="shared" si="3"/>
        <v>2705524</v>
      </c>
      <c r="CL36" s="32">
        <f t="shared" si="3"/>
        <v>112252572</v>
      </c>
      <c r="CM36" s="31">
        <f t="shared" si="3"/>
        <v>493381</v>
      </c>
      <c r="CN36" s="28">
        <f t="shared" si="3"/>
        <v>16618</v>
      </c>
      <c r="CO36" s="29">
        <f t="shared" si="3"/>
        <v>509999</v>
      </c>
      <c r="CP36" s="28">
        <f t="shared" si="3"/>
        <v>0</v>
      </c>
      <c r="CQ36" s="28">
        <f t="shared" si="3"/>
        <v>2559607523</v>
      </c>
      <c r="CR36" s="28">
        <f t="shared" si="3"/>
        <v>799633729</v>
      </c>
      <c r="CS36" s="30">
        <f t="shared" si="3"/>
        <v>1759973794</v>
      </c>
      <c r="CT36" s="31">
        <f t="shared" si="3"/>
        <v>105575098</v>
      </c>
      <c r="CU36" s="28">
        <f t="shared" si="3"/>
        <v>764857</v>
      </c>
      <c r="CV36" s="28">
        <f t="shared" si="3"/>
        <v>23784</v>
      </c>
      <c r="CW36" s="28">
        <f t="shared" si="3"/>
        <v>1020268</v>
      </c>
      <c r="CX36" s="28">
        <f t="shared" si="3"/>
        <v>7063535</v>
      </c>
      <c r="CY36" s="28">
        <f t="shared" si="3"/>
        <v>1739</v>
      </c>
      <c r="CZ36" s="29">
        <f t="shared" si="3"/>
        <v>8874183</v>
      </c>
      <c r="DA36" s="28">
        <f t="shared" si="3"/>
        <v>0</v>
      </c>
      <c r="DB36" s="28">
        <f t="shared" si="3"/>
        <v>31097</v>
      </c>
      <c r="DC36" s="30">
        <f t="shared" si="3"/>
        <v>19653</v>
      </c>
      <c r="DD36" s="27">
        <f t="shared" ref="DD36" si="4">SUM(DD13:DD35)</f>
        <v>4550216</v>
      </c>
      <c r="DE36" s="27">
        <f t="shared" si="3"/>
        <v>424</v>
      </c>
      <c r="DF36" s="28">
        <f t="shared" si="3"/>
        <v>89966643</v>
      </c>
      <c r="DG36" s="28">
        <f t="shared" si="3"/>
        <v>2132882</v>
      </c>
      <c r="DH36" s="32">
        <f t="shared" si="3"/>
        <v>92099525</v>
      </c>
      <c r="DI36" s="31">
        <f t="shared" si="3"/>
        <v>412239</v>
      </c>
      <c r="DJ36" s="28">
        <f t="shared" si="3"/>
        <v>1923</v>
      </c>
      <c r="DK36" s="29">
        <f t="shared" si="3"/>
        <v>414162</v>
      </c>
      <c r="DL36" s="28">
        <f t="shared" si="3"/>
        <v>0</v>
      </c>
      <c r="DM36" s="28">
        <f t="shared" si="3"/>
        <v>2697396683</v>
      </c>
      <c r="DN36" s="28">
        <f t="shared" si="3"/>
        <v>766936797</v>
      </c>
      <c r="DO36" s="30">
        <f t="shared" si="3"/>
        <v>1930459886</v>
      </c>
      <c r="DP36" s="31">
        <f t="shared" si="3"/>
        <v>115804010</v>
      </c>
      <c r="DQ36" s="28">
        <f t="shared" si="3"/>
        <v>620947</v>
      </c>
      <c r="DR36" s="28">
        <f t="shared" si="3"/>
        <v>34444</v>
      </c>
      <c r="DS36" s="28">
        <f t="shared" si="3"/>
        <v>61789</v>
      </c>
      <c r="DT36" s="28">
        <f t="shared" si="3"/>
        <v>9320170</v>
      </c>
      <c r="DU36" s="28">
        <f t="shared" si="3"/>
        <v>3841</v>
      </c>
      <c r="DV36" s="29">
        <f t="shared" si="3"/>
        <v>10041191</v>
      </c>
      <c r="DW36" s="28">
        <f t="shared" si="3"/>
        <v>0</v>
      </c>
      <c r="DX36" s="28">
        <f t="shared" si="3"/>
        <v>42054</v>
      </c>
      <c r="DY36" s="30">
        <f t="shared" si="3"/>
        <v>29907</v>
      </c>
      <c r="DZ36" s="27">
        <f t="shared" si="3"/>
        <v>4266899</v>
      </c>
      <c r="EA36" s="27">
        <f t="shared" si="3"/>
        <v>325</v>
      </c>
      <c r="EB36" s="28">
        <f t="shared" si="3"/>
        <v>101049483</v>
      </c>
      <c r="EC36" s="28">
        <f t="shared" si="3"/>
        <v>374151</v>
      </c>
      <c r="ED36" s="32">
        <f t="shared" si="3"/>
        <v>101423634</v>
      </c>
      <c r="EE36" s="31">
        <f t="shared" si="3"/>
        <v>206097</v>
      </c>
      <c r="EF36" s="28">
        <f t="shared" si="3"/>
        <v>96</v>
      </c>
      <c r="EG36" s="29">
        <f t="shared" si="3"/>
        <v>206193</v>
      </c>
      <c r="EH36" s="28">
        <f t="shared" ref="EH36:GV36" si="5">SUM(EH13:EH35)</f>
        <v>0</v>
      </c>
      <c r="EI36" s="28">
        <f t="shared" si="5"/>
        <v>1697187914</v>
      </c>
      <c r="EJ36" s="28">
        <f t="shared" si="5"/>
        <v>424956196</v>
      </c>
      <c r="EK36" s="30">
        <f t="shared" si="5"/>
        <v>1272231718</v>
      </c>
      <c r="EL36" s="31">
        <f t="shared" si="5"/>
        <v>76324316</v>
      </c>
      <c r="EM36" s="28">
        <f t="shared" si="5"/>
        <v>308976</v>
      </c>
      <c r="EN36" s="28">
        <f t="shared" si="5"/>
        <v>28765</v>
      </c>
      <c r="EO36" s="28">
        <f t="shared" si="5"/>
        <v>1844</v>
      </c>
      <c r="EP36" s="28">
        <f t="shared" si="5"/>
        <v>6887747</v>
      </c>
      <c r="EQ36" s="28">
        <f t="shared" si="5"/>
        <v>3143</v>
      </c>
      <c r="ER36" s="29">
        <f t="shared" si="5"/>
        <v>7230475</v>
      </c>
      <c r="ES36" s="28">
        <f t="shared" si="5"/>
        <v>0</v>
      </c>
      <c r="ET36" s="28">
        <f t="shared" si="5"/>
        <v>29819</v>
      </c>
      <c r="EU36" s="30">
        <f t="shared" si="5"/>
        <v>23221</v>
      </c>
      <c r="EV36" s="27">
        <f t="shared" si="5"/>
        <v>2261297</v>
      </c>
      <c r="EW36" s="31">
        <f t="shared" si="5"/>
        <v>0</v>
      </c>
      <c r="EX36" s="28">
        <f t="shared" si="5"/>
        <v>66748680</v>
      </c>
      <c r="EY36" s="28">
        <f t="shared" si="5"/>
        <v>30824</v>
      </c>
      <c r="EZ36" s="32">
        <f t="shared" si="5"/>
        <v>66779504</v>
      </c>
      <c r="FA36" s="31">
        <f t="shared" si="5"/>
        <v>205930</v>
      </c>
      <c r="FB36" s="28">
        <f t="shared" si="5"/>
        <v>94</v>
      </c>
      <c r="FC36" s="29">
        <f t="shared" si="5"/>
        <v>206024</v>
      </c>
      <c r="FD36" s="28">
        <f t="shared" si="5"/>
        <v>0</v>
      </c>
      <c r="FE36" s="28">
        <f t="shared" si="5"/>
        <v>2159384559</v>
      </c>
      <c r="FF36" s="28">
        <f t="shared" si="5"/>
        <v>449730386</v>
      </c>
      <c r="FG36" s="30">
        <f t="shared" si="5"/>
        <v>1709654173</v>
      </c>
      <c r="FH36" s="31">
        <f t="shared" si="5"/>
        <v>102569571</v>
      </c>
      <c r="FI36" s="28">
        <f t="shared" si="5"/>
        <v>308447</v>
      </c>
      <c r="FJ36" s="28">
        <f t="shared" si="5"/>
        <v>42316</v>
      </c>
      <c r="FK36" s="28">
        <f t="shared" si="5"/>
        <v>1404</v>
      </c>
      <c r="FL36" s="28">
        <f t="shared" si="5"/>
        <v>9943186</v>
      </c>
      <c r="FM36" s="28">
        <f t="shared" si="5"/>
        <v>5808</v>
      </c>
      <c r="FN36" s="29">
        <f t="shared" si="5"/>
        <v>10301161</v>
      </c>
      <c r="FO36" s="28">
        <f t="shared" si="5"/>
        <v>0</v>
      </c>
      <c r="FP36" s="28">
        <f t="shared" si="5"/>
        <v>37802</v>
      </c>
      <c r="FQ36" s="30">
        <f t="shared" si="5"/>
        <v>35832</v>
      </c>
      <c r="FR36" s="27">
        <f t="shared" ref="FR36" si="6">SUM(FR13:FR35)</f>
        <v>2206711</v>
      </c>
      <c r="FS36" s="27">
        <f t="shared" si="5"/>
        <v>0</v>
      </c>
      <c r="FT36" s="28">
        <f t="shared" si="5"/>
        <v>89947123</v>
      </c>
      <c r="FU36" s="28">
        <f t="shared" si="5"/>
        <v>40942</v>
      </c>
      <c r="FV36" s="32">
        <f>SUM(FV13:FV35)</f>
        <v>89988065</v>
      </c>
      <c r="FW36" s="31">
        <f t="shared" si="5"/>
        <v>172855</v>
      </c>
      <c r="FX36" s="28">
        <f t="shared" si="5"/>
        <v>67</v>
      </c>
      <c r="FY36" s="29">
        <f t="shared" si="5"/>
        <v>172922</v>
      </c>
      <c r="FZ36" s="28">
        <f t="shared" si="5"/>
        <v>0</v>
      </c>
      <c r="GA36" s="28">
        <f t="shared" si="5"/>
        <v>2735295109</v>
      </c>
      <c r="GB36" s="28">
        <f t="shared" si="5"/>
        <v>410850408</v>
      </c>
      <c r="GC36" s="30">
        <f t="shared" si="5"/>
        <v>2324444701</v>
      </c>
      <c r="GD36" s="31">
        <f t="shared" si="5"/>
        <v>139458545</v>
      </c>
      <c r="GE36" s="28">
        <f t="shared" si="5"/>
        <v>258055</v>
      </c>
      <c r="GF36" s="28">
        <f t="shared" si="5"/>
        <v>57996</v>
      </c>
      <c r="GG36" s="28">
        <f t="shared" si="5"/>
        <v>464</v>
      </c>
      <c r="GH36" s="28">
        <f t="shared" si="5"/>
        <v>15038937</v>
      </c>
      <c r="GI36" s="28">
        <f t="shared" si="5"/>
        <v>19069</v>
      </c>
      <c r="GJ36" s="29">
        <f t="shared" si="5"/>
        <v>15374521</v>
      </c>
      <c r="GK36" s="28">
        <f t="shared" si="5"/>
        <v>0</v>
      </c>
      <c r="GL36" s="28">
        <f t="shared" si="5"/>
        <v>45727</v>
      </c>
      <c r="GM36" s="30">
        <f t="shared" si="5"/>
        <v>71116</v>
      </c>
      <c r="GN36" s="27">
        <f t="shared" si="5"/>
        <v>1421555</v>
      </c>
      <c r="GO36" s="27">
        <f t="shared" si="5"/>
        <v>0</v>
      </c>
      <c r="GP36" s="28">
        <f t="shared" si="5"/>
        <v>122497245</v>
      </c>
      <c r="GQ36" s="28">
        <f t="shared" si="5"/>
        <v>48381</v>
      </c>
      <c r="GR36" s="32">
        <f t="shared" si="5"/>
        <v>122545626</v>
      </c>
      <c r="GS36" s="31">
        <f t="shared" si="5"/>
        <v>49369</v>
      </c>
      <c r="GT36" s="28">
        <f t="shared" si="5"/>
        <v>26</v>
      </c>
      <c r="GU36" s="29">
        <f t="shared" si="5"/>
        <v>49395</v>
      </c>
      <c r="GV36" s="28">
        <f t="shared" si="5"/>
        <v>0</v>
      </c>
      <c r="GW36" s="28">
        <f t="shared" ref="GW36:IJ36" si="7">SUM(GW13:GW35)</f>
        <v>1533139821</v>
      </c>
      <c r="GX36" s="28">
        <f t="shared" si="7"/>
        <v>113085168</v>
      </c>
      <c r="GY36" s="30">
        <f t="shared" si="7"/>
        <v>1420054653</v>
      </c>
      <c r="GZ36" s="31">
        <f t="shared" si="7"/>
        <v>85200957</v>
      </c>
      <c r="HA36" s="28">
        <f t="shared" si="7"/>
        <v>18121</v>
      </c>
      <c r="HB36" s="28">
        <f t="shared" si="7"/>
        <v>94826</v>
      </c>
      <c r="HC36" s="28">
        <f t="shared" si="7"/>
        <v>163</v>
      </c>
      <c r="HD36" s="28">
        <f t="shared" si="7"/>
        <v>8804512</v>
      </c>
      <c r="HE36" s="28">
        <f t="shared" si="7"/>
        <v>22236</v>
      </c>
      <c r="HF36" s="29">
        <f t="shared" si="7"/>
        <v>8939858</v>
      </c>
      <c r="HG36" s="28">
        <f t="shared" si="7"/>
        <v>0</v>
      </c>
      <c r="HH36" s="28">
        <f t="shared" si="7"/>
        <v>47261</v>
      </c>
      <c r="HI36" s="30">
        <f t="shared" si="7"/>
        <v>71925</v>
      </c>
      <c r="HJ36" s="27">
        <f t="shared" si="7"/>
        <v>0</v>
      </c>
      <c r="HK36" s="27">
        <f t="shared" si="7"/>
        <v>0</v>
      </c>
      <c r="HL36" s="28">
        <f t="shared" si="7"/>
        <v>76105204</v>
      </c>
      <c r="HM36" s="28">
        <f t="shared" si="7"/>
        <v>36709</v>
      </c>
      <c r="HN36" s="32">
        <f t="shared" si="7"/>
        <v>76141913</v>
      </c>
      <c r="HO36" s="31">
        <f t="shared" si="7"/>
        <v>7645</v>
      </c>
      <c r="HP36" s="28">
        <f t="shared" si="7"/>
        <v>5</v>
      </c>
      <c r="HQ36" s="29">
        <f t="shared" si="7"/>
        <v>7650</v>
      </c>
      <c r="HR36" s="28">
        <f t="shared" si="7"/>
        <v>0</v>
      </c>
      <c r="HS36" s="28">
        <f t="shared" si="7"/>
        <v>533788871</v>
      </c>
      <c r="HT36" s="28">
        <f t="shared" si="7"/>
        <v>18128813</v>
      </c>
      <c r="HU36" s="30">
        <f t="shared" si="7"/>
        <v>515660058</v>
      </c>
      <c r="HV36" s="31">
        <f t="shared" si="7"/>
        <v>30939248</v>
      </c>
      <c r="HW36" s="28">
        <f t="shared" si="7"/>
        <v>0</v>
      </c>
      <c r="HX36" s="28">
        <f t="shared" si="7"/>
        <v>71365</v>
      </c>
      <c r="HY36" s="28">
        <f t="shared" si="7"/>
        <v>60</v>
      </c>
      <c r="HZ36" s="28">
        <f t="shared" si="7"/>
        <v>2748813</v>
      </c>
      <c r="IA36" s="28">
        <f t="shared" si="7"/>
        <v>10086</v>
      </c>
      <c r="IB36" s="29">
        <f t="shared" si="7"/>
        <v>2830324</v>
      </c>
      <c r="IC36" s="28">
        <f t="shared" si="7"/>
        <v>0</v>
      </c>
      <c r="ID36" s="28">
        <f t="shared" si="7"/>
        <v>30129</v>
      </c>
      <c r="IE36" s="30">
        <f t="shared" si="7"/>
        <v>24057</v>
      </c>
      <c r="IF36" s="27">
        <f t="shared" ref="IF36" si="8">SUM(IF13:IF35)</f>
        <v>0</v>
      </c>
      <c r="IG36" s="27">
        <f t="shared" si="7"/>
        <v>0</v>
      </c>
      <c r="IH36" s="28">
        <f t="shared" si="7"/>
        <v>28036187</v>
      </c>
      <c r="II36" s="28">
        <f t="shared" si="7"/>
        <v>18551</v>
      </c>
      <c r="IJ36" s="32">
        <f t="shared" si="7"/>
        <v>28054738</v>
      </c>
    </row>
    <row r="37" spans="1:244" ht="12.6" customHeight="1" x14ac:dyDescent="0.2">
      <c r="A37" s="17">
        <v>25</v>
      </c>
      <c r="B37" s="18" t="s">
        <v>87</v>
      </c>
      <c r="C37" s="33">
        <v>2</v>
      </c>
      <c r="D37" s="34">
        <v>2</v>
      </c>
      <c r="E37" s="35">
        <v>4</v>
      </c>
      <c r="F37" s="34">
        <v>0</v>
      </c>
      <c r="G37" s="34">
        <v>1909</v>
      </c>
      <c r="H37" s="34">
        <v>1750</v>
      </c>
      <c r="I37" s="36">
        <v>159</v>
      </c>
      <c r="J37" s="37">
        <v>8</v>
      </c>
      <c r="K37" s="34">
        <v>3</v>
      </c>
      <c r="L37" s="34">
        <v>0</v>
      </c>
      <c r="M37" s="34">
        <v>0</v>
      </c>
      <c r="N37" s="34">
        <v>0</v>
      </c>
      <c r="O37" s="34">
        <v>0</v>
      </c>
      <c r="P37" s="35">
        <v>3</v>
      </c>
      <c r="Q37" s="34">
        <v>0</v>
      </c>
      <c r="R37" s="34">
        <v>0</v>
      </c>
      <c r="S37" s="36">
        <v>0</v>
      </c>
      <c r="T37" s="33">
        <v>0</v>
      </c>
      <c r="U37" s="33">
        <v>0</v>
      </c>
      <c r="V37" s="34">
        <v>4</v>
      </c>
      <c r="W37" s="34">
        <v>1</v>
      </c>
      <c r="X37" s="38">
        <v>5</v>
      </c>
      <c r="Y37" s="37">
        <v>345348</v>
      </c>
      <c r="Z37" s="34">
        <v>6278</v>
      </c>
      <c r="AA37" s="35">
        <v>351626</v>
      </c>
      <c r="AB37" s="34">
        <v>156</v>
      </c>
      <c r="AC37" s="34">
        <v>511471720</v>
      </c>
      <c r="AD37" s="34">
        <v>295759735</v>
      </c>
      <c r="AE37" s="36">
        <v>215711985</v>
      </c>
      <c r="AF37" s="37">
        <v>12928690</v>
      </c>
      <c r="AG37" s="34">
        <v>661491</v>
      </c>
      <c r="AH37" s="34">
        <v>1678</v>
      </c>
      <c r="AI37" s="34">
        <v>129535</v>
      </c>
      <c r="AJ37" s="34">
        <v>165940</v>
      </c>
      <c r="AK37" s="34">
        <v>35</v>
      </c>
      <c r="AL37" s="35">
        <v>958679</v>
      </c>
      <c r="AM37" s="34">
        <v>1486</v>
      </c>
      <c r="AN37" s="34">
        <v>2468</v>
      </c>
      <c r="AO37" s="36">
        <v>658</v>
      </c>
      <c r="AP37" s="33">
        <v>2420808</v>
      </c>
      <c r="AQ37" s="33">
        <v>3320</v>
      </c>
      <c r="AR37" s="34">
        <v>9476569</v>
      </c>
      <c r="AS37" s="34">
        <v>64702</v>
      </c>
      <c r="AT37" s="38">
        <v>9541271</v>
      </c>
      <c r="AU37" s="37">
        <v>453066</v>
      </c>
      <c r="AV37" s="34">
        <v>23002</v>
      </c>
      <c r="AW37" s="35">
        <v>476068</v>
      </c>
      <c r="AX37" s="34">
        <v>33</v>
      </c>
      <c r="AY37" s="34">
        <v>1226206198</v>
      </c>
      <c r="AZ37" s="34">
        <v>522534843</v>
      </c>
      <c r="BA37" s="36">
        <v>703671355</v>
      </c>
      <c r="BB37" s="37">
        <v>42200519</v>
      </c>
      <c r="BC37" s="34">
        <v>951434</v>
      </c>
      <c r="BD37" s="34">
        <v>4730</v>
      </c>
      <c r="BE37" s="34">
        <v>1036331</v>
      </c>
      <c r="BF37" s="34">
        <v>1135393</v>
      </c>
      <c r="BG37" s="34">
        <v>110</v>
      </c>
      <c r="BH37" s="35">
        <v>3127998</v>
      </c>
      <c r="BI37" s="34">
        <v>622</v>
      </c>
      <c r="BJ37" s="34">
        <v>7143</v>
      </c>
      <c r="BK37" s="36">
        <v>2814</v>
      </c>
      <c r="BL37" s="33">
        <v>3677201</v>
      </c>
      <c r="BM37" s="33">
        <v>7659</v>
      </c>
      <c r="BN37" s="34">
        <v>34603960</v>
      </c>
      <c r="BO37" s="34">
        <v>773122</v>
      </c>
      <c r="BP37" s="38">
        <v>35377082</v>
      </c>
      <c r="BQ37" s="37">
        <v>302627</v>
      </c>
      <c r="BR37" s="34">
        <v>33516</v>
      </c>
      <c r="BS37" s="35">
        <v>336143</v>
      </c>
      <c r="BT37" s="34">
        <v>1</v>
      </c>
      <c r="BU37" s="34">
        <v>1291430797</v>
      </c>
      <c r="BV37" s="34">
        <v>464486203</v>
      </c>
      <c r="BW37" s="36">
        <v>826944594</v>
      </c>
      <c r="BX37" s="37">
        <v>49602259</v>
      </c>
      <c r="BY37" s="34">
        <v>525033</v>
      </c>
      <c r="BZ37" s="34">
        <v>6507</v>
      </c>
      <c r="CA37" s="34">
        <v>1727380</v>
      </c>
      <c r="CB37" s="34">
        <v>2127727</v>
      </c>
      <c r="CC37" s="34">
        <v>415</v>
      </c>
      <c r="CD37" s="35">
        <v>4387062</v>
      </c>
      <c r="CE37" s="34">
        <v>36</v>
      </c>
      <c r="CF37" s="34">
        <v>9669</v>
      </c>
      <c r="CG37" s="36">
        <v>5125</v>
      </c>
      <c r="CH37" s="33">
        <v>3094568</v>
      </c>
      <c r="CI37" s="33">
        <v>1831</v>
      </c>
      <c r="CJ37" s="34">
        <v>39553195</v>
      </c>
      <c r="CK37" s="34">
        <v>2550773</v>
      </c>
      <c r="CL37" s="38">
        <v>42103968</v>
      </c>
      <c r="CM37" s="37">
        <v>174096</v>
      </c>
      <c r="CN37" s="34">
        <v>15990</v>
      </c>
      <c r="CO37" s="35">
        <v>190086</v>
      </c>
      <c r="CP37" s="34">
        <v>0</v>
      </c>
      <c r="CQ37" s="34">
        <v>975837032</v>
      </c>
      <c r="CR37" s="34">
        <v>319464381</v>
      </c>
      <c r="CS37" s="36">
        <v>656372651</v>
      </c>
      <c r="CT37" s="37">
        <v>39374047</v>
      </c>
      <c r="CU37" s="34">
        <v>285279</v>
      </c>
      <c r="CV37" s="34">
        <v>6781</v>
      </c>
      <c r="CW37" s="34">
        <v>719891</v>
      </c>
      <c r="CX37" s="34">
        <v>2198362</v>
      </c>
      <c r="CY37" s="34">
        <v>320</v>
      </c>
      <c r="CZ37" s="35">
        <v>3210633</v>
      </c>
      <c r="DA37" s="34">
        <v>0</v>
      </c>
      <c r="DB37" s="34">
        <v>8932</v>
      </c>
      <c r="DC37" s="36">
        <v>5240</v>
      </c>
      <c r="DD37" s="33">
        <v>2096505</v>
      </c>
      <c r="DE37" s="33">
        <v>412</v>
      </c>
      <c r="DF37" s="34">
        <v>31999251</v>
      </c>
      <c r="DG37" s="34">
        <v>2053074</v>
      </c>
      <c r="DH37" s="38">
        <v>34052325</v>
      </c>
      <c r="DI37" s="37">
        <v>154107</v>
      </c>
      <c r="DJ37" s="34">
        <v>1421</v>
      </c>
      <c r="DK37" s="35">
        <v>155528</v>
      </c>
      <c r="DL37" s="34">
        <v>0</v>
      </c>
      <c r="DM37" s="34">
        <v>1034504787</v>
      </c>
      <c r="DN37" s="34">
        <v>310974382</v>
      </c>
      <c r="DO37" s="36">
        <v>723530405</v>
      </c>
      <c r="DP37" s="37">
        <v>43404927</v>
      </c>
      <c r="DQ37" s="34">
        <v>233379</v>
      </c>
      <c r="DR37" s="34">
        <v>9086</v>
      </c>
      <c r="DS37" s="34">
        <v>34031</v>
      </c>
      <c r="DT37" s="34">
        <v>2977976</v>
      </c>
      <c r="DU37" s="34">
        <v>794</v>
      </c>
      <c r="DV37" s="35">
        <v>3255266</v>
      </c>
      <c r="DW37" s="34">
        <v>0</v>
      </c>
      <c r="DX37" s="34">
        <v>10907</v>
      </c>
      <c r="DY37" s="36">
        <v>6524</v>
      </c>
      <c r="DZ37" s="33">
        <v>2001899</v>
      </c>
      <c r="EA37" s="33">
        <v>1083</v>
      </c>
      <c r="EB37" s="34">
        <v>37862675</v>
      </c>
      <c r="EC37" s="34">
        <v>266573</v>
      </c>
      <c r="ED37" s="38">
        <v>38129248</v>
      </c>
      <c r="EE37" s="37">
        <v>66276</v>
      </c>
      <c r="EF37" s="34">
        <v>10</v>
      </c>
      <c r="EG37" s="35">
        <v>66286</v>
      </c>
      <c r="EH37" s="34">
        <v>0</v>
      </c>
      <c r="EI37" s="34">
        <v>554497664</v>
      </c>
      <c r="EJ37" s="34">
        <v>147015282</v>
      </c>
      <c r="EK37" s="36">
        <v>407482382</v>
      </c>
      <c r="EL37" s="37">
        <v>24445961</v>
      </c>
      <c r="EM37" s="34">
        <v>99444</v>
      </c>
      <c r="EN37" s="34">
        <v>6802</v>
      </c>
      <c r="EO37" s="34">
        <v>568</v>
      </c>
      <c r="EP37" s="34">
        <v>1916588</v>
      </c>
      <c r="EQ37" s="34">
        <v>1154</v>
      </c>
      <c r="ER37" s="35">
        <v>2024556</v>
      </c>
      <c r="ES37" s="34">
        <v>0</v>
      </c>
      <c r="ET37" s="34">
        <v>5480</v>
      </c>
      <c r="EU37" s="36">
        <v>5050</v>
      </c>
      <c r="EV37" s="33">
        <v>887398</v>
      </c>
      <c r="EW37" s="37">
        <v>324</v>
      </c>
      <c r="EX37" s="34">
        <v>21520429</v>
      </c>
      <c r="EY37" s="34">
        <v>2724</v>
      </c>
      <c r="EZ37" s="38">
        <v>21523153</v>
      </c>
      <c r="FA37" s="37">
        <v>56149</v>
      </c>
      <c r="FB37" s="34">
        <v>0</v>
      </c>
      <c r="FC37" s="35">
        <v>56149</v>
      </c>
      <c r="FD37" s="34">
        <v>0</v>
      </c>
      <c r="FE37" s="34">
        <v>593042416</v>
      </c>
      <c r="FF37" s="34">
        <v>129598918</v>
      </c>
      <c r="FG37" s="36">
        <v>463443498</v>
      </c>
      <c r="FH37" s="37">
        <v>27804063</v>
      </c>
      <c r="FI37" s="34">
        <v>84194</v>
      </c>
      <c r="FJ37" s="34">
        <v>11677</v>
      </c>
      <c r="FK37" s="34">
        <v>102</v>
      </c>
      <c r="FL37" s="34">
        <v>2399561</v>
      </c>
      <c r="FM37" s="34">
        <v>1641</v>
      </c>
      <c r="FN37" s="35">
        <v>2497175</v>
      </c>
      <c r="FO37" s="34">
        <v>0</v>
      </c>
      <c r="FP37" s="34">
        <v>6609</v>
      </c>
      <c r="FQ37" s="36">
        <v>8080</v>
      </c>
      <c r="FR37" s="33">
        <v>692248</v>
      </c>
      <c r="FS37" s="33">
        <v>0</v>
      </c>
      <c r="FT37" s="34">
        <v>24599951</v>
      </c>
      <c r="FU37" s="34">
        <v>0</v>
      </c>
      <c r="FV37" s="38">
        <v>24599951</v>
      </c>
      <c r="FW37" s="37">
        <v>34702</v>
      </c>
      <c r="FX37" s="34">
        <v>1</v>
      </c>
      <c r="FY37" s="35">
        <v>34703</v>
      </c>
      <c r="FZ37" s="34">
        <v>0</v>
      </c>
      <c r="GA37" s="34">
        <v>540634750</v>
      </c>
      <c r="GB37" s="34">
        <v>85615238</v>
      </c>
      <c r="GC37" s="36">
        <v>455019512</v>
      </c>
      <c r="GD37" s="37">
        <v>27299583</v>
      </c>
      <c r="GE37" s="34">
        <v>51941</v>
      </c>
      <c r="GF37" s="34">
        <v>12677</v>
      </c>
      <c r="GG37" s="34">
        <v>2</v>
      </c>
      <c r="GH37" s="34">
        <v>2696435</v>
      </c>
      <c r="GI37" s="34">
        <v>1250</v>
      </c>
      <c r="GJ37" s="35">
        <v>2762305</v>
      </c>
      <c r="GK37" s="34">
        <v>0</v>
      </c>
      <c r="GL37" s="34">
        <v>8218</v>
      </c>
      <c r="GM37" s="36">
        <v>11026</v>
      </c>
      <c r="GN37" s="33">
        <v>321621</v>
      </c>
      <c r="GO37" s="33">
        <v>0</v>
      </c>
      <c r="GP37" s="34">
        <v>24196033</v>
      </c>
      <c r="GQ37" s="34">
        <v>380</v>
      </c>
      <c r="GR37" s="38">
        <v>24196413</v>
      </c>
      <c r="GS37" s="37">
        <v>7273</v>
      </c>
      <c r="GT37" s="34">
        <v>1</v>
      </c>
      <c r="GU37" s="35">
        <v>7274</v>
      </c>
      <c r="GV37" s="34">
        <v>0</v>
      </c>
      <c r="GW37" s="34">
        <v>223599691</v>
      </c>
      <c r="GX37" s="34">
        <v>16790658</v>
      </c>
      <c r="GY37" s="36">
        <v>206809033</v>
      </c>
      <c r="GZ37" s="37">
        <v>12408211</v>
      </c>
      <c r="HA37" s="34">
        <v>2725</v>
      </c>
      <c r="HB37" s="34">
        <v>16245</v>
      </c>
      <c r="HC37" s="34">
        <v>0</v>
      </c>
      <c r="HD37" s="34">
        <v>1207086</v>
      </c>
      <c r="HE37" s="34">
        <v>2130</v>
      </c>
      <c r="HF37" s="35">
        <v>1228186</v>
      </c>
      <c r="HG37" s="34">
        <v>0</v>
      </c>
      <c r="HH37" s="34">
        <v>5092</v>
      </c>
      <c r="HI37" s="36">
        <v>6434</v>
      </c>
      <c r="HJ37" s="33">
        <v>0</v>
      </c>
      <c r="HK37" s="33">
        <v>0</v>
      </c>
      <c r="HL37" s="34">
        <v>11168211</v>
      </c>
      <c r="HM37" s="34">
        <v>288</v>
      </c>
      <c r="HN37" s="38">
        <v>11168499</v>
      </c>
      <c r="HO37" s="37">
        <v>910</v>
      </c>
      <c r="HP37" s="34">
        <v>0</v>
      </c>
      <c r="HQ37" s="35">
        <v>910</v>
      </c>
      <c r="HR37" s="34">
        <v>0</v>
      </c>
      <c r="HS37" s="34">
        <v>62786088</v>
      </c>
      <c r="HT37" s="34">
        <v>2132319</v>
      </c>
      <c r="HU37" s="36">
        <v>60653769</v>
      </c>
      <c r="HV37" s="37">
        <v>3639191</v>
      </c>
      <c r="HW37" s="34">
        <v>2</v>
      </c>
      <c r="HX37" s="34">
        <v>10495</v>
      </c>
      <c r="HY37" s="34">
        <v>0</v>
      </c>
      <c r="HZ37" s="34">
        <v>294571</v>
      </c>
      <c r="IA37" s="34">
        <v>1</v>
      </c>
      <c r="IB37" s="35">
        <v>305069</v>
      </c>
      <c r="IC37" s="34">
        <v>0</v>
      </c>
      <c r="ID37" s="34">
        <v>2363</v>
      </c>
      <c r="IE37" s="36">
        <v>910</v>
      </c>
      <c r="IF37" s="33">
        <v>0</v>
      </c>
      <c r="IG37" s="33">
        <v>0</v>
      </c>
      <c r="IH37" s="34">
        <v>3330849</v>
      </c>
      <c r="II37" s="34">
        <v>0</v>
      </c>
      <c r="IJ37" s="38">
        <v>3330849</v>
      </c>
    </row>
    <row r="38" spans="1:244" ht="12.6" customHeight="1" x14ac:dyDescent="0.2">
      <c r="A38" s="19">
        <v>26</v>
      </c>
      <c r="B38" s="20" t="s">
        <v>88</v>
      </c>
      <c r="C38" s="39">
        <f>C36+C37</f>
        <v>5</v>
      </c>
      <c r="D38" s="40">
        <f t="shared" ref="D38:BR38" si="9">D36+D37</f>
        <v>12</v>
      </c>
      <c r="E38" s="41">
        <f t="shared" si="9"/>
        <v>17</v>
      </c>
      <c r="F38" s="40">
        <f t="shared" si="9"/>
        <v>0</v>
      </c>
      <c r="G38" s="40">
        <f t="shared" si="9"/>
        <v>10688</v>
      </c>
      <c r="H38" s="40">
        <f t="shared" si="9"/>
        <v>9995</v>
      </c>
      <c r="I38" s="42">
        <f t="shared" si="9"/>
        <v>693</v>
      </c>
      <c r="J38" s="43">
        <f t="shared" si="9"/>
        <v>38</v>
      </c>
      <c r="K38" s="40">
        <f t="shared" si="9"/>
        <v>11</v>
      </c>
      <c r="L38" s="40">
        <f t="shared" si="9"/>
        <v>0</v>
      </c>
      <c r="M38" s="40">
        <f t="shared" si="9"/>
        <v>0</v>
      </c>
      <c r="N38" s="40">
        <f t="shared" si="9"/>
        <v>1</v>
      </c>
      <c r="O38" s="40">
        <f t="shared" si="9"/>
        <v>0</v>
      </c>
      <c r="P38" s="41">
        <f t="shared" si="9"/>
        <v>12</v>
      </c>
      <c r="Q38" s="40">
        <f t="shared" si="9"/>
        <v>0</v>
      </c>
      <c r="R38" s="40">
        <f t="shared" si="9"/>
        <v>0</v>
      </c>
      <c r="S38" s="42">
        <f t="shared" si="9"/>
        <v>0</v>
      </c>
      <c r="T38" s="39">
        <f t="shared" ref="T38" si="10">T36+T37</f>
        <v>0</v>
      </c>
      <c r="U38" s="39">
        <f t="shared" si="9"/>
        <v>0</v>
      </c>
      <c r="V38" s="40">
        <f t="shared" si="9"/>
        <v>15</v>
      </c>
      <c r="W38" s="40">
        <f t="shared" si="9"/>
        <v>11</v>
      </c>
      <c r="X38" s="44">
        <f t="shared" si="9"/>
        <v>26</v>
      </c>
      <c r="Y38" s="43">
        <f t="shared" si="9"/>
        <v>1084268</v>
      </c>
      <c r="Z38" s="40">
        <f t="shared" si="9"/>
        <v>14562</v>
      </c>
      <c r="AA38" s="41">
        <f t="shared" si="9"/>
        <v>1098830</v>
      </c>
      <c r="AB38" s="40">
        <f t="shared" si="9"/>
        <v>565</v>
      </c>
      <c r="AC38" s="40">
        <f t="shared" si="9"/>
        <v>1601875650</v>
      </c>
      <c r="AD38" s="40">
        <f t="shared" si="9"/>
        <v>922063901</v>
      </c>
      <c r="AE38" s="42">
        <f t="shared" si="9"/>
        <v>679811749</v>
      </c>
      <c r="AF38" s="43">
        <f t="shared" si="9"/>
        <v>40744346</v>
      </c>
      <c r="AG38" s="40">
        <f t="shared" si="9"/>
        <v>2048581</v>
      </c>
      <c r="AH38" s="40">
        <f t="shared" si="9"/>
        <v>6603</v>
      </c>
      <c r="AI38" s="40">
        <f t="shared" si="9"/>
        <v>319575</v>
      </c>
      <c r="AJ38" s="40">
        <f t="shared" si="9"/>
        <v>564856</v>
      </c>
      <c r="AK38" s="40">
        <f t="shared" si="9"/>
        <v>112</v>
      </c>
      <c r="AL38" s="41">
        <f t="shared" si="9"/>
        <v>2939727</v>
      </c>
      <c r="AM38" s="40">
        <f t="shared" si="9"/>
        <v>5505</v>
      </c>
      <c r="AN38" s="40">
        <f t="shared" si="9"/>
        <v>9228</v>
      </c>
      <c r="AO38" s="42">
        <f t="shared" si="9"/>
        <v>2933</v>
      </c>
      <c r="AP38" s="39">
        <f t="shared" si="9"/>
        <v>7512409</v>
      </c>
      <c r="AQ38" s="39">
        <f t="shared" si="9"/>
        <v>10714</v>
      </c>
      <c r="AR38" s="40">
        <f t="shared" si="9"/>
        <v>30101942</v>
      </c>
      <c r="AS38" s="40">
        <f t="shared" si="9"/>
        <v>161888</v>
      </c>
      <c r="AT38" s="44">
        <f t="shared" si="9"/>
        <v>30263830</v>
      </c>
      <c r="AU38" s="43">
        <f t="shared" si="9"/>
        <v>1602865</v>
      </c>
      <c r="AV38" s="40">
        <f t="shared" si="9"/>
        <v>47999</v>
      </c>
      <c r="AW38" s="41">
        <f t="shared" si="9"/>
        <v>1650864</v>
      </c>
      <c r="AX38" s="40">
        <f t="shared" si="9"/>
        <v>105</v>
      </c>
      <c r="AY38" s="40">
        <f t="shared" si="9"/>
        <v>4213145859</v>
      </c>
      <c r="AZ38" s="40">
        <f t="shared" si="9"/>
        <v>1766761176</v>
      </c>
      <c r="BA38" s="42">
        <f t="shared" si="9"/>
        <v>2446384683</v>
      </c>
      <c r="BB38" s="43">
        <f t="shared" si="9"/>
        <v>146713108</v>
      </c>
      <c r="BC38" s="40">
        <f t="shared" si="9"/>
        <v>3145507</v>
      </c>
      <c r="BD38" s="40">
        <f t="shared" si="9"/>
        <v>18841</v>
      </c>
      <c r="BE38" s="40">
        <f t="shared" si="9"/>
        <v>2390914</v>
      </c>
      <c r="BF38" s="40">
        <f t="shared" si="9"/>
        <v>4445381</v>
      </c>
      <c r="BG38" s="40">
        <f t="shared" si="9"/>
        <v>635</v>
      </c>
      <c r="BH38" s="41">
        <f t="shared" si="9"/>
        <v>10001278</v>
      </c>
      <c r="BI38" s="40">
        <f t="shared" si="9"/>
        <v>2372</v>
      </c>
      <c r="BJ38" s="40">
        <f t="shared" si="9"/>
        <v>27976</v>
      </c>
      <c r="BK38" s="42">
        <f t="shared" si="9"/>
        <v>11955</v>
      </c>
      <c r="BL38" s="39">
        <f t="shared" ref="BL38" si="11">BL36+BL37</f>
        <v>12148774</v>
      </c>
      <c r="BM38" s="39">
        <f t="shared" si="9"/>
        <v>19209</v>
      </c>
      <c r="BN38" s="40">
        <f t="shared" si="9"/>
        <v>122846119</v>
      </c>
      <c r="BO38" s="40">
        <f t="shared" si="9"/>
        <v>1655425</v>
      </c>
      <c r="BP38" s="44">
        <f t="shared" si="9"/>
        <v>124501544</v>
      </c>
      <c r="BQ38" s="43">
        <f t="shared" si="9"/>
        <v>1143875</v>
      </c>
      <c r="BR38" s="40">
        <f t="shared" si="9"/>
        <v>67542</v>
      </c>
      <c r="BS38" s="41">
        <f t="shared" ref="BS38:EG38" si="12">BS36+BS37</f>
        <v>1211417</v>
      </c>
      <c r="BT38" s="40">
        <f t="shared" si="12"/>
        <v>1</v>
      </c>
      <c r="BU38" s="40">
        <f t="shared" si="12"/>
        <v>4595841744</v>
      </c>
      <c r="BV38" s="40">
        <f t="shared" si="12"/>
        <v>1610820790</v>
      </c>
      <c r="BW38" s="42">
        <f t="shared" si="12"/>
        <v>2985020954</v>
      </c>
      <c r="BX38" s="43">
        <f t="shared" si="12"/>
        <v>179047937</v>
      </c>
      <c r="BY38" s="40">
        <f t="shared" si="12"/>
        <v>1871037</v>
      </c>
      <c r="BZ38" s="40">
        <f t="shared" si="12"/>
        <v>27822</v>
      </c>
      <c r="CA38" s="40">
        <f t="shared" si="12"/>
        <v>3828683</v>
      </c>
      <c r="CB38" s="40">
        <f t="shared" si="12"/>
        <v>8889391</v>
      </c>
      <c r="CC38" s="40">
        <f t="shared" si="12"/>
        <v>1827</v>
      </c>
      <c r="CD38" s="41">
        <f t="shared" si="12"/>
        <v>14618760</v>
      </c>
      <c r="CE38" s="40">
        <f t="shared" si="12"/>
        <v>36</v>
      </c>
      <c r="CF38" s="40">
        <f t="shared" si="12"/>
        <v>39290</v>
      </c>
      <c r="CG38" s="42">
        <f t="shared" si="12"/>
        <v>21764</v>
      </c>
      <c r="CH38" s="39">
        <f t="shared" si="12"/>
        <v>10007426</v>
      </c>
      <c r="CI38" s="39">
        <f t="shared" si="12"/>
        <v>4121</v>
      </c>
      <c r="CJ38" s="40">
        <f t="shared" si="12"/>
        <v>149100243</v>
      </c>
      <c r="CK38" s="40">
        <f t="shared" si="12"/>
        <v>5256297</v>
      </c>
      <c r="CL38" s="44">
        <f t="shared" si="12"/>
        <v>154356540</v>
      </c>
      <c r="CM38" s="43">
        <f t="shared" si="12"/>
        <v>667477</v>
      </c>
      <c r="CN38" s="40">
        <f t="shared" si="12"/>
        <v>32608</v>
      </c>
      <c r="CO38" s="41">
        <f t="shared" si="12"/>
        <v>700085</v>
      </c>
      <c r="CP38" s="40">
        <f t="shared" si="12"/>
        <v>0</v>
      </c>
      <c r="CQ38" s="40">
        <f t="shared" si="12"/>
        <v>3535444555</v>
      </c>
      <c r="CR38" s="40">
        <f t="shared" si="12"/>
        <v>1119098110</v>
      </c>
      <c r="CS38" s="42">
        <f t="shared" si="12"/>
        <v>2416346445</v>
      </c>
      <c r="CT38" s="43">
        <f t="shared" si="12"/>
        <v>144949145</v>
      </c>
      <c r="CU38" s="40">
        <f t="shared" si="12"/>
        <v>1050136</v>
      </c>
      <c r="CV38" s="40">
        <f t="shared" si="12"/>
        <v>30565</v>
      </c>
      <c r="CW38" s="40">
        <f t="shared" si="12"/>
        <v>1740159</v>
      </c>
      <c r="CX38" s="40">
        <f t="shared" si="12"/>
        <v>9261897</v>
      </c>
      <c r="CY38" s="40">
        <f t="shared" si="12"/>
        <v>2059</v>
      </c>
      <c r="CZ38" s="41">
        <f t="shared" si="12"/>
        <v>12084816</v>
      </c>
      <c r="DA38" s="40">
        <f t="shared" si="12"/>
        <v>0</v>
      </c>
      <c r="DB38" s="40">
        <f t="shared" si="12"/>
        <v>40029</v>
      </c>
      <c r="DC38" s="42">
        <f t="shared" si="12"/>
        <v>24893</v>
      </c>
      <c r="DD38" s="39">
        <f t="shared" ref="DD38" si="13">DD36+DD37</f>
        <v>6646721</v>
      </c>
      <c r="DE38" s="39">
        <f t="shared" si="12"/>
        <v>836</v>
      </c>
      <c r="DF38" s="40">
        <f t="shared" si="12"/>
        <v>121965894</v>
      </c>
      <c r="DG38" s="40">
        <f t="shared" si="12"/>
        <v>4185956</v>
      </c>
      <c r="DH38" s="44">
        <f t="shared" si="12"/>
        <v>126151850</v>
      </c>
      <c r="DI38" s="43">
        <f t="shared" si="12"/>
        <v>566346</v>
      </c>
      <c r="DJ38" s="40">
        <f t="shared" si="12"/>
        <v>3344</v>
      </c>
      <c r="DK38" s="41">
        <f t="shared" si="12"/>
        <v>569690</v>
      </c>
      <c r="DL38" s="40">
        <f t="shared" si="12"/>
        <v>0</v>
      </c>
      <c r="DM38" s="40">
        <f t="shared" si="12"/>
        <v>3731901470</v>
      </c>
      <c r="DN38" s="40">
        <f t="shared" si="12"/>
        <v>1077911179</v>
      </c>
      <c r="DO38" s="42">
        <f t="shared" si="12"/>
        <v>2653990291</v>
      </c>
      <c r="DP38" s="43">
        <f t="shared" si="12"/>
        <v>159208937</v>
      </c>
      <c r="DQ38" s="40">
        <f t="shared" si="12"/>
        <v>854326</v>
      </c>
      <c r="DR38" s="40">
        <f t="shared" si="12"/>
        <v>43530</v>
      </c>
      <c r="DS38" s="40">
        <f t="shared" si="12"/>
        <v>95820</v>
      </c>
      <c r="DT38" s="40">
        <f t="shared" si="12"/>
        <v>12298146</v>
      </c>
      <c r="DU38" s="40">
        <f t="shared" si="12"/>
        <v>4635</v>
      </c>
      <c r="DV38" s="41">
        <f t="shared" si="12"/>
        <v>13296457</v>
      </c>
      <c r="DW38" s="40">
        <f t="shared" si="12"/>
        <v>0</v>
      </c>
      <c r="DX38" s="40">
        <f t="shared" si="12"/>
        <v>52961</v>
      </c>
      <c r="DY38" s="42">
        <f t="shared" si="12"/>
        <v>36431</v>
      </c>
      <c r="DZ38" s="39">
        <f t="shared" si="12"/>
        <v>6268798</v>
      </c>
      <c r="EA38" s="39">
        <f t="shared" si="12"/>
        <v>1408</v>
      </c>
      <c r="EB38" s="40">
        <f t="shared" si="12"/>
        <v>138912158</v>
      </c>
      <c r="EC38" s="40">
        <f t="shared" si="12"/>
        <v>640724</v>
      </c>
      <c r="ED38" s="44">
        <f t="shared" si="12"/>
        <v>139552882</v>
      </c>
      <c r="EE38" s="43">
        <f t="shared" si="12"/>
        <v>272373</v>
      </c>
      <c r="EF38" s="40">
        <f t="shared" si="12"/>
        <v>106</v>
      </c>
      <c r="EG38" s="41">
        <f t="shared" si="12"/>
        <v>272479</v>
      </c>
      <c r="EH38" s="40">
        <f t="shared" ref="EH38:GV38" si="14">EH36+EH37</f>
        <v>0</v>
      </c>
      <c r="EI38" s="40">
        <f t="shared" si="14"/>
        <v>2251685578</v>
      </c>
      <c r="EJ38" s="40">
        <f t="shared" si="14"/>
        <v>571971478</v>
      </c>
      <c r="EK38" s="42">
        <f t="shared" si="14"/>
        <v>1679714100</v>
      </c>
      <c r="EL38" s="43">
        <f t="shared" si="14"/>
        <v>100770277</v>
      </c>
      <c r="EM38" s="40">
        <f t="shared" si="14"/>
        <v>408420</v>
      </c>
      <c r="EN38" s="40">
        <f t="shared" si="14"/>
        <v>35567</v>
      </c>
      <c r="EO38" s="40">
        <f t="shared" si="14"/>
        <v>2412</v>
      </c>
      <c r="EP38" s="40">
        <f t="shared" si="14"/>
        <v>8804335</v>
      </c>
      <c r="EQ38" s="40">
        <f t="shared" si="14"/>
        <v>4297</v>
      </c>
      <c r="ER38" s="41">
        <f t="shared" si="14"/>
        <v>9255031</v>
      </c>
      <c r="ES38" s="40">
        <f t="shared" si="14"/>
        <v>0</v>
      </c>
      <c r="ET38" s="40">
        <f t="shared" si="14"/>
        <v>35299</v>
      </c>
      <c r="EU38" s="42">
        <f t="shared" si="14"/>
        <v>28271</v>
      </c>
      <c r="EV38" s="39">
        <f t="shared" si="14"/>
        <v>3148695</v>
      </c>
      <c r="EW38" s="43">
        <f t="shared" si="14"/>
        <v>324</v>
      </c>
      <c r="EX38" s="40">
        <f t="shared" si="14"/>
        <v>88269109</v>
      </c>
      <c r="EY38" s="40">
        <f t="shared" si="14"/>
        <v>33548</v>
      </c>
      <c r="EZ38" s="44">
        <f t="shared" si="14"/>
        <v>88302657</v>
      </c>
      <c r="FA38" s="43">
        <f t="shared" si="14"/>
        <v>262079</v>
      </c>
      <c r="FB38" s="40">
        <f t="shared" si="14"/>
        <v>94</v>
      </c>
      <c r="FC38" s="41">
        <f t="shared" si="14"/>
        <v>262173</v>
      </c>
      <c r="FD38" s="40">
        <f t="shared" si="14"/>
        <v>0</v>
      </c>
      <c r="FE38" s="40">
        <f t="shared" si="14"/>
        <v>2752426975</v>
      </c>
      <c r="FF38" s="40">
        <f t="shared" si="14"/>
        <v>579329304</v>
      </c>
      <c r="FG38" s="42">
        <f t="shared" si="14"/>
        <v>2173097671</v>
      </c>
      <c r="FH38" s="43">
        <f t="shared" si="14"/>
        <v>130373634</v>
      </c>
      <c r="FI38" s="40">
        <f t="shared" si="14"/>
        <v>392641</v>
      </c>
      <c r="FJ38" s="40">
        <f t="shared" si="14"/>
        <v>53993</v>
      </c>
      <c r="FK38" s="40">
        <f t="shared" si="14"/>
        <v>1506</v>
      </c>
      <c r="FL38" s="40">
        <f t="shared" si="14"/>
        <v>12342747</v>
      </c>
      <c r="FM38" s="40">
        <f t="shared" si="14"/>
        <v>7449</v>
      </c>
      <c r="FN38" s="41">
        <f t="shared" si="14"/>
        <v>12798336</v>
      </c>
      <c r="FO38" s="40">
        <f t="shared" si="14"/>
        <v>0</v>
      </c>
      <c r="FP38" s="40">
        <f t="shared" si="14"/>
        <v>44411</v>
      </c>
      <c r="FQ38" s="42">
        <f t="shared" si="14"/>
        <v>43912</v>
      </c>
      <c r="FR38" s="39">
        <f t="shared" ref="FR38" si="15">FR36+FR37</f>
        <v>2898959</v>
      </c>
      <c r="FS38" s="39">
        <f t="shared" si="14"/>
        <v>0</v>
      </c>
      <c r="FT38" s="40">
        <f t="shared" si="14"/>
        <v>114547074</v>
      </c>
      <c r="FU38" s="40">
        <f t="shared" si="14"/>
        <v>40942</v>
      </c>
      <c r="FV38" s="44">
        <f t="shared" si="14"/>
        <v>114588016</v>
      </c>
      <c r="FW38" s="43">
        <f t="shared" si="14"/>
        <v>207557</v>
      </c>
      <c r="FX38" s="40">
        <f t="shared" si="14"/>
        <v>68</v>
      </c>
      <c r="FY38" s="41">
        <f t="shared" si="14"/>
        <v>207625</v>
      </c>
      <c r="FZ38" s="40">
        <f t="shared" si="14"/>
        <v>0</v>
      </c>
      <c r="GA38" s="40">
        <f t="shared" si="14"/>
        <v>3275929859</v>
      </c>
      <c r="GB38" s="40">
        <f t="shared" si="14"/>
        <v>496465646</v>
      </c>
      <c r="GC38" s="42">
        <f t="shared" si="14"/>
        <v>2779464213</v>
      </c>
      <c r="GD38" s="43">
        <f t="shared" si="14"/>
        <v>166758128</v>
      </c>
      <c r="GE38" s="40">
        <f t="shared" si="14"/>
        <v>309996</v>
      </c>
      <c r="GF38" s="40">
        <f t="shared" si="14"/>
        <v>70673</v>
      </c>
      <c r="GG38" s="40">
        <f t="shared" si="14"/>
        <v>466</v>
      </c>
      <c r="GH38" s="40">
        <f t="shared" si="14"/>
        <v>17735372</v>
      </c>
      <c r="GI38" s="40">
        <f t="shared" si="14"/>
        <v>20319</v>
      </c>
      <c r="GJ38" s="41">
        <f t="shared" si="14"/>
        <v>18136826</v>
      </c>
      <c r="GK38" s="40">
        <f t="shared" si="14"/>
        <v>0</v>
      </c>
      <c r="GL38" s="40">
        <f t="shared" si="14"/>
        <v>53945</v>
      </c>
      <c r="GM38" s="42">
        <f t="shared" si="14"/>
        <v>82142</v>
      </c>
      <c r="GN38" s="39">
        <f t="shared" si="14"/>
        <v>1743176</v>
      </c>
      <c r="GO38" s="39">
        <f t="shared" si="14"/>
        <v>0</v>
      </c>
      <c r="GP38" s="40">
        <f t="shared" si="14"/>
        <v>146693278</v>
      </c>
      <c r="GQ38" s="40">
        <f t="shared" si="14"/>
        <v>48761</v>
      </c>
      <c r="GR38" s="44">
        <f t="shared" si="14"/>
        <v>146742039</v>
      </c>
      <c r="GS38" s="43">
        <f t="shared" si="14"/>
        <v>56642</v>
      </c>
      <c r="GT38" s="40">
        <f t="shared" si="14"/>
        <v>27</v>
      </c>
      <c r="GU38" s="41">
        <f t="shared" si="14"/>
        <v>56669</v>
      </c>
      <c r="GV38" s="40">
        <f t="shared" si="14"/>
        <v>0</v>
      </c>
      <c r="GW38" s="40">
        <f t="shared" ref="GW38:IJ38" si="16">GW36+GW37</f>
        <v>1756739512</v>
      </c>
      <c r="GX38" s="40">
        <f t="shared" si="16"/>
        <v>129875826</v>
      </c>
      <c r="GY38" s="42">
        <f t="shared" si="16"/>
        <v>1626863686</v>
      </c>
      <c r="GZ38" s="43">
        <f t="shared" si="16"/>
        <v>97609168</v>
      </c>
      <c r="HA38" s="40">
        <f t="shared" si="16"/>
        <v>20846</v>
      </c>
      <c r="HB38" s="40">
        <f t="shared" si="16"/>
        <v>111071</v>
      </c>
      <c r="HC38" s="40">
        <f t="shared" si="16"/>
        <v>163</v>
      </c>
      <c r="HD38" s="40">
        <f t="shared" si="16"/>
        <v>10011598</v>
      </c>
      <c r="HE38" s="40">
        <f t="shared" si="16"/>
        <v>24366</v>
      </c>
      <c r="HF38" s="41">
        <f t="shared" si="16"/>
        <v>10168044</v>
      </c>
      <c r="HG38" s="40">
        <f t="shared" si="16"/>
        <v>0</v>
      </c>
      <c r="HH38" s="40">
        <f t="shared" si="16"/>
        <v>52353</v>
      </c>
      <c r="HI38" s="42">
        <f t="shared" si="16"/>
        <v>78359</v>
      </c>
      <c r="HJ38" s="39">
        <f t="shared" si="16"/>
        <v>0</v>
      </c>
      <c r="HK38" s="39">
        <f t="shared" si="16"/>
        <v>0</v>
      </c>
      <c r="HL38" s="40">
        <f t="shared" si="16"/>
        <v>87273415</v>
      </c>
      <c r="HM38" s="40">
        <f t="shared" si="16"/>
        <v>36997</v>
      </c>
      <c r="HN38" s="44">
        <f t="shared" si="16"/>
        <v>87310412</v>
      </c>
      <c r="HO38" s="43">
        <f t="shared" si="16"/>
        <v>8555</v>
      </c>
      <c r="HP38" s="40">
        <f t="shared" si="16"/>
        <v>5</v>
      </c>
      <c r="HQ38" s="41">
        <f t="shared" si="16"/>
        <v>8560</v>
      </c>
      <c r="HR38" s="40">
        <f t="shared" si="16"/>
        <v>0</v>
      </c>
      <c r="HS38" s="40">
        <f t="shared" si="16"/>
        <v>596574959</v>
      </c>
      <c r="HT38" s="40">
        <f t="shared" si="16"/>
        <v>20261132</v>
      </c>
      <c r="HU38" s="42">
        <f t="shared" si="16"/>
        <v>576313827</v>
      </c>
      <c r="HV38" s="43">
        <f t="shared" si="16"/>
        <v>34578439</v>
      </c>
      <c r="HW38" s="40">
        <f t="shared" si="16"/>
        <v>2</v>
      </c>
      <c r="HX38" s="40">
        <f t="shared" si="16"/>
        <v>81860</v>
      </c>
      <c r="HY38" s="40">
        <f t="shared" si="16"/>
        <v>60</v>
      </c>
      <c r="HZ38" s="40">
        <f t="shared" si="16"/>
        <v>3043384</v>
      </c>
      <c r="IA38" s="40">
        <f t="shared" si="16"/>
        <v>10087</v>
      </c>
      <c r="IB38" s="41">
        <f t="shared" si="16"/>
        <v>3135393</v>
      </c>
      <c r="IC38" s="40">
        <f t="shared" si="16"/>
        <v>0</v>
      </c>
      <c r="ID38" s="40">
        <f t="shared" si="16"/>
        <v>32492</v>
      </c>
      <c r="IE38" s="42">
        <f t="shared" si="16"/>
        <v>24967</v>
      </c>
      <c r="IF38" s="39">
        <f t="shared" ref="IF38" si="17">IF36+IF37</f>
        <v>0</v>
      </c>
      <c r="IG38" s="39">
        <f t="shared" si="16"/>
        <v>0</v>
      </c>
      <c r="IH38" s="40">
        <f t="shared" si="16"/>
        <v>31367036</v>
      </c>
      <c r="II38" s="40">
        <f t="shared" si="16"/>
        <v>18551</v>
      </c>
      <c r="IJ38" s="44">
        <f t="shared" si="16"/>
        <v>31385587</v>
      </c>
    </row>
    <row r="40" spans="1:24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</row>
  </sheetData>
  <mergeCells count="400">
    <mergeCell ref="IJ8:IJ11"/>
    <mergeCell ref="HE8:HE11"/>
    <mergeCell ref="HF8:HF11"/>
    <mergeCell ref="HL8:HM9"/>
    <mergeCell ref="HN8:HN11"/>
    <mergeCell ref="HO8:HP9"/>
    <mergeCell ref="HQ8:HQ11"/>
    <mergeCell ref="HL10:HL11"/>
    <mergeCell ref="HM10:HM11"/>
    <mergeCell ref="HO10:HO11"/>
    <mergeCell ref="HY8:HY11"/>
    <mergeCell ref="IC7:IC11"/>
    <mergeCell ref="ID7:ID11"/>
    <mergeCell ref="IE7:IE11"/>
    <mergeCell ref="HZ8:HZ11"/>
    <mergeCell ref="IA8:IA11"/>
    <mergeCell ref="IH10:IH11"/>
    <mergeCell ref="II10:II11"/>
    <mergeCell ref="IB8:IB11"/>
    <mergeCell ref="IG7:IG11"/>
    <mergeCell ref="IH7:IJ7"/>
    <mergeCell ref="HO7:HR7"/>
    <mergeCell ref="HS7:HS11"/>
    <mergeCell ref="HU7:HU11"/>
    <mergeCell ref="F9:F11"/>
    <mergeCell ref="AB9:AB11"/>
    <mergeCell ref="AX9:AX11"/>
    <mergeCell ref="BT9:BT11"/>
    <mergeCell ref="CP9:CP11"/>
    <mergeCell ref="DL9:DL11"/>
    <mergeCell ref="IH8:II9"/>
    <mergeCell ref="Y10:Y11"/>
    <mergeCell ref="V8:W9"/>
    <mergeCell ref="R7:R11"/>
    <mergeCell ref="S7:S11"/>
    <mergeCell ref="U7:U11"/>
    <mergeCell ref="V7:X7"/>
    <mergeCell ref="V10:V11"/>
    <mergeCell ref="W10:W11"/>
    <mergeCell ref="FZ9:FZ11"/>
    <mergeCell ref="HV7:HV11"/>
    <mergeCell ref="HW7:IB7"/>
    <mergeCell ref="HW8:HW11"/>
    <mergeCell ref="HX8:HX11"/>
    <mergeCell ref="EL7:EL11"/>
    <mergeCell ref="EB8:EC9"/>
    <mergeCell ref="EQ8:EQ11"/>
    <mergeCell ref="EN8:EN11"/>
    <mergeCell ref="EO8:EO11"/>
    <mergeCell ref="EP8:EP11"/>
    <mergeCell ref="EM7:ER7"/>
    <mergeCell ref="EM8:EM11"/>
    <mergeCell ref="FB10:FB11"/>
    <mergeCell ref="ER8:ER11"/>
    <mergeCell ref="EX8:EY9"/>
    <mergeCell ref="EZ8:EZ11"/>
    <mergeCell ref="FA8:FB9"/>
    <mergeCell ref="EU7:EU11"/>
    <mergeCell ref="EX7:EZ7"/>
    <mergeCell ref="FA7:FD7"/>
    <mergeCell ref="FC8:FC11"/>
    <mergeCell ref="EX10:EX11"/>
    <mergeCell ref="EV7:EV11"/>
    <mergeCell ref="EI7:EI11"/>
    <mergeCell ref="EH9:EH11"/>
    <mergeCell ref="EJ7:EJ11"/>
    <mergeCell ref="EK7:EK11"/>
    <mergeCell ref="DM7:DM11"/>
    <mergeCell ref="DN7:DN11"/>
    <mergeCell ref="DO7:DO11"/>
    <mergeCell ref="DP7:DP11"/>
    <mergeCell ref="EB7:ED7"/>
    <mergeCell ref="EE7:EH7"/>
    <mergeCell ref="EG8:EG11"/>
    <mergeCell ref="EB10:EB11"/>
    <mergeCell ref="EC10:EC11"/>
    <mergeCell ref="EE10:EE11"/>
    <mergeCell ref="EF10:EF11"/>
    <mergeCell ref="CJ8:CK9"/>
    <mergeCell ref="CL8:CL11"/>
    <mergeCell ref="DI10:DI11"/>
    <mergeCell ref="DI7:DL7"/>
    <mergeCell ref="EY10:EY11"/>
    <mergeCell ref="FA10:FA11"/>
    <mergeCell ref="DF8:DG9"/>
    <mergeCell ref="DH8:DH11"/>
    <mergeCell ref="DI8:DJ9"/>
    <mergeCell ref="DK8:DK11"/>
    <mergeCell ref="CM10:CM11"/>
    <mergeCell ref="CN10:CN11"/>
    <mergeCell ref="EW7:EW11"/>
    <mergeCell ref="ES7:ES11"/>
    <mergeCell ref="ET7:ET11"/>
    <mergeCell ref="DQ7:DV7"/>
    <mergeCell ref="DW7:DW11"/>
    <mergeCell ref="DQ8:DQ11"/>
    <mergeCell ref="DR8:DR11"/>
    <mergeCell ref="DS8:DS11"/>
    <mergeCell ref="DV8:DV11"/>
    <mergeCell ref="ED8:ED11"/>
    <mergeCell ref="EE8:EF9"/>
    <mergeCell ref="EA7:EA11"/>
    <mergeCell ref="BI7:BI11"/>
    <mergeCell ref="BJ7:BJ11"/>
    <mergeCell ref="BG8:BG11"/>
    <mergeCell ref="BH8:BH11"/>
    <mergeCell ref="BC8:BC11"/>
    <mergeCell ref="AM7:AM11"/>
    <mergeCell ref="AN7:AN11"/>
    <mergeCell ref="AO7:AO11"/>
    <mergeCell ref="AG8:AG11"/>
    <mergeCell ref="HT7:HT11"/>
    <mergeCell ref="HA7:HF7"/>
    <mergeCell ref="HG7:HG11"/>
    <mergeCell ref="HH7:HH11"/>
    <mergeCell ref="HI7:HI11"/>
    <mergeCell ref="AQ7:AQ11"/>
    <mergeCell ref="CM8:CN9"/>
    <mergeCell ref="CO8:CO11"/>
    <mergeCell ref="CJ10:CJ11"/>
    <mergeCell ref="CK10:CK11"/>
    <mergeCell ref="GX7:GX11"/>
    <mergeCell ref="GU8:GU11"/>
    <mergeCell ref="HK7:HK11"/>
    <mergeCell ref="HL7:HN7"/>
    <mergeCell ref="HP10:HP11"/>
    <mergeCell ref="HR9:HR11"/>
    <mergeCell ref="HA8:HA11"/>
    <mergeCell ref="GW7:GW11"/>
    <mergeCell ref="HB8:HB11"/>
    <mergeCell ref="HC8:HC11"/>
    <mergeCell ref="HD8:HD11"/>
    <mergeCell ref="GY7:GY11"/>
    <mergeCell ref="GZ7:GZ11"/>
    <mergeCell ref="GL7:GL11"/>
    <mergeCell ref="GS8:GT9"/>
    <mergeCell ref="GE8:GE11"/>
    <mergeCell ref="GP7:GR7"/>
    <mergeCell ref="GS7:GV7"/>
    <mergeCell ref="GJ8:GJ11"/>
    <mergeCell ref="GS10:GS11"/>
    <mergeCell ref="GT10:GT11"/>
    <mergeCell ref="GP10:GP11"/>
    <mergeCell ref="GQ10:GQ11"/>
    <mergeCell ref="GP8:GQ9"/>
    <mergeCell ref="GR8:GR11"/>
    <mergeCell ref="GV9:GV11"/>
    <mergeCell ref="GE7:GJ7"/>
    <mergeCell ref="GK7:GK11"/>
    <mergeCell ref="GF8:GF11"/>
    <mergeCell ref="GG8:GG11"/>
    <mergeCell ref="GH8:GH11"/>
    <mergeCell ref="GI8:GI11"/>
    <mergeCell ref="GM7:GM11"/>
    <mergeCell ref="GO7:GO11"/>
    <mergeCell ref="GD7:GD11"/>
    <mergeCell ref="GA7:GA11"/>
    <mergeCell ref="GB7:GB11"/>
    <mergeCell ref="GC7:GC11"/>
    <mergeCell ref="FW7:FZ7"/>
    <mergeCell ref="FQ7:FQ11"/>
    <mergeCell ref="FM8:FM11"/>
    <mergeCell ref="FN8:FN11"/>
    <mergeCell ref="FG7:FG11"/>
    <mergeCell ref="FO7:FO11"/>
    <mergeCell ref="FY8:FY11"/>
    <mergeCell ref="FT10:FT11"/>
    <mergeCell ref="FU10:FU11"/>
    <mergeCell ref="FW10:FW11"/>
    <mergeCell ref="FX10:FX11"/>
    <mergeCell ref="FW8:FX9"/>
    <mergeCell ref="FT8:FU9"/>
    <mergeCell ref="FT7:FV7"/>
    <mergeCell ref="FV8:FV11"/>
    <mergeCell ref="FS7:FS11"/>
    <mergeCell ref="FP7:FP11"/>
    <mergeCell ref="FE7:FE11"/>
    <mergeCell ref="FF7:FF11"/>
    <mergeCell ref="FD9:FD11"/>
    <mergeCell ref="FH7:FH11"/>
    <mergeCell ref="FI7:FN7"/>
    <mergeCell ref="FI8:FI11"/>
    <mergeCell ref="FJ8:FJ11"/>
    <mergeCell ref="FK8:FK11"/>
    <mergeCell ref="FL8:FL11"/>
    <mergeCell ref="CW8:CW11"/>
    <mergeCell ref="CX8:CX11"/>
    <mergeCell ref="CY8:CY11"/>
    <mergeCell ref="CZ8:CZ11"/>
    <mergeCell ref="CU8:CU11"/>
    <mergeCell ref="CV8:CV11"/>
    <mergeCell ref="DT8:DT11"/>
    <mergeCell ref="DU8:DU11"/>
    <mergeCell ref="DJ10:DJ11"/>
    <mergeCell ref="DA7:DA11"/>
    <mergeCell ref="DB7:DB11"/>
    <mergeCell ref="DC7:DC11"/>
    <mergeCell ref="DE7:DE11"/>
    <mergeCell ref="DF7:DH7"/>
    <mergeCell ref="DF10:DF11"/>
    <mergeCell ref="DG10:DG11"/>
    <mergeCell ref="CE7:CE11"/>
    <mergeCell ref="CF7:CF11"/>
    <mergeCell ref="CG7:CG11"/>
    <mergeCell ref="CC8:CC11"/>
    <mergeCell ref="BQ10:BQ11"/>
    <mergeCell ref="BR10:BR11"/>
    <mergeCell ref="BQ8:BR9"/>
    <mergeCell ref="BS8:BS11"/>
    <mergeCell ref="BN10:BN11"/>
    <mergeCell ref="BO10:BO11"/>
    <mergeCell ref="BN8:BO9"/>
    <mergeCell ref="BN7:BP7"/>
    <mergeCell ref="BP8:BP11"/>
    <mergeCell ref="BQ7:BT7"/>
    <mergeCell ref="CD8:CD11"/>
    <mergeCell ref="BW7:BW11"/>
    <mergeCell ref="BX7:BX11"/>
    <mergeCell ref="BY8:BY11"/>
    <mergeCell ref="BZ8:BZ11"/>
    <mergeCell ref="BY7:CD7"/>
    <mergeCell ref="CA8:CA11"/>
    <mergeCell ref="CB8:CB11"/>
    <mergeCell ref="BU7:BU11"/>
    <mergeCell ref="BV7:BV11"/>
    <mergeCell ref="O8:O11"/>
    <mergeCell ref="P8:P11"/>
    <mergeCell ref="Y7:AB7"/>
    <mergeCell ref="X8:X11"/>
    <mergeCell ref="Y8:Z9"/>
    <mergeCell ref="AA8:AA11"/>
    <mergeCell ref="Z10:Z11"/>
    <mergeCell ref="T7:T11"/>
    <mergeCell ref="AR7:AT7"/>
    <mergeCell ref="AR10:AR11"/>
    <mergeCell ref="AS10:AS11"/>
    <mergeCell ref="AT8:AT11"/>
    <mergeCell ref="AR8:AS9"/>
    <mergeCell ref="AC7:AC11"/>
    <mergeCell ref="AD7:AD11"/>
    <mergeCell ref="AH8:AH11"/>
    <mergeCell ref="AI8:AI11"/>
    <mergeCell ref="AE7:AE11"/>
    <mergeCell ref="AF7:AF11"/>
    <mergeCell ref="A6:B6"/>
    <mergeCell ref="C6:I6"/>
    <mergeCell ref="J6:S6"/>
    <mergeCell ref="DI6:DO6"/>
    <mergeCell ref="AJ8:AJ11"/>
    <mergeCell ref="AK8:AK11"/>
    <mergeCell ref="AL8:AL11"/>
    <mergeCell ref="A7:B12"/>
    <mergeCell ref="C7:F7"/>
    <mergeCell ref="G7:G11"/>
    <mergeCell ref="H7:H11"/>
    <mergeCell ref="C10:C11"/>
    <mergeCell ref="D10:D11"/>
    <mergeCell ref="C8:D9"/>
    <mergeCell ref="E8:E11"/>
    <mergeCell ref="AG7:AL7"/>
    <mergeCell ref="I7:I11"/>
    <mergeCell ref="J7:J11"/>
    <mergeCell ref="K7:P7"/>
    <mergeCell ref="Q7:Q11"/>
    <mergeCell ref="L8:L11"/>
    <mergeCell ref="M8:M11"/>
    <mergeCell ref="N8:N11"/>
    <mergeCell ref="K8:K11"/>
    <mergeCell ref="GZ6:HI6"/>
    <mergeCell ref="HO6:HU6"/>
    <mergeCell ref="HV6:IE6"/>
    <mergeCell ref="FW5:GC5"/>
    <mergeCell ref="Y6:AE6"/>
    <mergeCell ref="AF6:AO6"/>
    <mergeCell ref="BQ5:BW5"/>
    <mergeCell ref="BX5:CG5"/>
    <mergeCell ref="EE6:EK6"/>
    <mergeCell ref="EL6:EU6"/>
    <mergeCell ref="BQ6:BW6"/>
    <mergeCell ref="BX6:CG6"/>
    <mergeCell ref="DP6:DY6"/>
    <mergeCell ref="AU6:BA6"/>
    <mergeCell ref="BB6:BK6"/>
    <mergeCell ref="CM6:CS6"/>
    <mergeCell ref="CT6:DC6"/>
    <mergeCell ref="Y5:AE5"/>
    <mergeCell ref="AF5:AO5"/>
    <mergeCell ref="A5:B5"/>
    <mergeCell ref="C5:I5"/>
    <mergeCell ref="J5:S5"/>
    <mergeCell ref="GS5:GY5"/>
    <mergeCell ref="GZ5:HI5"/>
    <mergeCell ref="HO5:HU5"/>
    <mergeCell ref="HV5:IE5"/>
    <mergeCell ref="GD5:GM5"/>
    <mergeCell ref="AU5:BA5"/>
    <mergeCell ref="BB5:BK5"/>
    <mergeCell ref="CM5:CS5"/>
    <mergeCell ref="CT5:DC5"/>
    <mergeCell ref="FA5:FG5"/>
    <mergeCell ref="FH5:FQ5"/>
    <mergeCell ref="T5:X5"/>
    <mergeCell ref="EV5:EZ5"/>
    <mergeCell ref="EE5:EK5"/>
    <mergeCell ref="EL5:EU5"/>
    <mergeCell ref="FW4:GC4"/>
    <mergeCell ref="GD4:GM4"/>
    <mergeCell ref="GS4:GY4"/>
    <mergeCell ref="GZ4:HI4"/>
    <mergeCell ref="DI4:DO4"/>
    <mergeCell ref="DP4:DY4"/>
    <mergeCell ref="HV4:IE4"/>
    <mergeCell ref="EE4:EK4"/>
    <mergeCell ref="EL4:EU4"/>
    <mergeCell ref="FA4:FG4"/>
    <mergeCell ref="FH4:FQ4"/>
    <mergeCell ref="A4:B4"/>
    <mergeCell ref="C4:I4"/>
    <mergeCell ref="J4:S4"/>
    <mergeCell ref="AU4:BA4"/>
    <mergeCell ref="BB4:BK4"/>
    <mergeCell ref="CT4:DC4"/>
    <mergeCell ref="BQ4:BW4"/>
    <mergeCell ref="BX4:CG4"/>
    <mergeCell ref="Y4:AE4"/>
    <mergeCell ref="AF4:AO4"/>
    <mergeCell ref="T4:X4"/>
    <mergeCell ref="CM4:CS4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BF8:BF11"/>
    <mergeCell ref="AU7:AX7"/>
    <mergeCell ref="AY7:AY11"/>
    <mergeCell ref="AZ7:AZ11"/>
    <mergeCell ref="AU8:AV9"/>
    <mergeCell ref="AW8:AW11"/>
    <mergeCell ref="AU10:AU11"/>
    <mergeCell ref="AV10:AV11"/>
    <mergeCell ref="BD8:BD11"/>
    <mergeCell ref="BE8:BE11"/>
    <mergeCell ref="BK7:BK11"/>
    <mergeCell ref="BM7:BM11"/>
    <mergeCell ref="BA7:BA11"/>
    <mergeCell ref="BB7:BB11"/>
    <mergeCell ref="BC7:BH7"/>
    <mergeCell ref="CH7:CH11"/>
    <mergeCell ref="CH4:CL4"/>
    <mergeCell ref="CH5:CL5"/>
    <mergeCell ref="CH6:CL6"/>
    <mergeCell ref="DD7:DD11"/>
    <mergeCell ref="DD4:DH4"/>
    <mergeCell ref="DD5:DH5"/>
    <mergeCell ref="DD6:DH6"/>
    <mergeCell ref="DZ7:DZ11"/>
    <mergeCell ref="DZ4:ED4"/>
    <mergeCell ref="DZ5:ED5"/>
    <mergeCell ref="DZ6:ED6"/>
    <mergeCell ref="DI5:DO5"/>
    <mergeCell ref="DP5:DY5"/>
    <mergeCell ref="CI7:CI11"/>
    <mergeCell ref="CJ7:CL7"/>
    <mergeCell ref="DX7:DX11"/>
    <mergeCell ref="DY7:DY11"/>
    <mergeCell ref="CM7:CP7"/>
    <mergeCell ref="CQ7:CQ11"/>
    <mergeCell ref="CR7:CR11"/>
    <mergeCell ref="CS7:CS11"/>
    <mergeCell ref="CT7:CT11"/>
    <mergeCell ref="CU7:CZ7"/>
    <mergeCell ref="HJ7:HJ11"/>
    <mergeCell ref="HJ4:HN4"/>
    <mergeCell ref="HJ5:HN5"/>
    <mergeCell ref="HJ6:HN6"/>
    <mergeCell ref="IF7:IF11"/>
    <mergeCell ref="IF4:IJ4"/>
    <mergeCell ref="IF5:IJ5"/>
    <mergeCell ref="IF6:IJ6"/>
    <mergeCell ref="EV6:EZ6"/>
    <mergeCell ref="FR7:FR11"/>
    <mergeCell ref="FR4:FV4"/>
    <mergeCell ref="FR5:FV5"/>
    <mergeCell ref="FR6:FV6"/>
    <mergeCell ref="GN7:GN11"/>
    <mergeCell ref="GN4:GR4"/>
    <mergeCell ref="GN5:GR5"/>
    <mergeCell ref="GN6:GR6"/>
    <mergeCell ref="HO4:HU4"/>
    <mergeCell ref="EV4:EZ4"/>
    <mergeCell ref="FA6:FG6"/>
    <mergeCell ref="FW6:GC6"/>
    <mergeCell ref="GD6:GM6"/>
    <mergeCell ref="GS6:GY6"/>
    <mergeCell ref="FH6:FQ6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II13:II38 GS13:GS38 HM13:HM38 FW13:FW38 GQ13:GQ38 FA13:FA38 FU13:FU38 EE13:EE38 EY13:EY38 DI13:DI38 EC13:EC38 CM13:CM38 DG13:DG38 BQ13:BQ38 CK13:CK38 AU13:AU38 BO13:BO38 Y13:Y38 AS13:AS38 W13:W38 IJ36 X36 AT36 BP36 CL36 DH36 ED36 EZ36 FV36 GR36 HN36 HO13:HO38 IJ38 X38 D36:V36 AT38 Z36:AR36 BP38 AV36:BN36 CL38 BR36:CJ36 DH38 CN36:DF36 ED38 DJ36:EB36 EZ38 EF36:EX36 FV38 FB36:FT36 GR38 FX36:GP36 HN38 GT36:HL36 D38:V38 Z38:AR38 AV38:BN38 BR38:CJ38 CN38:DF38 DJ38:EB38 EF38:EX38 FB38:FT38 FX38:GP38 GT38:HL38 HP38:IH38 HP36:IH36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EX37 EI37:EK37 FT37 FE37:FG37 GP37 GA37:GC37 HL37 GW37:GY37 IH37 HS37:HU37 V37 HS13:HU35 IH13:IH35 GW13:GY35 HL13:HL35 GA13:GC35 GP13:GP35 FE13:FG35 FT13:FT35 EI13:EK35 EX13:EX35 DM13:DO35 EB13:EB35 CQ13:CS35 DF13:DF35 BU13:BW35 CJ13:CJ35 AY13:BA35 BN13:BN35 AC13:AE35 AR13:AR35 G13:I35 V13:V35 G37:I37" xr:uid="{00000000-0002-0000-00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EM37:EO37 EQ37 FI37:FK37 FM37 GE37:GG37 GI37 HA37:HC37 HE37 HW37:HY37 IA37 K37:M37 HG37:HK37 IA13:IA35 HW13:HY35 GK37:GO37 HE13:HE35 HA13:HC35 FO37:FS37 GI13:GI35 GE13:GG35 ES37:EW37 FM13:FM35 FI13:FK35 DW37:EA37 EQ13:EQ35 EM13:EO35 DA37:DE37 DU13:DU35 DQ13:DS35 CE37:CI37 CY13:CY35 CU13:CW35 BI37:BM37 CC13:CC35 BY13:CA35 AM37:AQ37 BG13:BG35 BC13:BE35 Q37:U37 AK13:AK35 AG13:AI35 O37 O13:O35 K13:M35 Q13:U35 AM13:AQ35 BI13:BM35 CE13:CI35 DA13:DE35 DW13:EA35 ES13:EW35 FO13:FS35 GK13:GO35 HG13:HK35 IC13:IG35 IC37:IG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EP37 EL37 FL37 FH37 GH37 GD37 HD37 GZ37 HZ37 HV37 N37 HV13:HV35 HZ13:HZ35 GZ13:GZ35 HD13:HD35 GD13:GD35 GH13:GH35 FH13:FH35 FL13:FL35 EL13:EL35 EP13:EP35 DP13:DP35 DT13:DT35 CT13:CT35 CX13:CX35 BX13:BX35 CB13:CB35 BB13:BB35 BF13:BF35 AF13:AF35 AJ13:AJ35 J13:J35 N13:N35 J37" xr:uid="{00000000-0002-0000-0000-000003000000}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X37 BT37 CP37 DL37 EH37 FD37 FZ37 GV37 HR37 F37 HR13:HR35 GV13:GV35 FZ13:FZ35 FD13:FD35 EH13:EH35 DL13:DL35 CP13:CP35 BT13:BT35 AX13:AX35 AB13:AB35 F13:F35 AB37" xr:uid="{00000000-0002-0000-0000-000004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7 BR37 CN37 DJ37 EF37 FB37 FX37 GT37 HP37 D37 HP13:HP35 GT13:GT35 FX13:FX35 FB13:FB35 EF13:EF35 DJ13:DJ35 CN13:CN35 BR13:BR35 AV13:AV35 Z13:Z35 D13:D35 Z37" xr:uid="{00000000-0002-0000-0000-000005000000}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課税標準額段階別令和６年度分所得割額等に関する調
【給与所得者】
総　　括　　表</oddHeader>
  </headerFooter>
  <colBreaks count="21" manualBreakCount="2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  <brk id="156" max="37" man="1"/>
    <brk id="163" max="37" man="1"/>
    <brk id="178" max="37" man="1"/>
    <brk id="185" max="37" man="1"/>
    <brk id="200" max="37" man="1"/>
    <brk id="207" max="37" man="1"/>
    <brk id="222" max="37" man="1"/>
    <brk id="229" max="37" man="1"/>
  </colBreaks>
  <ignoredErrors>
    <ignoredError sqref="C3:S3 Y3:AO3 AU3:BK3 BQ3:CG3 CM3:DC3 DI3:DY3 EE3:EU3 FA3:FQ3 FW3:GM3 GS3:HI3 HO3:IE3" numberStoredAsText="1"/>
    <ignoredError sqref="FS36:FU36 IG38:II38 IG36:IJ36 C38:S38 C36:S36 U38:AO38 U36:AO36 AQ38:BK38 AQ36:BK36 BM38:CG38 BM36:CG36 CI38:DC38 CI36:DC36 DE38:DY38 DE36:DY36 EA38:EU38 EA36:EU36 EW38:FQ38 EW36:FQ36 FW36:GM36 FS38:GM38 GO36:HI36 GO38:HI38 HK36:IE36 HK38:IE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2:ED40"/>
  <sheetViews>
    <sheetView showGridLines="0" view="pageBreakPreview" topLeftCell="CX2" zoomScale="80" zoomScaleNormal="100" zoomScaleSheetLayoutView="80" workbookViewId="0">
      <selection activeCell="DI37" sqref="DI37:ED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6384" width="1" style="1"/>
  </cols>
  <sheetData>
    <row r="2" spans="1:13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</row>
    <row r="3" spans="1:13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145</v>
      </c>
      <c r="V3" s="3" t="s">
        <v>146</v>
      </c>
      <c r="W3" s="3" t="s">
        <v>147</v>
      </c>
      <c r="X3" s="3" t="s">
        <v>148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145</v>
      </c>
      <c r="AR3" s="3" t="s">
        <v>146</v>
      </c>
      <c r="AS3" s="3" t="s">
        <v>147</v>
      </c>
      <c r="AT3" s="3" t="s">
        <v>148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145</v>
      </c>
      <c r="BN3" s="3" t="s">
        <v>146</v>
      </c>
      <c r="BO3" s="3" t="s">
        <v>147</v>
      </c>
      <c r="BP3" s="3" t="s">
        <v>148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145</v>
      </c>
      <c r="CJ3" s="3" t="s">
        <v>146</v>
      </c>
      <c r="CK3" s="3" t="s">
        <v>147</v>
      </c>
      <c r="CL3" s="3" t="s">
        <v>148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145</v>
      </c>
      <c r="DF3" s="3" t="s">
        <v>146</v>
      </c>
      <c r="DG3" s="3" t="s">
        <v>147</v>
      </c>
      <c r="DH3" s="3" t="s">
        <v>148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145</v>
      </c>
      <c r="EB3" s="3" t="s">
        <v>146</v>
      </c>
      <c r="EC3" s="3" t="s">
        <v>147</v>
      </c>
      <c r="ED3" s="3" t="s">
        <v>148</v>
      </c>
    </row>
    <row r="4" spans="1:134" s="4" customFormat="1" ht="15" customHeight="1" x14ac:dyDescent="0.2">
      <c r="A4" s="108" t="s">
        <v>21</v>
      </c>
      <c r="B4" s="109"/>
      <c r="C4" s="81">
        <v>120</v>
      </c>
      <c r="D4" s="81"/>
      <c r="E4" s="81"/>
      <c r="F4" s="81"/>
      <c r="G4" s="81"/>
      <c r="H4" s="81"/>
      <c r="I4" s="82"/>
      <c r="J4" s="81">
        <f>+C4+1</f>
        <v>121</v>
      </c>
      <c r="K4" s="81"/>
      <c r="L4" s="81"/>
      <c r="M4" s="81"/>
      <c r="N4" s="81"/>
      <c r="O4" s="81"/>
      <c r="P4" s="81"/>
      <c r="Q4" s="81"/>
      <c r="R4" s="81"/>
      <c r="S4" s="82"/>
      <c r="T4" s="80">
        <f>+J4+1</f>
        <v>122</v>
      </c>
      <c r="U4" s="81"/>
      <c r="V4" s="81"/>
      <c r="W4" s="81"/>
      <c r="X4" s="82"/>
      <c r="Y4" s="81">
        <f>+C4+10</f>
        <v>130</v>
      </c>
      <c r="Z4" s="81"/>
      <c r="AA4" s="81"/>
      <c r="AB4" s="81"/>
      <c r="AC4" s="81"/>
      <c r="AD4" s="81"/>
      <c r="AE4" s="82"/>
      <c r="AF4" s="81">
        <f>+Y4+1</f>
        <v>131</v>
      </c>
      <c r="AG4" s="81"/>
      <c r="AH4" s="81"/>
      <c r="AI4" s="81"/>
      <c r="AJ4" s="81"/>
      <c r="AK4" s="81"/>
      <c r="AL4" s="81"/>
      <c r="AM4" s="81"/>
      <c r="AN4" s="81"/>
      <c r="AO4" s="82"/>
      <c r="AP4" s="80">
        <f>+AF4+1</f>
        <v>132</v>
      </c>
      <c r="AQ4" s="81"/>
      <c r="AR4" s="81"/>
      <c r="AS4" s="81"/>
      <c r="AT4" s="82"/>
      <c r="AU4" s="81">
        <f>+Y4+10</f>
        <v>140</v>
      </c>
      <c r="AV4" s="81"/>
      <c r="AW4" s="81"/>
      <c r="AX4" s="81"/>
      <c r="AY4" s="81"/>
      <c r="AZ4" s="81"/>
      <c r="BA4" s="82"/>
      <c r="BB4" s="81">
        <f>+AU4+1</f>
        <v>141</v>
      </c>
      <c r="BC4" s="81"/>
      <c r="BD4" s="81"/>
      <c r="BE4" s="81"/>
      <c r="BF4" s="81"/>
      <c r="BG4" s="81"/>
      <c r="BH4" s="81"/>
      <c r="BI4" s="81"/>
      <c r="BJ4" s="81"/>
      <c r="BK4" s="82"/>
      <c r="BL4" s="80">
        <f>+BB4+1</f>
        <v>142</v>
      </c>
      <c r="BM4" s="81"/>
      <c r="BN4" s="81"/>
      <c r="BO4" s="81"/>
      <c r="BP4" s="82"/>
      <c r="BQ4" s="81">
        <f>+AU4+10</f>
        <v>150</v>
      </c>
      <c r="BR4" s="81"/>
      <c r="BS4" s="81"/>
      <c r="BT4" s="81"/>
      <c r="BU4" s="81"/>
      <c r="BV4" s="81"/>
      <c r="BW4" s="82"/>
      <c r="BX4" s="81">
        <f>+BQ4+1</f>
        <v>151</v>
      </c>
      <c r="BY4" s="81"/>
      <c r="BZ4" s="81"/>
      <c r="CA4" s="81"/>
      <c r="CB4" s="81"/>
      <c r="CC4" s="81"/>
      <c r="CD4" s="81"/>
      <c r="CE4" s="81"/>
      <c r="CF4" s="81"/>
      <c r="CG4" s="82"/>
      <c r="CH4" s="80">
        <f>+BX4+1</f>
        <v>152</v>
      </c>
      <c r="CI4" s="81"/>
      <c r="CJ4" s="81"/>
      <c r="CK4" s="81"/>
      <c r="CL4" s="82"/>
      <c r="CM4" s="81">
        <f>+BQ4+10</f>
        <v>160</v>
      </c>
      <c r="CN4" s="81"/>
      <c r="CO4" s="81"/>
      <c r="CP4" s="81"/>
      <c r="CQ4" s="81"/>
      <c r="CR4" s="81"/>
      <c r="CS4" s="82"/>
      <c r="CT4" s="81">
        <f>+CM4+1</f>
        <v>161</v>
      </c>
      <c r="CU4" s="81"/>
      <c r="CV4" s="81"/>
      <c r="CW4" s="81"/>
      <c r="CX4" s="81"/>
      <c r="CY4" s="81"/>
      <c r="CZ4" s="81"/>
      <c r="DA4" s="81"/>
      <c r="DB4" s="81"/>
      <c r="DC4" s="82"/>
      <c r="DD4" s="80">
        <f>+CT4+1</f>
        <v>162</v>
      </c>
      <c r="DE4" s="81"/>
      <c r="DF4" s="81"/>
      <c r="DG4" s="81"/>
      <c r="DH4" s="82"/>
      <c r="DI4" s="81">
        <f>+CM4+10</f>
        <v>170</v>
      </c>
      <c r="DJ4" s="81"/>
      <c r="DK4" s="81"/>
      <c r="DL4" s="81"/>
      <c r="DM4" s="81"/>
      <c r="DN4" s="81"/>
      <c r="DO4" s="82"/>
      <c r="DP4" s="81">
        <f>+DI4+1</f>
        <v>171</v>
      </c>
      <c r="DQ4" s="81"/>
      <c r="DR4" s="81"/>
      <c r="DS4" s="81"/>
      <c r="DT4" s="81"/>
      <c r="DU4" s="81"/>
      <c r="DV4" s="81"/>
      <c r="DW4" s="81"/>
      <c r="DX4" s="81"/>
      <c r="DY4" s="82"/>
      <c r="DZ4" s="80">
        <f>+DP4+1</f>
        <v>172</v>
      </c>
      <c r="EA4" s="81"/>
      <c r="EB4" s="81"/>
      <c r="EC4" s="81"/>
      <c r="ED4" s="82"/>
    </row>
    <row r="5" spans="1:134" s="4" customFormat="1" ht="15" customHeight="1" x14ac:dyDescent="0.2">
      <c r="A5" s="110" t="s">
        <v>22</v>
      </c>
      <c r="B5" s="111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3" t="str">
        <f>+J5</f>
        <v>市町村民税</v>
      </c>
      <c r="U5" s="84"/>
      <c r="V5" s="84"/>
      <c r="W5" s="84"/>
      <c r="X5" s="85"/>
      <c r="Y5" s="84" t="s">
        <v>23</v>
      </c>
      <c r="Z5" s="84"/>
      <c r="AA5" s="84"/>
      <c r="AB5" s="84"/>
      <c r="AC5" s="84"/>
      <c r="AD5" s="84"/>
      <c r="AE5" s="85"/>
      <c r="AF5" s="84" t="str">
        <f>+Y5</f>
        <v>市町村民税</v>
      </c>
      <c r="AG5" s="84"/>
      <c r="AH5" s="84"/>
      <c r="AI5" s="84"/>
      <c r="AJ5" s="84"/>
      <c r="AK5" s="84"/>
      <c r="AL5" s="84"/>
      <c r="AM5" s="84"/>
      <c r="AN5" s="84"/>
      <c r="AO5" s="85"/>
      <c r="AP5" s="83" t="str">
        <f>+AF5</f>
        <v>市町村民税</v>
      </c>
      <c r="AQ5" s="84"/>
      <c r="AR5" s="84"/>
      <c r="AS5" s="84"/>
      <c r="AT5" s="85"/>
      <c r="AU5" s="84" t="s">
        <v>23</v>
      </c>
      <c r="AV5" s="84"/>
      <c r="AW5" s="84"/>
      <c r="AX5" s="84"/>
      <c r="AY5" s="84"/>
      <c r="AZ5" s="84"/>
      <c r="BA5" s="85"/>
      <c r="BB5" s="84" t="str">
        <f>+AU5</f>
        <v>市町村民税</v>
      </c>
      <c r="BC5" s="84"/>
      <c r="BD5" s="84"/>
      <c r="BE5" s="84"/>
      <c r="BF5" s="84"/>
      <c r="BG5" s="84"/>
      <c r="BH5" s="84"/>
      <c r="BI5" s="84"/>
      <c r="BJ5" s="84"/>
      <c r="BK5" s="85"/>
      <c r="BL5" s="83" t="str">
        <f>+BB5</f>
        <v>市町村民税</v>
      </c>
      <c r="BM5" s="84"/>
      <c r="BN5" s="84"/>
      <c r="BO5" s="84"/>
      <c r="BP5" s="85"/>
      <c r="BQ5" s="84" t="s">
        <v>23</v>
      </c>
      <c r="BR5" s="84"/>
      <c r="BS5" s="84"/>
      <c r="BT5" s="84"/>
      <c r="BU5" s="84"/>
      <c r="BV5" s="84"/>
      <c r="BW5" s="85"/>
      <c r="BX5" s="84" t="str">
        <f>+BQ5</f>
        <v>市町村民税</v>
      </c>
      <c r="BY5" s="84"/>
      <c r="BZ5" s="84"/>
      <c r="CA5" s="84"/>
      <c r="CB5" s="84"/>
      <c r="CC5" s="84"/>
      <c r="CD5" s="84"/>
      <c r="CE5" s="84"/>
      <c r="CF5" s="84"/>
      <c r="CG5" s="85"/>
      <c r="CH5" s="83" t="str">
        <f>+BX5</f>
        <v>市町村民税</v>
      </c>
      <c r="CI5" s="84"/>
      <c r="CJ5" s="84"/>
      <c r="CK5" s="84"/>
      <c r="CL5" s="85"/>
      <c r="CM5" s="84" t="s">
        <v>23</v>
      </c>
      <c r="CN5" s="84"/>
      <c r="CO5" s="84"/>
      <c r="CP5" s="84"/>
      <c r="CQ5" s="84"/>
      <c r="CR5" s="84"/>
      <c r="CS5" s="85"/>
      <c r="CT5" s="84" t="str">
        <f>+CM5</f>
        <v>市町村民税</v>
      </c>
      <c r="CU5" s="84"/>
      <c r="CV5" s="84"/>
      <c r="CW5" s="84"/>
      <c r="CX5" s="84"/>
      <c r="CY5" s="84"/>
      <c r="CZ5" s="84"/>
      <c r="DA5" s="84"/>
      <c r="DB5" s="84"/>
      <c r="DC5" s="85"/>
      <c r="DD5" s="83" t="str">
        <f>+CT5</f>
        <v>市町村民税</v>
      </c>
      <c r="DE5" s="84"/>
      <c r="DF5" s="84"/>
      <c r="DG5" s="84"/>
      <c r="DH5" s="85"/>
      <c r="DI5" s="84" t="s">
        <v>23</v>
      </c>
      <c r="DJ5" s="84"/>
      <c r="DK5" s="84"/>
      <c r="DL5" s="84"/>
      <c r="DM5" s="84"/>
      <c r="DN5" s="84"/>
      <c r="DO5" s="85"/>
      <c r="DP5" s="84" t="str">
        <f>+DI5</f>
        <v>市町村民税</v>
      </c>
      <c r="DQ5" s="84"/>
      <c r="DR5" s="84"/>
      <c r="DS5" s="84"/>
      <c r="DT5" s="84"/>
      <c r="DU5" s="84"/>
      <c r="DV5" s="84"/>
      <c r="DW5" s="84"/>
      <c r="DX5" s="84"/>
      <c r="DY5" s="85"/>
      <c r="DZ5" s="83" t="str">
        <f>+DP5</f>
        <v>市町村民税</v>
      </c>
      <c r="EA5" s="84"/>
      <c r="EB5" s="84"/>
      <c r="EC5" s="84"/>
      <c r="ED5" s="85"/>
    </row>
    <row r="6" spans="1:134" s="4" customFormat="1" ht="15" customHeight="1" x14ac:dyDescent="0.2">
      <c r="A6" s="112" t="s">
        <v>25</v>
      </c>
      <c r="B6" s="113"/>
      <c r="C6" s="87" t="s">
        <v>120</v>
      </c>
      <c r="D6" s="87"/>
      <c r="E6" s="87"/>
      <c r="F6" s="87"/>
      <c r="G6" s="87"/>
      <c r="H6" s="87"/>
      <c r="I6" s="88"/>
      <c r="J6" s="87" t="s">
        <v>120</v>
      </c>
      <c r="K6" s="87"/>
      <c r="L6" s="87"/>
      <c r="M6" s="87"/>
      <c r="N6" s="87"/>
      <c r="O6" s="87"/>
      <c r="P6" s="87"/>
      <c r="Q6" s="87"/>
      <c r="R6" s="87"/>
      <c r="S6" s="88"/>
      <c r="T6" s="86" t="s">
        <v>120</v>
      </c>
      <c r="U6" s="87"/>
      <c r="V6" s="87"/>
      <c r="W6" s="87"/>
      <c r="X6" s="88"/>
      <c r="Y6" s="87" t="s">
        <v>121</v>
      </c>
      <c r="Z6" s="87"/>
      <c r="AA6" s="87"/>
      <c r="AB6" s="87"/>
      <c r="AC6" s="87"/>
      <c r="AD6" s="87"/>
      <c r="AE6" s="88"/>
      <c r="AF6" s="87" t="s">
        <v>121</v>
      </c>
      <c r="AG6" s="87"/>
      <c r="AH6" s="87"/>
      <c r="AI6" s="87"/>
      <c r="AJ6" s="87"/>
      <c r="AK6" s="87"/>
      <c r="AL6" s="87"/>
      <c r="AM6" s="87"/>
      <c r="AN6" s="87"/>
      <c r="AO6" s="88"/>
      <c r="AP6" s="86" t="s">
        <v>121</v>
      </c>
      <c r="AQ6" s="87"/>
      <c r="AR6" s="87"/>
      <c r="AS6" s="87"/>
      <c r="AT6" s="88"/>
      <c r="AU6" s="87" t="s">
        <v>36</v>
      </c>
      <c r="AV6" s="87"/>
      <c r="AW6" s="87"/>
      <c r="AX6" s="87"/>
      <c r="AY6" s="87"/>
      <c r="AZ6" s="87"/>
      <c r="BA6" s="88"/>
      <c r="BB6" s="87" t="s">
        <v>36</v>
      </c>
      <c r="BC6" s="87"/>
      <c r="BD6" s="87"/>
      <c r="BE6" s="87"/>
      <c r="BF6" s="87"/>
      <c r="BG6" s="87"/>
      <c r="BH6" s="87"/>
      <c r="BI6" s="87"/>
      <c r="BJ6" s="87"/>
      <c r="BK6" s="88"/>
      <c r="BL6" s="86" t="s">
        <v>36</v>
      </c>
      <c r="BM6" s="87"/>
      <c r="BN6" s="87"/>
      <c r="BO6" s="87"/>
      <c r="BP6" s="88"/>
      <c r="BQ6" s="87" t="s">
        <v>37</v>
      </c>
      <c r="BR6" s="87"/>
      <c r="BS6" s="87"/>
      <c r="BT6" s="87"/>
      <c r="BU6" s="87"/>
      <c r="BV6" s="87"/>
      <c r="BW6" s="88"/>
      <c r="BX6" s="87" t="s">
        <v>37</v>
      </c>
      <c r="BY6" s="87"/>
      <c r="BZ6" s="87"/>
      <c r="CA6" s="87"/>
      <c r="CB6" s="87"/>
      <c r="CC6" s="87"/>
      <c r="CD6" s="87"/>
      <c r="CE6" s="87"/>
      <c r="CF6" s="87"/>
      <c r="CG6" s="88"/>
      <c r="CH6" s="86" t="s">
        <v>37</v>
      </c>
      <c r="CI6" s="87"/>
      <c r="CJ6" s="87"/>
      <c r="CK6" s="87"/>
      <c r="CL6" s="88"/>
      <c r="CM6" s="87" t="s">
        <v>33</v>
      </c>
      <c r="CN6" s="87"/>
      <c r="CO6" s="87"/>
      <c r="CP6" s="87"/>
      <c r="CQ6" s="87"/>
      <c r="CR6" s="87"/>
      <c r="CS6" s="88"/>
      <c r="CT6" s="87" t="s">
        <v>33</v>
      </c>
      <c r="CU6" s="87"/>
      <c r="CV6" s="87"/>
      <c r="CW6" s="87"/>
      <c r="CX6" s="87"/>
      <c r="CY6" s="87"/>
      <c r="CZ6" s="87"/>
      <c r="DA6" s="87"/>
      <c r="DB6" s="87"/>
      <c r="DC6" s="88"/>
      <c r="DD6" s="86" t="s">
        <v>33</v>
      </c>
      <c r="DE6" s="87"/>
      <c r="DF6" s="87"/>
      <c r="DG6" s="87"/>
      <c r="DH6" s="88"/>
      <c r="DI6" s="87" t="s">
        <v>34</v>
      </c>
      <c r="DJ6" s="87"/>
      <c r="DK6" s="87"/>
      <c r="DL6" s="87"/>
      <c r="DM6" s="87"/>
      <c r="DN6" s="87"/>
      <c r="DO6" s="88"/>
      <c r="DP6" s="87" t="s">
        <v>34</v>
      </c>
      <c r="DQ6" s="87"/>
      <c r="DR6" s="87"/>
      <c r="DS6" s="87"/>
      <c r="DT6" s="87"/>
      <c r="DU6" s="87"/>
      <c r="DV6" s="87"/>
      <c r="DW6" s="87"/>
      <c r="DX6" s="87"/>
      <c r="DY6" s="88"/>
      <c r="DZ6" s="86" t="s">
        <v>34</v>
      </c>
      <c r="EA6" s="87"/>
      <c r="EB6" s="87"/>
      <c r="EC6" s="87"/>
      <c r="ED6" s="88"/>
    </row>
    <row r="7" spans="1:134" ht="15" customHeight="1" x14ac:dyDescent="0.2">
      <c r="A7" s="114" t="s">
        <v>111</v>
      </c>
      <c r="B7" s="115"/>
      <c r="C7" s="97" t="s">
        <v>39</v>
      </c>
      <c r="D7" s="97"/>
      <c r="E7" s="97"/>
      <c r="F7" s="98"/>
      <c r="G7" s="94" t="s">
        <v>40</v>
      </c>
      <c r="H7" s="94" t="s">
        <v>41</v>
      </c>
      <c r="I7" s="95" t="s">
        <v>42</v>
      </c>
      <c r="J7" s="99" t="s">
        <v>43</v>
      </c>
      <c r="K7" s="97" t="s">
        <v>44</v>
      </c>
      <c r="L7" s="97"/>
      <c r="M7" s="97"/>
      <c r="N7" s="97"/>
      <c r="O7" s="97"/>
      <c r="P7" s="98"/>
      <c r="Q7" s="94" t="s">
        <v>45</v>
      </c>
      <c r="R7" s="94" t="s">
        <v>46</v>
      </c>
      <c r="S7" s="95" t="s">
        <v>47</v>
      </c>
      <c r="T7" s="78" t="s">
        <v>144</v>
      </c>
      <c r="U7" s="89" t="s">
        <v>48</v>
      </c>
      <c r="V7" s="91" t="s">
        <v>49</v>
      </c>
      <c r="W7" s="92"/>
      <c r="X7" s="93"/>
      <c r="Y7" s="97" t="s">
        <v>39</v>
      </c>
      <c r="Z7" s="97"/>
      <c r="AA7" s="97"/>
      <c r="AB7" s="98"/>
      <c r="AC7" s="94" t="s">
        <v>40</v>
      </c>
      <c r="AD7" s="94" t="s">
        <v>41</v>
      </c>
      <c r="AE7" s="95" t="s">
        <v>42</v>
      </c>
      <c r="AF7" s="99" t="s">
        <v>43</v>
      </c>
      <c r="AG7" s="97" t="s">
        <v>44</v>
      </c>
      <c r="AH7" s="97"/>
      <c r="AI7" s="97"/>
      <c r="AJ7" s="97"/>
      <c r="AK7" s="97"/>
      <c r="AL7" s="98"/>
      <c r="AM7" s="94" t="s">
        <v>45</v>
      </c>
      <c r="AN7" s="94" t="s">
        <v>46</v>
      </c>
      <c r="AO7" s="95" t="s">
        <v>47</v>
      </c>
      <c r="AP7" s="78" t="s">
        <v>144</v>
      </c>
      <c r="AQ7" s="89" t="s">
        <v>48</v>
      </c>
      <c r="AR7" s="91" t="s">
        <v>49</v>
      </c>
      <c r="AS7" s="92"/>
      <c r="AT7" s="93"/>
      <c r="AU7" s="97" t="s">
        <v>39</v>
      </c>
      <c r="AV7" s="97"/>
      <c r="AW7" s="97"/>
      <c r="AX7" s="98"/>
      <c r="AY7" s="94" t="s">
        <v>40</v>
      </c>
      <c r="AZ7" s="94" t="s">
        <v>41</v>
      </c>
      <c r="BA7" s="95" t="s">
        <v>42</v>
      </c>
      <c r="BB7" s="99" t="s">
        <v>43</v>
      </c>
      <c r="BC7" s="97" t="s">
        <v>44</v>
      </c>
      <c r="BD7" s="97"/>
      <c r="BE7" s="97"/>
      <c r="BF7" s="97"/>
      <c r="BG7" s="97"/>
      <c r="BH7" s="98"/>
      <c r="BI7" s="94" t="s">
        <v>45</v>
      </c>
      <c r="BJ7" s="94" t="s">
        <v>46</v>
      </c>
      <c r="BK7" s="95" t="s">
        <v>47</v>
      </c>
      <c r="BL7" s="78" t="s">
        <v>144</v>
      </c>
      <c r="BM7" s="89" t="s">
        <v>48</v>
      </c>
      <c r="BN7" s="91" t="s">
        <v>49</v>
      </c>
      <c r="BO7" s="92"/>
      <c r="BP7" s="93"/>
      <c r="BQ7" s="97" t="s">
        <v>39</v>
      </c>
      <c r="BR7" s="97"/>
      <c r="BS7" s="97"/>
      <c r="BT7" s="98"/>
      <c r="BU7" s="94" t="s">
        <v>40</v>
      </c>
      <c r="BV7" s="94" t="s">
        <v>41</v>
      </c>
      <c r="BW7" s="95" t="s">
        <v>42</v>
      </c>
      <c r="BX7" s="99" t="s">
        <v>43</v>
      </c>
      <c r="BY7" s="97" t="s">
        <v>44</v>
      </c>
      <c r="BZ7" s="97"/>
      <c r="CA7" s="97"/>
      <c r="CB7" s="97"/>
      <c r="CC7" s="97"/>
      <c r="CD7" s="98"/>
      <c r="CE7" s="94" t="s">
        <v>45</v>
      </c>
      <c r="CF7" s="94" t="s">
        <v>46</v>
      </c>
      <c r="CG7" s="95" t="s">
        <v>47</v>
      </c>
      <c r="CH7" s="78" t="s">
        <v>144</v>
      </c>
      <c r="CI7" s="89" t="s">
        <v>48</v>
      </c>
      <c r="CJ7" s="91" t="s">
        <v>49</v>
      </c>
      <c r="CK7" s="92"/>
      <c r="CL7" s="93"/>
      <c r="CM7" s="97" t="s">
        <v>39</v>
      </c>
      <c r="CN7" s="97"/>
      <c r="CO7" s="97"/>
      <c r="CP7" s="98"/>
      <c r="CQ7" s="94" t="s">
        <v>40</v>
      </c>
      <c r="CR7" s="94" t="s">
        <v>41</v>
      </c>
      <c r="CS7" s="95" t="s">
        <v>42</v>
      </c>
      <c r="CT7" s="99" t="s">
        <v>43</v>
      </c>
      <c r="CU7" s="97" t="s">
        <v>44</v>
      </c>
      <c r="CV7" s="97"/>
      <c r="CW7" s="97"/>
      <c r="CX7" s="97"/>
      <c r="CY7" s="97"/>
      <c r="CZ7" s="98"/>
      <c r="DA7" s="94" t="s">
        <v>45</v>
      </c>
      <c r="DB7" s="94" t="s">
        <v>46</v>
      </c>
      <c r="DC7" s="95" t="s">
        <v>47</v>
      </c>
      <c r="DD7" s="78" t="s">
        <v>144</v>
      </c>
      <c r="DE7" s="89" t="s">
        <v>48</v>
      </c>
      <c r="DF7" s="91" t="s">
        <v>49</v>
      </c>
      <c r="DG7" s="92"/>
      <c r="DH7" s="93"/>
      <c r="DI7" s="97" t="s">
        <v>39</v>
      </c>
      <c r="DJ7" s="97"/>
      <c r="DK7" s="97"/>
      <c r="DL7" s="98"/>
      <c r="DM7" s="94" t="s">
        <v>40</v>
      </c>
      <c r="DN7" s="94" t="s">
        <v>41</v>
      </c>
      <c r="DO7" s="95" t="s">
        <v>42</v>
      </c>
      <c r="DP7" s="99" t="s">
        <v>43</v>
      </c>
      <c r="DQ7" s="97" t="s">
        <v>44</v>
      </c>
      <c r="DR7" s="97"/>
      <c r="DS7" s="97"/>
      <c r="DT7" s="97"/>
      <c r="DU7" s="97"/>
      <c r="DV7" s="98"/>
      <c r="DW7" s="94" t="s">
        <v>45</v>
      </c>
      <c r="DX7" s="94" t="s">
        <v>46</v>
      </c>
      <c r="DY7" s="95" t="s">
        <v>47</v>
      </c>
      <c r="DZ7" s="78" t="s">
        <v>144</v>
      </c>
      <c r="EA7" s="89" t="s">
        <v>48</v>
      </c>
      <c r="EB7" s="91" t="s">
        <v>49</v>
      </c>
      <c r="EC7" s="92"/>
      <c r="ED7" s="93"/>
    </row>
    <row r="8" spans="1:134" ht="10.5" customHeight="1" x14ac:dyDescent="0.2">
      <c r="A8" s="116"/>
      <c r="B8" s="117"/>
      <c r="C8" s="101" t="s">
        <v>50</v>
      </c>
      <c r="D8" s="102"/>
      <c r="E8" s="101" t="s">
        <v>51</v>
      </c>
      <c r="F8" s="5"/>
      <c r="G8" s="94"/>
      <c r="H8" s="94"/>
      <c r="I8" s="96"/>
      <c r="J8" s="99"/>
      <c r="K8" s="100" t="s">
        <v>52</v>
      </c>
      <c r="L8" s="100" t="s">
        <v>53</v>
      </c>
      <c r="M8" s="100" t="s">
        <v>54</v>
      </c>
      <c r="N8" s="100" t="s">
        <v>55</v>
      </c>
      <c r="O8" s="100" t="s">
        <v>56</v>
      </c>
      <c r="P8" s="100" t="s">
        <v>51</v>
      </c>
      <c r="Q8" s="94"/>
      <c r="R8" s="94"/>
      <c r="S8" s="96"/>
      <c r="T8" s="79"/>
      <c r="U8" s="90"/>
      <c r="V8" s="101" t="s">
        <v>50</v>
      </c>
      <c r="W8" s="125"/>
      <c r="X8" s="120" t="s">
        <v>51</v>
      </c>
      <c r="Y8" s="101" t="s">
        <v>50</v>
      </c>
      <c r="Z8" s="102"/>
      <c r="AA8" s="101" t="s">
        <v>51</v>
      </c>
      <c r="AB8" s="5"/>
      <c r="AC8" s="94"/>
      <c r="AD8" s="94"/>
      <c r="AE8" s="96"/>
      <c r="AF8" s="99"/>
      <c r="AG8" s="100" t="s">
        <v>52</v>
      </c>
      <c r="AH8" s="100" t="s">
        <v>53</v>
      </c>
      <c r="AI8" s="100" t="s">
        <v>54</v>
      </c>
      <c r="AJ8" s="100" t="s">
        <v>55</v>
      </c>
      <c r="AK8" s="100" t="s">
        <v>56</v>
      </c>
      <c r="AL8" s="100" t="s">
        <v>51</v>
      </c>
      <c r="AM8" s="94"/>
      <c r="AN8" s="94"/>
      <c r="AO8" s="96"/>
      <c r="AP8" s="79"/>
      <c r="AQ8" s="90"/>
      <c r="AR8" s="101" t="s">
        <v>50</v>
      </c>
      <c r="AS8" s="125"/>
      <c r="AT8" s="120" t="s">
        <v>51</v>
      </c>
      <c r="AU8" s="101" t="s">
        <v>50</v>
      </c>
      <c r="AV8" s="102"/>
      <c r="AW8" s="101" t="s">
        <v>51</v>
      </c>
      <c r="AX8" s="5"/>
      <c r="AY8" s="94"/>
      <c r="AZ8" s="94"/>
      <c r="BA8" s="96"/>
      <c r="BB8" s="99"/>
      <c r="BC8" s="100" t="s">
        <v>52</v>
      </c>
      <c r="BD8" s="100" t="s">
        <v>53</v>
      </c>
      <c r="BE8" s="100" t="s">
        <v>54</v>
      </c>
      <c r="BF8" s="100" t="s">
        <v>55</v>
      </c>
      <c r="BG8" s="100" t="s">
        <v>56</v>
      </c>
      <c r="BH8" s="100" t="s">
        <v>51</v>
      </c>
      <c r="BI8" s="94"/>
      <c r="BJ8" s="94"/>
      <c r="BK8" s="96"/>
      <c r="BL8" s="79"/>
      <c r="BM8" s="90"/>
      <c r="BN8" s="101" t="s">
        <v>50</v>
      </c>
      <c r="BO8" s="125"/>
      <c r="BP8" s="120" t="s">
        <v>51</v>
      </c>
      <c r="BQ8" s="101" t="s">
        <v>50</v>
      </c>
      <c r="BR8" s="102"/>
      <c r="BS8" s="101" t="s">
        <v>51</v>
      </c>
      <c r="BT8" s="5"/>
      <c r="BU8" s="94"/>
      <c r="BV8" s="94"/>
      <c r="BW8" s="96"/>
      <c r="BX8" s="99"/>
      <c r="BY8" s="100" t="s">
        <v>52</v>
      </c>
      <c r="BZ8" s="100" t="s">
        <v>53</v>
      </c>
      <c r="CA8" s="100" t="s">
        <v>54</v>
      </c>
      <c r="CB8" s="100" t="s">
        <v>55</v>
      </c>
      <c r="CC8" s="100" t="s">
        <v>56</v>
      </c>
      <c r="CD8" s="100" t="s">
        <v>51</v>
      </c>
      <c r="CE8" s="94"/>
      <c r="CF8" s="94"/>
      <c r="CG8" s="96"/>
      <c r="CH8" s="79"/>
      <c r="CI8" s="90"/>
      <c r="CJ8" s="101" t="s">
        <v>50</v>
      </c>
      <c r="CK8" s="125"/>
      <c r="CL8" s="120" t="s">
        <v>51</v>
      </c>
      <c r="CM8" s="101" t="s">
        <v>50</v>
      </c>
      <c r="CN8" s="102"/>
      <c r="CO8" s="101" t="s">
        <v>51</v>
      </c>
      <c r="CP8" s="5"/>
      <c r="CQ8" s="94"/>
      <c r="CR8" s="94"/>
      <c r="CS8" s="96"/>
      <c r="CT8" s="99"/>
      <c r="CU8" s="100" t="s">
        <v>52</v>
      </c>
      <c r="CV8" s="100" t="s">
        <v>53</v>
      </c>
      <c r="CW8" s="100" t="s">
        <v>54</v>
      </c>
      <c r="CX8" s="100" t="s">
        <v>55</v>
      </c>
      <c r="CY8" s="100" t="s">
        <v>56</v>
      </c>
      <c r="CZ8" s="100" t="s">
        <v>51</v>
      </c>
      <c r="DA8" s="94"/>
      <c r="DB8" s="94"/>
      <c r="DC8" s="96"/>
      <c r="DD8" s="79"/>
      <c r="DE8" s="90"/>
      <c r="DF8" s="101" t="s">
        <v>50</v>
      </c>
      <c r="DG8" s="125"/>
      <c r="DH8" s="120" t="s">
        <v>51</v>
      </c>
      <c r="DI8" s="101" t="s">
        <v>50</v>
      </c>
      <c r="DJ8" s="102"/>
      <c r="DK8" s="101" t="s">
        <v>51</v>
      </c>
      <c r="DL8" s="5"/>
      <c r="DM8" s="94"/>
      <c r="DN8" s="94"/>
      <c r="DO8" s="96"/>
      <c r="DP8" s="99"/>
      <c r="DQ8" s="100" t="s">
        <v>52</v>
      </c>
      <c r="DR8" s="100" t="s">
        <v>53</v>
      </c>
      <c r="DS8" s="100" t="s">
        <v>54</v>
      </c>
      <c r="DT8" s="100" t="s">
        <v>55</v>
      </c>
      <c r="DU8" s="100" t="s">
        <v>56</v>
      </c>
      <c r="DV8" s="100" t="s">
        <v>51</v>
      </c>
      <c r="DW8" s="94"/>
      <c r="DX8" s="94"/>
      <c r="DY8" s="96"/>
      <c r="DZ8" s="79"/>
      <c r="EA8" s="90"/>
      <c r="EB8" s="101" t="s">
        <v>50</v>
      </c>
      <c r="EC8" s="125"/>
      <c r="ED8" s="120" t="s">
        <v>51</v>
      </c>
    </row>
    <row r="9" spans="1:134" ht="15" customHeight="1" x14ac:dyDescent="0.2">
      <c r="A9" s="116"/>
      <c r="B9" s="117"/>
      <c r="C9" s="103"/>
      <c r="D9" s="104"/>
      <c r="E9" s="94"/>
      <c r="F9" s="128" t="s">
        <v>57</v>
      </c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6"/>
      <c r="W9" s="127"/>
      <c r="X9" s="96"/>
      <c r="Y9" s="103"/>
      <c r="Z9" s="104"/>
      <c r="AA9" s="94"/>
      <c r="AB9" s="128" t="s">
        <v>57</v>
      </c>
      <c r="AC9" s="94"/>
      <c r="AD9" s="94"/>
      <c r="AE9" s="96"/>
      <c r="AF9" s="99"/>
      <c r="AG9" s="94"/>
      <c r="AH9" s="94"/>
      <c r="AI9" s="94"/>
      <c r="AJ9" s="94"/>
      <c r="AK9" s="94"/>
      <c r="AL9" s="94"/>
      <c r="AM9" s="94"/>
      <c r="AN9" s="94"/>
      <c r="AO9" s="96"/>
      <c r="AP9" s="79"/>
      <c r="AQ9" s="90"/>
      <c r="AR9" s="126"/>
      <c r="AS9" s="127"/>
      <c r="AT9" s="96"/>
      <c r="AU9" s="103"/>
      <c r="AV9" s="104"/>
      <c r="AW9" s="94"/>
      <c r="AX9" s="128" t="s">
        <v>57</v>
      </c>
      <c r="AY9" s="94"/>
      <c r="AZ9" s="94"/>
      <c r="BA9" s="96"/>
      <c r="BB9" s="99"/>
      <c r="BC9" s="94"/>
      <c r="BD9" s="94"/>
      <c r="BE9" s="94"/>
      <c r="BF9" s="94"/>
      <c r="BG9" s="94"/>
      <c r="BH9" s="94"/>
      <c r="BI9" s="94"/>
      <c r="BJ9" s="94"/>
      <c r="BK9" s="96"/>
      <c r="BL9" s="79"/>
      <c r="BM9" s="90"/>
      <c r="BN9" s="126"/>
      <c r="BO9" s="127"/>
      <c r="BP9" s="96"/>
      <c r="BQ9" s="103"/>
      <c r="BR9" s="104"/>
      <c r="BS9" s="94"/>
      <c r="BT9" s="128" t="s">
        <v>57</v>
      </c>
      <c r="BU9" s="94"/>
      <c r="BV9" s="94"/>
      <c r="BW9" s="96"/>
      <c r="BX9" s="99"/>
      <c r="BY9" s="94"/>
      <c r="BZ9" s="94"/>
      <c r="CA9" s="94"/>
      <c r="CB9" s="94"/>
      <c r="CC9" s="94"/>
      <c r="CD9" s="94"/>
      <c r="CE9" s="94"/>
      <c r="CF9" s="94"/>
      <c r="CG9" s="96"/>
      <c r="CH9" s="79"/>
      <c r="CI9" s="90"/>
      <c r="CJ9" s="126"/>
      <c r="CK9" s="127"/>
      <c r="CL9" s="96"/>
      <c r="CM9" s="103"/>
      <c r="CN9" s="104"/>
      <c r="CO9" s="94"/>
      <c r="CP9" s="128" t="s">
        <v>57</v>
      </c>
      <c r="CQ9" s="94"/>
      <c r="CR9" s="94"/>
      <c r="CS9" s="96"/>
      <c r="CT9" s="99"/>
      <c r="CU9" s="94"/>
      <c r="CV9" s="94"/>
      <c r="CW9" s="94"/>
      <c r="CX9" s="94"/>
      <c r="CY9" s="94"/>
      <c r="CZ9" s="94"/>
      <c r="DA9" s="94"/>
      <c r="DB9" s="94"/>
      <c r="DC9" s="96"/>
      <c r="DD9" s="79"/>
      <c r="DE9" s="90"/>
      <c r="DF9" s="126"/>
      <c r="DG9" s="127"/>
      <c r="DH9" s="96"/>
      <c r="DI9" s="103"/>
      <c r="DJ9" s="104"/>
      <c r="DK9" s="94"/>
      <c r="DL9" s="128" t="s">
        <v>57</v>
      </c>
      <c r="DM9" s="94"/>
      <c r="DN9" s="94"/>
      <c r="DO9" s="96"/>
      <c r="DP9" s="99"/>
      <c r="DQ9" s="94"/>
      <c r="DR9" s="94"/>
      <c r="DS9" s="94"/>
      <c r="DT9" s="94"/>
      <c r="DU9" s="94"/>
      <c r="DV9" s="94"/>
      <c r="DW9" s="94"/>
      <c r="DX9" s="94"/>
      <c r="DY9" s="96"/>
      <c r="DZ9" s="79"/>
      <c r="EA9" s="90"/>
      <c r="EB9" s="126"/>
      <c r="EC9" s="127"/>
      <c r="ED9" s="96"/>
    </row>
    <row r="10" spans="1:134" ht="15" customHeight="1" x14ac:dyDescent="0.2">
      <c r="A10" s="116"/>
      <c r="B10" s="117"/>
      <c r="C10" s="105" t="s">
        <v>58</v>
      </c>
      <c r="D10" s="100" t="s">
        <v>59</v>
      </c>
      <c r="E10" s="94"/>
      <c r="F10" s="129"/>
      <c r="G10" s="94"/>
      <c r="H10" s="94"/>
      <c r="I10" s="96"/>
      <c r="J10" s="99"/>
      <c r="K10" s="94"/>
      <c r="L10" s="94"/>
      <c r="M10" s="94"/>
      <c r="N10" s="94"/>
      <c r="O10" s="94"/>
      <c r="P10" s="94"/>
      <c r="Q10" s="94"/>
      <c r="R10" s="94"/>
      <c r="S10" s="96"/>
      <c r="T10" s="79"/>
      <c r="U10" s="90"/>
      <c r="V10" s="121" t="s">
        <v>58</v>
      </c>
      <c r="W10" s="123" t="s">
        <v>59</v>
      </c>
      <c r="X10" s="96"/>
      <c r="Y10" s="105" t="s">
        <v>58</v>
      </c>
      <c r="Z10" s="100" t="s">
        <v>59</v>
      </c>
      <c r="AA10" s="94"/>
      <c r="AB10" s="129"/>
      <c r="AC10" s="94"/>
      <c r="AD10" s="94"/>
      <c r="AE10" s="96"/>
      <c r="AF10" s="99"/>
      <c r="AG10" s="94"/>
      <c r="AH10" s="94"/>
      <c r="AI10" s="94"/>
      <c r="AJ10" s="94"/>
      <c r="AK10" s="94"/>
      <c r="AL10" s="94"/>
      <c r="AM10" s="94"/>
      <c r="AN10" s="94"/>
      <c r="AO10" s="96"/>
      <c r="AP10" s="79"/>
      <c r="AQ10" s="90"/>
      <c r="AR10" s="121" t="s">
        <v>58</v>
      </c>
      <c r="AS10" s="123" t="s">
        <v>59</v>
      </c>
      <c r="AT10" s="96"/>
      <c r="AU10" s="105" t="s">
        <v>58</v>
      </c>
      <c r="AV10" s="100" t="s">
        <v>59</v>
      </c>
      <c r="AW10" s="94"/>
      <c r="AX10" s="129"/>
      <c r="AY10" s="94"/>
      <c r="AZ10" s="94"/>
      <c r="BA10" s="96"/>
      <c r="BB10" s="99"/>
      <c r="BC10" s="94"/>
      <c r="BD10" s="94"/>
      <c r="BE10" s="94"/>
      <c r="BF10" s="94"/>
      <c r="BG10" s="94"/>
      <c r="BH10" s="94"/>
      <c r="BI10" s="94"/>
      <c r="BJ10" s="94"/>
      <c r="BK10" s="96"/>
      <c r="BL10" s="79"/>
      <c r="BM10" s="90"/>
      <c r="BN10" s="121" t="s">
        <v>58</v>
      </c>
      <c r="BO10" s="123" t="s">
        <v>59</v>
      </c>
      <c r="BP10" s="96"/>
      <c r="BQ10" s="105" t="s">
        <v>58</v>
      </c>
      <c r="BR10" s="100" t="s">
        <v>59</v>
      </c>
      <c r="BS10" s="94"/>
      <c r="BT10" s="129"/>
      <c r="BU10" s="94"/>
      <c r="BV10" s="94"/>
      <c r="BW10" s="96"/>
      <c r="BX10" s="99"/>
      <c r="BY10" s="94"/>
      <c r="BZ10" s="94"/>
      <c r="CA10" s="94"/>
      <c r="CB10" s="94"/>
      <c r="CC10" s="94"/>
      <c r="CD10" s="94"/>
      <c r="CE10" s="94"/>
      <c r="CF10" s="94"/>
      <c r="CG10" s="96"/>
      <c r="CH10" s="79"/>
      <c r="CI10" s="90"/>
      <c r="CJ10" s="121" t="s">
        <v>58</v>
      </c>
      <c r="CK10" s="123" t="s">
        <v>59</v>
      </c>
      <c r="CL10" s="96"/>
      <c r="CM10" s="105" t="s">
        <v>58</v>
      </c>
      <c r="CN10" s="100" t="s">
        <v>59</v>
      </c>
      <c r="CO10" s="94"/>
      <c r="CP10" s="129"/>
      <c r="CQ10" s="94"/>
      <c r="CR10" s="94"/>
      <c r="CS10" s="96"/>
      <c r="CT10" s="99"/>
      <c r="CU10" s="94"/>
      <c r="CV10" s="94"/>
      <c r="CW10" s="94"/>
      <c r="CX10" s="94"/>
      <c r="CY10" s="94"/>
      <c r="CZ10" s="94"/>
      <c r="DA10" s="94"/>
      <c r="DB10" s="94"/>
      <c r="DC10" s="96"/>
      <c r="DD10" s="79"/>
      <c r="DE10" s="90"/>
      <c r="DF10" s="121" t="s">
        <v>58</v>
      </c>
      <c r="DG10" s="123" t="s">
        <v>59</v>
      </c>
      <c r="DH10" s="96"/>
      <c r="DI10" s="105" t="s">
        <v>58</v>
      </c>
      <c r="DJ10" s="100" t="s">
        <v>59</v>
      </c>
      <c r="DK10" s="94"/>
      <c r="DL10" s="129"/>
      <c r="DM10" s="94"/>
      <c r="DN10" s="94"/>
      <c r="DO10" s="96"/>
      <c r="DP10" s="99"/>
      <c r="DQ10" s="94"/>
      <c r="DR10" s="94"/>
      <c r="DS10" s="94"/>
      <c r="DT10" s="94"/>
      <c r="DU10" s="94"/>
      <c r="DV10" s="94"/>
      <c r="DW10" s="94"/>
      <c r="DX10" s="94"/>
      <c r="DY10" s="96"/>
      <c r="DZ10" s="79"/>
      <c r="EA10" s="90"/>
      <c r="EB10" s="121" t="s">
        <v>58</v>
      </c>
      <c r="EC10" s="123" t="s">
        <v>59</v>
      </c>
      <c r="ED10" s="96"/>
    </row>
    <row r="11" spans="1:134" ht="15" customHeight="1" x14ac:dyDescent="0.2">
      <c r="A11" s="116"/>
      <c r="B11" s="117"/>
      <c r="C11" s="106"/>
      <c r="D11" s="107"/>
      <c r="E11" s="94"/>
      <c r="F11" s="129"/>
      <c r="G11" s="94"/>
      <c r="H11" s="94"/>
      <c r="I11" s="96"/>
      <c r="J11" s="99"/>
      <c r="K11" s="94"/>
      <c r="L11" s="94"/>
      <c r="M11" s="94"/>
      <c r="N11" s="94"/>
      <c r="O11" s="94"/>
      <c r="P11" s="94"/>
      <c r="Q11" s="94"/>
      <c r="R11" s="94"/>
      <c r="S11" s="96"/>
      <c r="T11" s="79"/>
      <c r="U11" s="90"/>
      <c r="V11" s="122"/>
      <c r="W11" s="124"/>
      <c r="X11" s="96"/>
      <c r="Y11" s="106"/>
      <c r="Z11" s="107"/>
      <c r="AA11" s="94"/>
      <c r="AB11" s="129"/>
      <c r="AC11" s="94"/>
      <c r="AD11" s="94"/>
      <c r="AE11" s="96"/>
      <c r="AF11" s="99"/>
      <c r="AG11" s="94"/>
      <c r="AH11" s="94"/>
      <c r="AI11" s="94"/>
      <c r="AJ11" s="94"/>
      <c r="AK11" s="94"/>
      <c r="AL11" s="94"/>
      <c r="AM11" s="94"/>
      <c r="AN11" s="94"/>
      <c r="AO11" s="96"/>
      <c r="AP11" s="79"/>
      <c r="AQ11" s="90"/>
      <c r="AR11" s="122"/>
      <c r="AS11" s="124"/>
      <c r="AT11" s="96"/>
      <c r="AU11" s="106"/>
      <c r="AV11" s="107"/>
      <c r="AW11" s="94"/>
      <c r="AX11" s="129"/>
      <c r="AY11" s="94"/>
      <c r="AZ11" s="94"/>
      <c r="BA11" s="96"/>
      <c r="BB11" s="99"/>
      <c r="BC11" s="94"/>
      <c r="BD11" s="94"/>
      <c r="BE11" s="94"/>
      <c r="BF11" s="94"/>
      <c r="BG11" s="94"/>
      <c r="BH11" s="94"/>
      <c r="BI11" s="94"/>
      <c r="BJ11" s="94"/>
      <c r="BK11" s="96"/>
      <c r="BL11" s="79"/>
      <c r="BM11" s="90"/>
      <c r="BN11" s="122"/>
      <c r="BO11" s="124"/>
      <c r="BP11" s="96"/>
      <c r="BQ11" s="106"/>
      <c r="BR11" s="107"/>
      <c r="BS11" s="94"/>
      <c r="BT11" s="129"/>
      <c r="BU11" s="94"/>
      <c r="BV11" s="94"/>
      <c r="BW11" s="96"/>
      <c r="BX11" s="99"/>
      <c r="BY11" s="94"/>
      <c r="BZ11" s="94"/>
      <c r="CA11" s="94"/>
      <c r="CB11" s="94"/>
      <c r="CC11" s="94"/>
      <c r="CD11" s="94"/>
      <c r="CE11" s="94"/>
      <c r="CF11" s="94"/>
      <c r="CG11" s="96"/>
      <c r="CH11" s="79"/>
      <c r="CI11" s="90"/>
      <c r="CJ11" s="122"/>
      <c r="CK11" s="124"/>
      <c r="CL11" s="96"/>
      <c r="CM11" s="106"/>
      <c r="CN11" s="107"/>
      <c r="CO11" s="94"/>
      <c r="CP11" s="129"/>
      <c r="CQ11" s="94"/>
      <c r="CR11" s="94"/>
      <c r="CS11" s="96"/>
      <c r="CT11" s="99"/>
      <c r="CU11" s="94"/>
      <c r="CV11" s="94"/>
      <c r="CW11" s="94"/>
      <c r="CX11" s="94"/>
      <c r="CY11" s="94"/>
      <c r="CZ11" s="94"/>
      <c r="DA11" s="94"/>
      <c r="DB11" s="94"/>
      <c r="DC11" s="96"/>
      <c r="DD11" s="79"/>
      <c r="DE11" s="90"/>
      <c r="DF11" s="122"/>
      <c r="DG11" s="124"/>
      <c r="DH11" s="96"/>
      <c r="DI11" s="106"/>
      <c r="DJ11" s="107"/>
      <c r="DK11" s="94"/>
      <c r="DL11" s="129"/>
      <c r="DM11" s="94"/>
      <c r="DN11" s="94"/>
      <c r="DO11" s="96"/>
      <c r="DP11" s="99"/>
      <c r="DQ11" s="94"/>
      <c r="DR11" s="94"/>
      <c r="DS11" s="94"/>
      <c r="DT11" s="94"/>
      <c r="DU11" s="94"/>
      <c r="DV11" s="94"/>
      <c r="DW11" s="94"/>
      <c r="DX11" s="94"/>
      <c r="DY11" s="96"/>
      <c r="DZ11" s="79"/>
      <c r="EA11" s="90"/>
      <c r="EB11" s="122"/>
      <c r="EC11" s="124"/>
      <c r="ED11" s="96"/>
    </row>
    <row r="12" spans="1:134" ht="15" customHeight="1" x14ac:dyDescent="0.2">
      <c r="A12" s="118"/>
      <c r="B12" s="11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7" t="s">
        <v>61</v>
      </c>
      <c r="R12" s="7" t="s">
        <v>61</v>
      </c>
      <c r="S12" s="12" t="s">
        <v>61</v>
      </c>
      <c r="T12" s="10" t="s">
        <v>61</v>
      </c>
      <c r="U12" s="10" t="s">
        <v>61</v>
      </c>
      <c r="V12" s="7" t="s">
        <v>62</v>
      </c>
      <c r="W12" s="8" t="s">
        <v>61</v>
      </c>
      <c r="X12" s="9" t="s">
        <v>61</v>
      </c>
      <c r="Y12" s="6" t="s">
        <v>60</v>
      </c>
      <c r="Z12" s="7" t="s">
        <v>60</v>
      </c>
      <c r="AA12" s="7" t="s">
        <v>60</v>
      </c>
      <c r="AB12" s="7" t="s">
        <v>60</v>
      </c>
      <c r="AC12" s="8" t="s">
        <v>61</v>
      </c>
      <c r="AD12" s="8" t="s">
        <v>61</v>
      </c>
      <c r="AE12" s="9" t="s">
        <v>61</v>
      </c>
      <c r="AF12" s="10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1" t="s">
        <v>61</v>
      </c>
      <c r="AM12" s="7" t="s">
        <v>61</v>
      </c>
      <c r="AN12" s="7" t="s">
        <v>61</v>
      </c>
      <c r="AO12" s="12" t="s">
        <v>61</v>
      </c>
      <c r="AP12" s="10" t="s">
        <v>61</v>
      </c>
      <c r="AQ12" s="10" t="s">
        <v>61</v>
      </c>
      <c r="AR12" s="7" t="s">
        <v>62</v>
      </c>
      <c r="AS12" s="8" t="s">
        <v>61</v>
      </c>
      <c r="AT12" s="9" t="s">
        <v>61</v>
      </c>
      <c r="AU12" s="6" t="s">
        <v>60</v>
      </c>
      <c r="AV12" s="7" t="s">
        <v>60</v>
      </c>
      <c r="AW12" s="7" t="s">
        <v>60</v>
      </c>
      <c r="AX12" s="7" t="s">
        <v>60</v>
      </c>
      <c r="AY12" s="8" t="s">
        <v>61</v>
      </c>
      <c r="AZ12" s="8" t="s">
        <v>61</v>
      </c>
      <c r="BA12" s="9" t="s">
        <v>61</v>
      </c>
      <c r="BB12" s="10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1" t="s">
        <v>61</v>
      </c>
      <c r="BH12" s="11" t="s">
        <v>61</v>
      </c>
      <c r="BI12" s="7" t="s">
        <v>61</v>
      </c>
      <c r="BJ12" s="7" t="s">
        <v>61</v>
      </c>
      <c r="BK12" s="12" t="s">
        <v>61</v>
      </c>
      <c r="BL12" s="10" t="s">
        <v>61</v>
      </c>
      <c r="BM12" s="10" t="s">
        <v>61</v>
      </c>
      <c r="BN12" s="7" t="s">
        <v>62</v>
      </c>
      <c r="BO12" s="8" t="s">
        <v>61</v>
      </c>
      <c r="BP12" s="9" t="s">
        <v>61</v>
      </c>
      <c r="BQ12" s="6" t="s">
        <v>60</v>
      </c>
      <c r="BR12" s="7" t="s">
        <v>60</v>
      </c>
      <c r="BS12" s="7" t="s">
        <v>60</v>
      </c>
      <c r="BT12" s="7" t="s">
        <v>60</v>
      </c>
      <c r="BU12" s="8" t="s">
        <v>61</v>
      </c>
      <c r="BV12" s="8" t="s">
        <v>61</v>
      </c>
      <c r="BW12" s="9" t="s">
        <v>61</v>
      </c>
      <c r="BX12" s="10" t="s">
        <v>61</v>
      </c>
      <c r="BY12" s="11" t="s">
        <v>61</v>
      </c>
      <c r="BZ12" s="11" t="s">
        <v>61</v>
      </c>
      <c r="CA12" s="11" t="s">
        <v>61</v>
      </c>
      <c r="CB12" s="11" t="s">
        <v>61</v>
      </c>
      <c r="CC12" s="11" t="s">
        <v>61</v>
      </c>
      <c r="CD12" s="11" t="s">
        <v>61</v>
      </c>
      <c r="CE12" s="7" t="s">
        <v>61</v>
      </c>
      <c r="CF12" s="7" t="s">
        <v>61</v>
      </c>
      <c r="CG12" s="12" t="s">
        <v>61</v>
      </c>
      <c r="CH12" s="10" t="s">
        <v>61</v>
      </c>
      <c r="CI12" s="10" t="s">
        <v>61</v>
      </c>
      <c r="CJ12" s="7" t="s">
        <v>62</v>
      </c>
      <c r="CK12" s="8" t="s">
        <v>61</v>
      </c>
      <c r="CL12" s="9" t="s">
        <v>61</v>
      </c>
      <c r="CM12" s="6" t="s">
        <v>60</v>
      </c>
      <c r="CN12" s="7" t="s">
        <v>60</v>
      </c>
      <c r="CO12" s="7" t="s">
        <v>60</v>
      </c>
      <c r="CP12" s="7" t="s">
        <v>60</v>
      </c>
      <c r="CQ12" s="8" t="s">
        <v>61</v>
      </c>
      <c r="CR12" s="8" t="s">
        <v>61</v>
      </c>
      <c r="CS12" s="9" t="s">
        <v>61</v>
      </c>
      <c r="CT12" s="10" t="s">
        <v>61</v>
      </c>
      <c r="CU12" s="11" t="s">
        <v>61</v>
      </c>
      <c r="CV12" s="11" t="s">
        <v>61</v>
      </c>
      <c r="CW12" s="11" t="s">
        <v>61</v>
      </c>
      <c r="CX12" s="11" t="s">
        <v>61</v>
      </c>
      <c r="CY12" s="11" t="s">
        <v>61</v>
      </c>
      <c r="CZ12" s="11" t="s">
        <v>61</v>
      </c>
      <c r="DA12" s="7" t="s">
        <v>61</v>
      </c>
      <c r="DB12" s="7" t="s">
        <v>61</v>
      </c>
      <c r="DC12" s="12" t="s">
        <v>61</v>
      </c>
      <c r="DD12" s="10" t="s">
        <v>61</v>
      </c>
      <c r="DE12" s="10" t="s">
        <v>61</v>
      </c>
      <c r="DF12" s="7" t="s">
        <v>62</v>
      </c>
      <c r="DG12" s="8" t="s">
        <v>61</v>
      </c>
      <c r="DH12" s="9" t="s">
        <v>61</v>
      </c>
      <c r="DI12" s="6" t="s">
        <v>60</v>
      </c>
      <c r="DJ12" s="7" t="s">
        <v>60</v>
      </c>
      <c r="DK12" s="7" t="s">
        <v>60</v>
      </c>
      <c r="DL12" s="7" t="s">
        <v>60</v>
      </c>
      <c r="DM12" s="8" t="s">
        <v>61</v>
      </c>
      <c r="DN12" s="8" t="s">
        <v>61</v>
      </c>
      <c r="DO12" s="9" t="s">
        <v>61</v>
      </c>
      <c r="DP12" s="10" t="s">
        <v>61</v>
      </c>
      <c r="DQ12" s="11" t="s">
        <v>61</v>
      </c>
      <c r="DR12" s="11" t="s">
        <v>61</v>
      </c>
      <c r="DS12" s="11" t="s">
        <v>61</v>
      </c>
      <c r="DT12" s="11" t="s">
        <v>61</v>
      </c>
      <c r="DU12" s="11" t="s">
        <v>61</v>
      </c>
      <c r="DV12" s="11" t="s">
        <v>61</v>
      </c>
      <c r="DW12" s="7" t="s">
        <v>61</v>
      </c>
      <c r="DX12" s="7" t="s">
        <v>61</v>
      </c>
      <c r="DY12" s="12" t="s">
        <v>61</v>
      </c>
      <c r="DZ12" s="10" t="s">
        <v>61</v>
      </c>
      <c r="EA12" s="10" t="s">
        <v>61</v>
      </c>
      <c r="EB12" s="7" t="s">
        <v>62</v>
      </c>
      <c r="EC12" s="8" t="s">
        <v>61</v>
      </c>
      <c r="ED12" s="9" t="s">
        <v>61</v>
      </c>
    </row>
    <row r="13" spans="1:134" ht="12.6" customHeight="1" x14ac:dyDescent="0.2">
      <c r="A13" s="13">
        <v>1</v>
      </c>
      <c r="B13" s="14" t="s">
        <v>63</v>
      </c>
      <c r="C13" s="21">
        <v>113</v>
      </c>
      <c r="D13" s="22">
        <v>0</v>
      </c>
      <c r="E13" s="23">
        <v>113</v>
      </c>
      <c r="F13" s="22">
        <v>0</v>
      </c>
      <c r="G13" s="22">
        <v>22402125</v>
      </c>
      <c r="H13" s="22">
        <v>280807</v>
      </c>
      <c r="I13" s="24">
        <v>22121318</v>
      </c>
      <c r="J13" s="25">
        <v>1327274</v>
      </c>
      <c r="K13" s="22">
        <v>0</v>
      </c>
      <c r="L13" s="22">
        <v>4802</v>
      </c>
      <c r="M13" s="22">
        <v>0</v>
      </c>
      <c r="N13" s="22">
        <v>79520</v>
      </c>
      <c r="O13" s="22">
        <v>4</v>
      </c>
      <c r="P13" s="23">
        <v>84326</v>
      </c>
      <c r="Q13" s="22">
        <v>0</v>
      </c>
      <c r="R13" s="22">
        <v>6000</v>
      </c>
      <c r="S13" s="24">
        <v>614</v>
      </c>
      <c r="T13" s="21">
        <v>0</v>
      </c>
      <c r="U13" s="21">
        <v>0</v>
      </c>
      <c r="V13" s="22">
        <v>1236334</v>
      </c>
      <c r="W13" s="22">
        <v>0</v>
      </c>
      <c r="X13" s="26">
        <v>1236334</v>
      </c>
      <c r="Y13" s="25">
        <v>31807</v>
      </c>
      <c r="Z13" s="22">
        <v>252</v>
      </c>
      <c r="AA13" s="23">
        <v>32059</v>
      </c>
      <c r="AB13" s="22">
        <v>4</v>
      </c>
      <c r="AC13" s="22">
        <v>279728034</v>
      </c>
      <c r="AD13" s="22">
        <v>50507329</v>
      </c>
      <c r="AE13" s="24">
        <v>229220705</v>
      </c>
      <c r="AF13" s="25">
        <v>13751790</v>
      </c>
      <c r="AG13" s="22">
        <v>48704</v>
      </c>
      <c r="AH13" s="22">
        <v>14775</v>
      </c>
      <c r="AI13" s="22">
        <v>11404</v>
      </c>
      <c r="AJ13" s="22">
        <v>1293998</v>
      </c>
      <c r="AK13" s="22">
        <v>1060</v>
      </c>
      <c r="AL13" s="23">
        <v>1369941</v>
      </c>
      <c r="AM13" s="22">
        <v>65</v>
      </c>
      <c r="AN13" s="22">
        <v>15680</v>
      </c>
      <c r="AO13" s="24">
        <v>10355</v>
      </c>
      <c r="AP13" s="21">
        <v>233936</v>
      </c>
      <c r="AQ13" s="21">
        <v>92</v>
      </c>
      <c r="AR13" s="22">
        <v>12102904</v>
      </c>
      <c r="AS13" s="22">
        <v>18817</v>
      </c>
      <c r="AT13" s="26">
        <v>12121721</v>
      </c>
      <c r="AU13" s="25">
        <v>8085</v>
      </c>
      <c r="AV13" s="22">
        <v>84</v>
      </c>
      <c r="AW13" s="23">
        <v>8169</v>
      </c>
      <c r="AX13" s="22">
        <v>4</v>
      </c>
      <c r="AY13" s="22">
        <v>17649099</v>
      </c>
      <c r="AZ13" s="22">
        <v>8074574</v>
      </c>
      <c r="BA13" s="24">
        <v>9574525</v>
      </c>
      <c r="BB13" s="25">
        <v>574133</v>
      </c>
      <c r="BC13" s="22">
        <v>15050</v>
      </c>
      <c r="BD13" s="22">
        <v>282</v>
      </c>
      <c r="BE13" s="22">
        <v>3293</v>
      </c>
      <c r="BF13" s="22">
        <v>20355</v>
      </c>
      <c r="BG13" s="22">
        <v>11</v>
      </c>
      <c r="BH13" s="23">
        <v>38991</v>
      </c>
      <c r="BI13" s="22">
        <v>65</v>
      </c>
      <c r="BJ13" s="22">
        <v>405</v>
      </c>
      <c r="BK13" s="24">
        <v>241</v>
      </c>
      <c r="BL13" s="21">
        <v>57160</v>
      </c>
      <c r="BM13" s="21">
        <v>92</v>
      </c>
      <c r="BN13" s="22">
        <v>474986</v>
      </c>
      <c r="BO13" s="22">
        <v>2193</v>
      </c>
      <c r="BP13" s="26">
        <v>477179</v>
      </c>
      <c r="BQ13" s="25">
        <v>15363</v>
      </c>
      <c r="BR13" s="22">
        <v>168</v>
      </c>
      <c r="BS13" s="23">
        <v>15531</v>
      </c>
      <c r="BT13" s="22">
        <v>0</v>
      </c>
      <c r="BU13" s="22">
        <v>84843480</v>
      </c>
      <c r="BV13" s="22">
        <v>24193738</v>
      </c>
      <c r="BW13" s="24">
        <v>60649742</v>
      </c>
      <c r="BX13" s="25">
        <v>3638266</v>
      </c>
      <c r="BY13" s="22">
        <v>23435</v>
      </c>
      <c r="BZ13" s="22">
        <v>1944</v>
      </c>
      <c r="CA13" s="22">
        <v>8111</v>
      </c>
      <c r="CB13" s="22">
        <v>309687</v>
      </c>
      <c r="CC13" s="22">
        <v>153</v>
      </c>
      <c r="CD13" s="23">
        <v>343330</v>
      </c>
      <c r="CE13" s="22">
        <v>0</v>
      </c>
      <c r="CF13" s="22">
        <v>2376</v>
      </c>
      <c r="CG13" s="24">
        <v>1522</v>
      </c>
      <c r="CH13" s="21">
        <v>125259</v>
      </c>
      <c r="CI13" s="21">
        <v>0</v>
      </c>
      <c r="CJ13" s="22">
        <v>3149155</v>
      </c>
      <c r="CK13" s="22">
        <v>16624</v>
      </c>
      <c r="CL13" s="26">
        <v>3165779</v>
      </c>
      <c r="CM13" s="25">
        <v>3037</v>
      </c>
      <c r="CN13" s="22">
        <v>0</v>
      </c>
      <c r="CO13" s="23">
        <v>3037</v>
      </c>
      <c r="CP13" s="22">
        <v>0</v>
      </c>
      <c r="CQ13" s="22">
        <v>31528592</v>
      </c>
      <c r="CR13" s="22">
        <v>6200299</v>
      </c>
      <c r="CS13" s="24">
        <v>25328293</v>
      </c>
      <c r="CT13" s="25">
        <v>1519554</v>
      </c>
      <c r="CU13" s="22">
        <v>4555</v>
      </c>
      <c r="CV13" s="22">
        <v>706</v>
      </c>
      <c r="CW13" s="22">
        <v>0</v>
      </c>
      <c r="CX13" s="22">
        <v>159303</v>
      </c>
      <c r="CY13" s="22">
        <v>8</v>
      </c>
      <c r="CZ13" s="23">
        <v>164572</v>
      </c>
      <c r="DA13" s="22">
        <v>0</v>
      </c>
      <c r="DB13" s="22">
        <v>855</v>
      </c>
      <c r="DC13" s="24">
        <v>750</v>
      </c>
      <c r="DD13" s="21">
        <v>27286</v>
      </c>
      <c r="DE13" s="21">
        <v>0</v>
      </c>
      <c r="DF13" s="22">
        <v>1326091</v>
      </c>
      <c r="DG13" s="22">
        <v>0</v>
      </c>
      <c r="DH13" s="26">
        <v>1326091</v>
      </c>
      <c r="DI13" s="25">
        <v>5322</v>
      </c>
      <c r="DJ13" s="22">
        <v>0</v>
      </c>
      <c r="DK13" s="23">
        <v>5322</v>
      </c>
      <c r="DL13" s="22">
        <v>0</v>
      </c>
      <c r="DM13" s="22">
        <v>145706863</v>
      </c>
      <c r="DN13" s="22">
        <v>12038718</v>
      </c>
      <c r="DO13" s="24">
        <v>133668145</v>
      </c>
      <c r="DP13" s="25">
        <v>8019837</v>
      </c>
      <c r="DQ13" s="22">
        <v>5664</v>
      </c>
      <c r="DR13" s="22">
        <v>11843</v>
      </c>
      <c r="DS13" s="22">
        <v>0</v>
      </c>
      <c r="DT13" s="22">
        <v>804653</v>
      </c>
      <c r="DU13" s="22">
        <v>888</v>
      </c>
      <c r="DV13" s="23">
        <v>823048</v>
      </c>
      <c r="DW13" s="22">
        <v>0</v>
      </c>
      <c r="DX13" s="22">
        <v>12044</v>
      </c>
      <c r="DY13" s="24">
        <v>7842</v>
      </c>
      <c r="DZ13" s="21">
        <v>24231</v>
      </c>
      <c r="EA13" s="21">
        <v>0</v>
      </c>
      <c r="EB13" s="22">
        <v>7152672</v>
      </c>
      <c r="EC13" s="22">
        <v>0</v>
      </c>
      <c r="ED13" s="26">
        <v>7152672</v>
      </c>
    </row>
    <row r="14" spans="1:134" ht="12.6" customHeight="1" x14ac:dyDescent="0.2">
      <c r="A14" s="15">
        <v>2</v>
      </c>
      <c r="B14" s="16" t="s">
        <v>64</v>
      </c>
      <c r="C14" s="27">
        <v>83</v>
      </c>
      <c r="D14" s="28">
        <v>0</v>
      </c>
      <c r="E14" s="29">
        <v>83</v>
      </c>
      <c r="F14" s="28">
        <v>0</v>
      </c>
      <c r="G14" s="28">
        <v>14727907</v>
      </c>
      <c r="H14" s="28">
        <v>221200</v>
      </c>
      <c r="I14" s="30">
        <v>14506707</v>
      </c>
      <c r="J14" s="31">
        <v>870396</v>
      </c>
      <c r="K14" s="28">
        <v>0</v>
      </c>
      <c r="L14" s="28">
        <v>2875</v>
      </c>
      <c r="M14" s="28">
        <v>0</v>
      </c>
      <c r="N14" s="28">
        <v>69592</v>
      </c>
      <c r="O14" s="28">
        <v>6296</v>
      </c>
      <c r="P14" s="29">
        <v>78763</v>
      </c>
      <c r="Q14" s="28">
        <v>0</v>
      </c>
      <c r="R14" s="28">
        <v>483</v>
      </c>
      <c r="S14" s="30">
        <v>68</v>
      </c>
      <c r="T14" s="27">
        <v>0</v>
      </c>
      <c r="U14" s="27">
        <v>0</v>
      </c>
      <c r="V14" s="28">
        <v>791082</v>
      </c>
      <c r="W14" s="28">
        <v>0</v>
      </c>
      <c r="X14" s="32">
        <v>791082</v>
      </c>
      <c r="Y14" s="31">
        <v>87345</v>
      </c>
      <c r="Z14" s="28">
        <v>31</v>
      </c>
      <c r="AA14" s="29">
        <v>87376</v>
      </c>
      <c r="AB14" s="28">
        <v>4</v>
      </c>
      <c r="AC14" s="28">
        <v>622375813</v>
      </c>
      <c r="AD14" s="28">
        <v>136360313</v>
      </c>
      <c r="AE14" s="30">
        <v>486015500</v>
      </c>
      <c r="AF14" s="31">
        <v>29156956</v>
      </c>
      <c r="AG14" s="28">
        <v>135790</v>
      </c>
      <c r="AH14" s="28">
        <v>15168</v>
      </c>
      <c r="AI14" s="28">
        <v>65688</v>
      </c>
      <c r="AJ14" s="28">
        <v>2937566</v>
      </c>
      <c r="AK14" s="28">
        <v>7897</v>
      </c>
      <c r="AL14" s="29">
        <v>3162109</v>
      </c>
      <c r="AM14" s="28">
        <v>82</v>
      </c>
      <c r="AN14" s="28">
        <v>9490</v>
      </c>
      <c r="AO14" s="30">
        <v>12069</v>
      </c>
      <c r="AP14" s="27">
        <v>659539</v>
      </c>
      <c r="AQ14" s="27">
        <v>0</v>
      </c>
      <c r="AR14" s="28">
        <v>25311125</v>
      </c>
      <c r="AS14" s="28">
        <v>2542</v>
      </c>
      <c r="AT14" s="32">
        <v>25313667</v>
      </c>
      <c r="AU14" s="31">
        <v>24255</v>
      </c>
      <c r="AV14" s="28">
        <v>25</v>
      </c>
      <c r="AW14" s="29">
        <v>24280</v>
      </c>
      <c r="AX14" s="28">
        <v>4</v>
      </c>
      <c r="AY14" s="28">
        <v>52352631</v>
      </c>
      <c r="AZ14" s="28">
        <v>24078659</v>
      </c>
      <c r="BA14" s="30">
        <v>28273972</v>
      </c>
      <c r="BB14" s="31">
        <v>1695411</v>
      </c>
      <c r="BC14" s="28">
        <v>44209</v>
      </c>
      <c r="BD14" s="28">
        <v>479</v>
      </c>
      <c r="BE14" s="28">
        <v>21498</v>
      </c>
      <c r="BF14" s="28">
        <v>64453</v>
      </c>
      <c r="BG14" s="28">
        <v>27</v>
      </c>
      <c r="BH14" s="29">
        <v>130666</v>
      </c>
      <c r="BI14" s="28">
        <v>82</v>
      </c>
      <c r="BJ14" s="28">
        <v>633</v>
      </c>
      <c r="BK14" s="30">
        <v>293</v>
      </c>
      <c r="BL14" s="27">
        <v>168032</v>
      </c>
      <c r="BM14" s="27">
        <v>0</v>
      </c>
      <c r="BN14" s="28">
        <v>1395031</v>
      </c>
      <c r="BO14" s="28">
        <v>674</v>
      </c>
      <c r="BP14" s="32">
        <v>1395705</v>
      </c>
      <c r="BQ14" s="31">
        <v>43388</v>
      </c>
      <c r="BR14" s="28">
        <v>3</v>
      </c>
      <c r="BS14" s="29">
        <v>43391</v>
      </c>
      <c r="BT14" s="28">
        <v>0</v>
      </c>
      <c r="BU14" s="28">
        <v>238009983</v>
      </c>
      <c r="BV14" s="28">
        <v>68694729</v>
      </c>
      <c r="BW14" s="30">
        <v>169315254</v>
      </c>
      <c r="BX14" s="31">
        <v>10156909</v>
      </c>
      <c r="BY14" s="28">
        <v>65381</v>
      </c>
      <c r="BZ14" s="28">
        <v>2943</v>
      </c>
      <c r="CA14" s="28">
        <v>43864</v>
      </c>
      <c r="CB14" s="28">
        <v>890127</v>
      </c>
      <c r="CC14" s="28">
        <v>406</v>
      </c>
      <c r="CD14" s="29">
        <v>1002721</v>
      </c>
      <c r="CE14" s="28">
        <v>0</v>
      </c>
      <c r="CF14" s="28">
        <v>3587</v>
      </c>
      <c r="CG14" s="30">
        <v>2601</v>
      </c>
      <c r="CH14" s="27">
        <v>350057</v>
      </c>
      <c r="CI14" s="27">
        <v>0</v>
      </c>
      <c r="CJ14" s="28">
        <v>8797399</v>
      </c>
      <c r="CK14" s="28">
        <v>544</v>
      </c>
      <c r="CL14" s="32">
        <v>8797943</v>
      </c>
      <c r="CM14" s="31">
        <v>8423</v>
      </c>
      <c r="CN14" s="28">
        <v>1</v>
      </c>
      <c r="CO14" s="29">
        <v>8424</v>
      </c>
      <c r="CP14" s="28">
        <v>0</v>
      </c>
      <c r="CQ14" s="28">
        <v>87958382</v>
      </c>
      <c r="CR14" s="28">
        <v>17679978</v>
      </c>
      <c r="CS14" s="30">
        <v>70278404</v>
      </c>
      <c r="CT14" s="31">
        <v>4216303</v>
      </c>
      <c r="CU14" s="28">
        <v>12596</v>
      </c>
      <c r="CV14" s="28">
        <v>1517</v>
      </c>
      <c r="CW14" s="28">
        <v>180</v>
      </c>
      <c r="CX14" s="28">
        <v>468667</v>
      </c>
      <c r="CY14" s="28">
        <v>301</v>
      </c>
      <c r="CZ14" s="29">
        <v>483261</v>
      </c>
      <c r="DA14" s="28">
        <v>0</v>
      </c>
      <c r="DB14" s="28">
        <v>1229</v>
      </c>
      <c r="DC14" s="30">
        <v>1998</v>
      </c>
      <c r="DD14" s="27">
        <v>78274</v>
      </c>
      <c r="DE14" s="27">
        <v>0</v>
      </c>
      <c r="DF14" s="28">
        <v>3651291</v>
      </c>
      <c r="DG14" s="28">
        <v>250</v>
      </c>
      <c r="DH14" s="32">
        <v>3651541</v>
      </c>
      <c r="DI14" s="31">
        <v>11279</v>
      </c>
      <c r="DJ14" s="28">
        <v>2</v>
      </c>
      <c r="DK14" s="29">
        <v>11281</v>
      </c>
      <c r="DL14" s="28">
        <v>0</v>
      </c>
      <c r="DM14" s="28">
        <v>244054817</v>
      </c>
      <c r="DN14" s="28">
        <v>25906947</v>
      </c>
      <c r="DO14" s="30">
        <v>218147870</v>
      </c>
      <c r="DP14" s="31">
        <v>13088333</v>
      </c>
      <c r="DQ14" s="28">
        <v>13604</v>
      </c>
      <c r="DR14" s="28">
        <v>10229</v>
      </c>
      <c r="DS14" s="28">
        <v>146</v>
      </c>
      <c r="DT14" s="28">
        <v>1514319</v>
      </c>
      <c r="DU14" s="28">
        <v>7163</v>
      </c>
      <c r="DV14" s="29">
        <v>1545461</v>
      </c>
      <c r="DW14" s="28">
        <v>0</v>
      </c>
      <c r="DX14" s="28">
        <v>4041</v>
      </c>
      <c r="DY14" s="30">
        <v>7177</v>
      </c>
      <c r="DZ14" s="27">
        <v>63176</v>
      </c>
      <c r="EA14" s="27">
        <v>0</v>
      </c>
      <c r="EB14" s="28">
        <v>11467404</v>
      </c>
      <c r="EC14" s="28">
        <v>1074</v>
      </c>
      <c r="ED14" s="32">
        <v>11468478</v>
      </c>
    </row>
    <row r="15" spans="1:134" ht="12.6" customHeight="1" x14ac:dyDescent="0.2">
      <c r="A15" s="17">
        <v>3</v>
      </c>
      <c r="B15" s="18" t="s">
        <v>65</v>
      </c>
      <c r="C15" s="33">
        <v>715</v>
      </c>
      <c r="D15" s="34">
        <v>0</v>
      </c>
      <c r="E15" s="35">
        <v>715</v>
      </c>
      <c r="F15" s="34">
        <v>0</v>
      </c>
      <c r="G15" s="34">
        <v>151582533</v>
      </c>
      <c r="H15" s="34">
        <v>1646234</v>
      </c>
      <c r="I15" s="36">
        <v>149936299</v>
      </c>
      <c r="J15" s="37">
        <v>8996145</v>
      </c>
      <c r="K15" s="34">
        <v>0</v>
      </c>
      <c r="L15" s="34">
        <v>25091</v>
      </c>
      <c r="M15" s="34">
        <v>0</v>
      </c>
      <c r="N15" s="34">
        <v>507862</v>
      </c>
      <c r="O15" s="34">
        <v>1437</v>
      </c>
      <c r="P15" s="35">
        <v>534390</v>
      </c>
      <c r="Q15" s="34">
        <v>0</v>
      </c>
      <c r="R15" s="34">
        <v>8833</v>
      </c>
      <c r="S15" s="36">
        <v>9449</v>
      </c>
      <c r="T15" s="33">
        <v>0</v>
      </c>
      <c r="U15" s="33">
        <v>0</v>
      </c>
      <c r="V15" s="34">
        <v>8443473</v>
      </c>
      <c r="W15" s="34">
        <v>0</v>
      </c>
      <c r="X15" s="38">
        <v>8443473</v>
      </c>
      <c r="Y15" s="37">
        <v>117401</v>
      </c>
      <c r="Z15" s="34">
        <v>57</v>
      </c>
      <c r="AA15" s="35">
        <v>117458</v>
      </c>
      <c r="AB15" s="34">
        <v>8</v>
      </c>
      <c r="AC15" s="34">
        <v>1133876597</v>
      </c>
      <c r="AD15" s="34">
        <v>184295906</v>
      </c>
      <c r="AE15" s="36">
        <v>949580691</v>
      </c>
      <c r="AF15" s="37">
        <v>56969610</v>
      </c>
      <c r="AG15" s="34">
        <v>176942</v>
      </c>
      <c r="AH15" s="34">
        <v>56671</v>
      </c>
      <c r="AI15" s="34">
        <v>40165</v>
      </c>
      <c r="AJ15" s="34">
        <v>4893897</v>
      </c>
      <c r="AK15" s="34">
        <v>10136</v>
      </c>
      <c r="AL15" s="35">
        <v>5177811</v>
      </c>
      <c r="AM15" s="34">
        <v>78</v>
      </c>
      <c r="AN15" s="34">
        <v>40575</v>
      </c>
      <c r="AO15" s="36">
        <v>40521</v>
      </c>
      <c r="AP15" s="33">
        <v>836130</v>
      </c>
      <c r="AQ15" s="33">
        <v>3218</v>
      </c>
      <c r="AR15" s="34">
        <v>50865431</v>
      </c>
      <c r="AS15" s="34">
        <v>5846</v>
      </c>
      <c r="AT15" s="38">
        <v>50871277</v>
      </c>
      <c r="AU15" s="37">
        <v>33849</v>
      </c>
      <c r="AV15" s="34">
        <v>44</v>
      </c>
      <c r="AW15" s="35">
        <v>33893</v>
      </c>
      <c r="AX15" s="34">
        <v>8</v>
      </c>
      <c r="AY15" s="34">
        <v>71757770</v>
      </c>
      <c r="AZ15" s="34">
        <v>33131067</v>
      </c>
      <c r="BA15" s="36">
        <v>38626703</v>
      </c>
      <c r="BB15" s="37">
        <v>2316197</v>
      </c>
      <c r="BC15" s="34">
        <v>62164</v>
      </c>
      <c r="BD15" s="34">
        <v>707</v>
      </c>
      <c r="BE15" s="34">
        <v>15451</v>
      </c>
      <c r="BF15" s="34">
        <v>75792</v>
      </c>
      <c r="BG15" s="34">
        <v>70</v>
      </c>
      <c r="BH15" s="35">
        <v>154184</v>
      </c>
      <c r="BI15" s="34">
        <v>78</v>
      </c>
      <c r="BJ15" s="34">
        <v>995</v>
      </c>
      <c r="BK15" s="36">
        <v>561</v>
      </c>
      <c r="BL15" s="33">
        <v>236834</v>
      </c>
      <c r="BM15" s="33">
        <v>2677</v>
      </c>
      <c r="BN15" s="34">
        <v>1919933</v>
      </c>
      <c r="BO15" s="34">
        <v>935</v>
      </c>
      <c r="BP15" s="38">
        <v>1920868</v>
      </c>
      <c r="BQ15" s="37">
        <v>51147</v>
      </c>
      <c r="BR15" s="34">
        <v>12</v>
      </c>
      <c r="BS15" s="35">
        <v>51159</v>
      </c>
      <c r="BT15" s="34">
        <v>0</v>
      </c>
      <c r="BU15" s="34">
        <v>277935025</v>
      </c>
      <c r="BV15" s="34">
        <v>79809835</v>
      </c>
      <c r="BW15" s="36">
        <v>198125190</v>
      </c>
      <c r="BX15" s="37">
        <v>11885200</v>
      </c>
      <c r="BY15" s="34">
        <v>77144</v>
      </c>
      <c r="BZ15" s="34">
        <v>5813</v>
      </c>
      <c r="CA15" s="34">
        <v>24534</v>
      </c>
      <c r="CB15" s="34">
        <v>928416</v>
      </c>
      <c r="CC15" s="34">
        <v>1051</v>
      </c>
      <c r="CD15" s="35">
        <v>1036958</v>
      </c>
      <c r="CE15" s="34">
        <v>0</v>
      </c>
      <c r="CF15" s="34">
        <v>6707</v>
      </c>
      <c r="CG15" s="36">
        <v>4008</v>
      </c>
      <c r="CH15" s="33">
        <v>413412</v>
      </c>
      <c r="CI15" s="33">
        <v>541</v>
      </c>
      <c r="CJ15" s="34">
        <v>10422076</v>
      </c>
      <c r="CK15" s="34">
        <v>1498</v>
      </c>
      <c r="CL15" s="38">
        <v>10423574</v>
      </c>
      <c r="CM15" s="37">
        <v>10615</v>
      </c>
      <c r="CN15" s="34">
        <v>0</v>
      </c>
      <c r="CO15" s="35">
        <v>10615</v>
      </c>
      <c r="CP15" s="34">
        <v>0</v>
      </c>
      <c r="CQ15" s="34">
        <v>110667037</v>
      </c>
      <c r="CR15" s="34">
        <v>21893303</v>
      </c>
      <c r="CS15" s="36">
        <v>88773734</v>
      </c>
      <c r="CT15" s="37">
        <v>5325928</v>
      </c>
      <c r="CU15" s="34">
        <v>15863</v>
      </c>
      <c r="CV15" s="34">
        <v>2167</v>
      </c>
      <c r="CW15" s="34">
        <v>41</v>
      </c>
      <c r="CX15" s="34">
        <v>524742</v>
      </c>
      <c r="CY15" s="34">
        <v>635</v>
      </c>
      <c r="CZ15" s="35">
        <v>543448</v>
      </c>
      <c r="DA15" s="34">
        <v>0</v>
      </c>
      <c r="DB15" s="34">
        <v>3199</v>
      </c>
      <c r="DC15" s="36">
        <v>2162</v>
      </c>
      <c r="DD15" s="33">
        <v>95852</v>
      </c>
      <c r="DE15" s="33">
        <v>0</v>
      </c>
      <c r="DF15" s="34">
        <v>4681267</v>
      </c>
      <c r="DG15" s="34">
        <v>0</v>
      </c>
      <c r="DH15" s="38">
        <v>4681267</v>
      </c>
      <c r="DI15" s="37">
        <v>21790</v>
      </c>
      <c r="DJ15" s="34">
        <v>1</v>
      </c>
      <c r="DK15" s="35">
        <v>21791</v>
      </c>
      <c r="DL15" s="34">
        <v>0</v>
      </c>
      <c r="DM15" s="34">
        <v>673516765</v>
      </c>
      <c r="DN15" s="34">
        <v>49461701</v>
      </c>
      <c r="DO15" s="36">
        <v>624055064</v>
      </c>
      <c r="DP15" s="37">
        <v>37442285</v>
      </c>
      <c r="DQ15" s="34">
        <v>21771</v>
      </c>
      <c r="DR15" s="34">
        <v>47984</v>
      </c>
      <c r="DS15" s="34">
        <v>139</v>
      </c>
      <c r="DT15" s="34">
        <v>3364947</v>
      </c>
      <c r="DU15" s="34">
        <v>8380</v>
      </c>
      <c r="DV15" s="35">
        <v>3443221</v>
      </c>
      <c r="DW15" s="34">
        <v>0</v>
      </c>
      <c r="DX15" s="34">
        <v>29674</v>
      </c>
      <c r="DY15" s="36">
        <v>33790</v>
      </c>
      <c r="DZ15" s="33">
        <v>90032</v>
      </c>
      <c r="EA15" s="33">
        <v>0</v>
      </c>
      <c r="EB15" s="34">
        <v>33842155</v>
      </c>
      <c r="EC15" s="34">
        <v>3413</v>
      </c>
      <c r="ED15" s="38">
        <v>33845568</v>
      </c>
    </row>
    <row r="16" spans="1:134" ht="12.6" customHeight="1" x14ac:dyDescent="0.2">
      <c r="A16" s="15">
        <v>4</v>
      </c>
      <c r="B16" s="16" t="s">
        <v>66</v>
      </c>
      <c r="C16" s="27">
        <v>140</v>
      </c>
      <c r="D16" s="28">
        <v>0</v>
      </c>
      <c r="E16" s="29">
        <v>140</v>
      </c>
      <c r="F16" s="28">
        <v>0</v>
      </c>
      <c r="G16" s="28">
        <v>27618876</v>
      </c>
      <c r="H16" s="28">
        <v>364731</v>
      </c>
      <c r="I16" s="30">
        <v>27254145</v>
      </c>
      <c r="J16" s="31">
        <v>1635242</v>
      </c>
      <c r="K16" s="28">
        <v>0</v>
      </c>
      <c r="L16" s="28">
        <v>2169</v>
      </c>
      <c r="M16" s="28">
        <v>0</v>
      </c>
      <c r="N16" s="28">
        <v>103573</v>
      </c>
      <c r="O16" s="28">
        <v>0</v>
      </c>
      <c r="P16" s="29">
        <v>105742</v>
      </c>
      <c r="Q16" s="28">
        <v>0</v>
      </c>
      <c r="R16" s="28">
        <v>1544</v>
      </c>
      <c r="S16" s="30">
        <v>2651</v>
      </c>
      <c r="T16" s="27">
        <v>0</v>
      </c>
      <c r="U16" s="27">
        <v>0</v>
      </c>
      <c r="V16" s="28">
        <v>1525305</v>
      </c>
      <c r="W16" s="28">
        <v>0</v>
      </c>
      <c r="X16" s="32">
        <v>1525305</v>
      </c>
      <c r="Y16" s="31">
        <v>150075</v>
      </c>
      <c r="Z16" s="28">
        <v>1686</v>
      </c>
      <c r="AA16" s="29">
        <v>151761</v>
      </c>
      <c r="AB16" s="28">
        <v>29</v>
      </c>
      <c r="AC16" s="28">
        <v>862892757</v>
      </c>
      <c r="AD16" s="28">
        <v>210961585</v>
      </c>
      <c r="AE16" s="30">
        <v>651931172</v>
      </c>
      <c r="AF16" s="31">
        <v>39108942</v>
      </c>
      <c r="AG16" s="28">
        <v>243453</v>
      </c>
      <c r="AH16" s="28">
        <v>21046</v>
      </c>
      <c r="AI16" s="28">
        <v>72775</v>
      </c>
      <c r="AJ16" s="28">
        <v>3187347</v>
      </c>
      <c r="AK16" s="28">
        <v>2931</v>
      </c>
      <c r="AL16" s="29">
        <v>3527552</v>
      </c>
      <c r="AM16" s="28">
        <v>431</v>
      </c>
      <c r="AN16" s="28">
        <v>14655</v>
      </c>
      <c r="AO16" s="30">
        <v>17694</v>
      </c>
      <c r="AP16" s="27">
        <v>1129184</v>
      </c>
      <c r="AQ16" s="27">
        <v>0</v>
      </c>
      <c r="AR16" s="28">
        <v>34293065</v>
      </c>
      <c r="AS16" s="28">
        <v>126361</v>
      </c>
      <c r="AT16" s="32">
        <v>34419426</v>
      </c>
      <c r="AU16" s="31">
        <v>59925</v>
      </c>
      <c r="AV16" s="28">
        <v>612</v>
      </c>
      <c r="AW16" s="29">
        <v>60537</v>
      </c>
      <c r="AX16" s="28">
        <v>29</v>
      </c>
      <c r="AY16" s="28">
        <v>126416187</v>
      </c>
      <c r="AZ16" s="28">
        <v>57000737</v>
      </c>
      <c r="BA16" s="30">
        <v>69415450</v>
      </c>
      <c r="BB16" s="31">
        <v>4162320</v>
      </c>
      <c r="BC16" s="28">
        <v>109848</v>
      </c>
      <c r="BD16" s="28">
        <v>808</v>
      </c>
      <c r="BE16" s="28">
        <v>22298</v>
      </c>
      <c r="BF16" s="28">
        <v>114816</v>
      </c>
      <c r="BG16" s="28">
        <v>31</v>
      </c>
      <c r="BH16" s="29">
        <v>247801</v>
      </c>
      <c r="BI16" s="28">
        <v>431</v>
      </c>
      <c r="BJ16" s="28">
        <v>1201</v>
      </c>
      <c r="BK16" s="30">
        <v>376</v>
      </c>
      <c r="BL16" s="27">
        <v>416005</v>
      </c>
      <c r="BM16" s="27">
        <v>0</v>
      </c>
      <c r="BN16" s="28">
        <v>3481298</v>
      </c>
      <c r="BO16" s="28">
        <v>15208</v>
      </c>
      <c r="BP16" s="32">
        <v>3496506</v>
      </c>
      <c r="BQ16" s="31">
        <v>68846</v>
      </c>
      <c r="BR16" s="28">
        <v>1072</v>
      </c>
      <c r="BS16" s="29">
        <v>69918</v>
      </c>
      <c r="BT16" s="28">
        <v>0</v>
      </c>
      <c r="BU16" s="28">
        <v>362319415</v>
      </c>
      <c r="BV16" s="28">
        <v>106683655</v>
      </c>
      <c r="BW16" s="30">
        <v>255635760</v>
      </c>
      <c r="BX16" s="31">
        <v>15334834</v>
      </c>
      <c r="BY16" s="28">
        <v>105627</v>
      </c>
      <c r="BZ16" s="28">
        <v>4029</v>
      </c>
      <c r="CA16" s="28">
        <v>50380</v>
      </c>
      <c r="CB16" s="28">
        <v>1131384</v>
      </c>
      <c r="CC16" s="28">
        <v>620</v>
      </c>
      <c r="CD16" s="29">
        <v>1292040</v>
      </c>
      <c r="CE16" s="28">
        <v>0</v>
      </c>
      <c r="CF16" s="28">
        <v>4650</v>
      </c>
      <c r="CG16" s="30">
        <v>4393</v>
      </c>
      <c r="CH16" s="27">
        <v>559600</v>
      </c>
      <c r="CI16" s="27">
        <v>0</v>
      </c>
      <c r="CJ16" s="28">
        <v>13365061</v>
      </c>
      <c r="CK16" s="28">
        <v>109090</v>
      </c>
      <c r="CL16" s="32">
        <v>13474151</v>
      </c>
      <c r="CM16" s="31">
        <v>9233</v>
      </c>
      <c r="CN16" s="28">
        <v>1</v>
      </c>
      <c r="CO16" s="29">
        <v>9234</v>
      </c>
      <c r="CP16" s="28">
        <v>0</v>
      </c>
      <c r="CQ16" s="28">
        <v>96287532</v>
      </c>
      <c r="CR16" s="28">
        <v>19541168</v>
      </c>
      <c r="CS16" s="30">
        <v>76746364</v>
      </c>
      <c r="CT16" s="31">
        <v>4604346</v>
      </c>
      <c r="CU16" s="28">
        <v>13818</v>
      </c>
      <c r="CV16" s="28">
        <v>2863</v>
      </c>
      <c r="CW16" s="28">
        <v>82</v>
      </c>
      <c r="CX16" s="28">
        <v>450938</v>
      </c>
      <c r="CY16" s="28">
        <v>261</v>
      </c>
      <c r="CZ16" s="29">
        <v>467962</v>
      </c>
      <c r="DA16" s="28">
        <v>0</v>
      </c>
      <c r="DB16" s="28">
        <v>2041</v>
      </c>
      <c r="DC16" s="30">
        <v>2509</v>
      </c>
      <c r="DD16" s="27">
        <v>87803</v>
      </c>
      <c r="DE16" s="27">
        <v>0</v>
      </c>
      <c r="DF16" s="28">
        <v>4043684</v>
      </c>
      <c r="DG16" s="28">
        <v>347</v>
      </c>
      <c r="DH16" s="32">
        <v>4044031</v>
      </c>
      <c r="DI16" s="31">
        <v>12071</v>
      </c>
      <c r="DJ16" s="28">
        <v>1</v>
      </c>
      <c r="DK16" s="29">
        <v>12072</v>
      </c>
      <c r="DL16" s="28">
        <v>0</v>
      </c>
      <c r="DM16" s="28">
        <v>277869623</v>
      </c>
      <c r="DN16" s="28">
        <v>27736025</v>
      </c>
      <c r="DO16" s="30">
        <v>250133598</v>
      </c>
      <c r="DP16" s="31">
        <v>15007442</v>
      </c>
      <c r="DQ16" s="28">
        <v>14160</v>
      </c>
      <c r="DR16" s="28">
        <v>13346</v>
      </c>
      <c r="DS16" s="28">
        <v>15</v>
      </c>
      <c r="DT16" s="28">
        <v>1490209</v>
      </c>
      <c r="DU16" s="28">
        <v>2019</v>
      </c>
      <c r="DV16" s="29">
        <v>1519749</v>
      </c>
      <c r="DW16" s="28">
        <v>0</v>
      </c>
      <c r="DX16" s="28">
        <v>6763</v>
      </c>
      <c r="DY16" s="30">
        <v>10416</v>
      </c>
      <c r="DZ16" s="27">
        <v>65776</v>
      </c>
      <c r="EA16" s="27">
        <v>0</v>
      </c>
      <c r="EB16" s="28">
        <v>13403022</v>
      </c>
      <c r="EC16" s="28">
        <v>1716</v>
      </c>
      <c r="ED16" s="32">
        <v>13404738</v>
      </c>
    </row>
    <row r="17" spans="1:134" ht="12.6" customHeight="1" x14ac:dyDescent="0.2">
      <c r="A17" s="17">
        <v>5</v>
      </c>
      <c r="B17" s="18" t="s">
        <v>67</v>
      </c>
      <c r="C17" s="33">
        <v>90</v>
      </c>
      <c r="D17" s="34">
        <v>0</v>
      </c>
      <c r="E17" s="35">
        <v>90</v>
      </c>
      <c r="F17" s="34">
        <v>0</v>
      </c>
      <c r="G17" s="34">
        <v>16884040</v>
      </c>
      <c r="H17" s="34">
        <v>222747</v>
      </c>
      <c r="I17" s="36">
        <v>16661293</v>
      </c>
      <c r="J17" s="37">
        <v>999673</v>
      </c>
      <c r="K17" s="34">
        <v>0</v>
      </c>
      <c r="L17" s="34">
        <v>2774</v>
      </c>
      <c r="M17" s="34">
        <v>0</v>
      </c>
      <c r="N17" s="34">
        <v>84948</v>
      </c>
      <c r="O17" s="34">
        <v>0</v>
      </c>
      <c r="P17" s="35">
        <v>87722</v>
      </c>
      <c r="Q17" s="34">
        <v>0</v>
      </c>
      <c r="R17" s="34">
        <v>760</v>
      </c>
      <c r="S17" s="36">
        <v>1043</v>
      </c>
      <c r="T17" s="33">
        <v>0</v>
      </c>
      <c r="U17" s="33">
        <v>0</v>
      </c>
      <c r="V17" s="34">
        <v>910148</v>
      </c>
      <c r="W17" s="34">
        <v>0</v>
      </c>
      <c r="X17" s="38">
        <v>910148</v>
      </c>
      <c r="Y17" s="37">
        <v>104377</v>
      </c>
      <c r="Z17" s="34">
        <v>1260</v>
      </c>
      <c r="AA17" s="35">
        <v>105637</v>
      </c>
      <c r="AB17" s="34">
        <v>7</v>
      </c>
      <c r="AC17" s="34">
        <v>694542765</v>
      </c>
      <c r="AD17" s="34">
        <v>158293955</v>
      </c>
      <c r="AE17" s="36">
        <v>536248810</v>
      </c>
      <c r="AF17" s="37">
        <v>32170147</v>
      </c>
      <c r="AG17" s="34">
        <v>166278</v>
      </c>
      <c r="AH17" s="34">
        <v>18433</v>
      </c>
      <c r="AI17" s="34">
        <v>52080</v>
      </c>
      <c r="AJ17" s="34">
        <v>2989590</v>
      </c>
      <c r="AK17" s="34">
        <v>4425</v>
      </c>
      <c r="AL17" s="35">
        <v>3230806</v>
      </c>
      <c r="AM17" s="34">
        <v>105</v>
      </c>
      <c r="AN17" s="34">
        <v>15164</v>
      </c>
      <c r="AO17" s="36">
        <v>20398</v>
      </c>
      <c r="AP17" s="33">
        <v>824598</v>
      </c>
      <c r="AQ17" s="33">
        <v>0</v>
      </c>
      <c r="AR17" s="34">
        <v>27981339</v>
      </c>
      <c r="AS17" s="34">
        <v>97737</v>
      </c>
      <c r="AT17" s="38">
        <v>28079076</v>
      </c>
      <c r="AU17" s="37">
        <v>33816</v>
      </c>
      <c r="AV17" s="34">
        <v>473</v>
      </c>
      <c r="AW17" s="35">
        <v>34289</v>
      </c>
      <c r="AX17" s="34">
        <v>7</v>
      </c>
      <c r="AY17" s="34">
        <v>72793326</v>
      </c>
      <c r="AZ17" s="34">
        <v>33251142</v>
      </c>
      <c r="BA17" s="36">
        <v>39542184</v>
      </c>
      <c r="BB17" s="37">
        <v>2371064</v>
      </c>
      <c r="BC17" s="34">
        <v>62247</v>
      </c>
      <c r="BD17" s="34">
        <v>536</v>
      </c>
      <c r="BE17" s="34">
        <v>18004</v>
      </c>
      <c r="BF17" s="34">
        <v>81909</v>
      </c>
      <c r="BG17" s="34">
        <v>24</v>
      </c>
      <c r="BH17" s="35">
        <v>162720</v>
      </c>
      <c r="BI17" s="34">
        <v>105</v>
      </c>
      <c r="BJ17" s="34">
        <v>734</v>
      </c>
      <c r="BK17" s="36">
        <v>550</v>
      </c>
      <c r="BL17" s="33">
        <v>237015</v>
      </c>
      <c r="BM17" s="33">
        <v>0</v>
      </c>
      <c r="BN17" s="34">
        <v>1956996</v>
      </c>
      <c r="BO17" s="34">
        <v>12944</v>
      </c>
      <c r="BP17" s="38">
        <v>1969940</v>
      </c>
      <c r="BQ17" s="37">
        <v>49958</v>
      </c>
      <c r="BR17" s="34">
        <v>787</v>
      </c>
      <c r="BS17" s="35">
        <v>50745</v>
      </c>
      <c r="BT17" s="34">
        <v>0</v>
      </c>
      <c r="BU17" s="34">
        <v>272639969</v>
      </c>
      <c r="BV17" s="34">
        <v>79396937</v>
      </c>
      <c r="BW17" s="36">
        <v>193243032</v>
      </c>
      <c r="BX17" s="37">
        <v>11592245</v>
      </c>
      <c r="BY17" s="34">
        <v>76518</v>
      </c>
      <c r="BZ17" s="34">
        <v>4183</v>
      </c>
      <c r="CA17" s="34">
        <v>34076</v>
      </c>
      <c r="CB17" s="34">
        <v>964863</v>
      </c>
      <c r="CC17" s="34">
        <v>179</v>
      </c>
      <c r="CD17" s="35">
        <v>1079819</v>
      </c>
      <c r="CE17" s="34">
        <v>0</v>
      </c>
      <c r="CF17" s="34">
        <v>4962</v>
      </c>
      <c r="CG17" s="36">
        <v>3465</v>
      </c>
      <c r="CH17" s="33">
        <v>423629</v>
      </c>
      <c r="CI17" s="33">
        <v>0</v>
      </c>
      <c r="CJ17" s="34">
        <v>9995577</v>
      </c>
      <c r="CK17" s="34">
        <v>84793</v>
      </c>
      <c r="CL17" s="38">
        <v>10080370</v>
      </c>
      <c r="CM17" s="37">
        <v>8733</v>
      </c>
      <c r="CN17" s="34">
        <v>0</v>
      </c>
      <c r="CO17" s="35">
        <v>8733</v>
      </c>
      <c r="CP17" s="34">
        <v>0</v>
      </c>
      <c r="CQ17" s="34">
        <v>91243917</v>
      </c>
      <c r="CR17" s="34">
        <v>18385798</v>
      </c>
      <c r="CS17" s="36">
        <v>72858119</v>
      </c>
      <c r="CT17" s="37">
        <v>4371072</v>
      </c>
      <c r="CU17" s="34">
        <v>13062</v>
      </c>
      <c r="CV17" s="34">
        <v>1643</v>
      </c>
      <c r="CW17" s="34">
        <v>0</v>
      </c>
      <c r="CX17" s="34">
        <v>452751</v>
      </c>
      <c r="CY17" s="34">
        <v>352</v>
      </c>
      <c r="CZ17" s="35">
        <v>467808</v>
      </c>
      <c r="DA17" s="34">
        <v>0</v>
      </c>
      <c r="DB17" s="34">
        <v>1687</v>
      </c>
      <c r="DC17" s="36">
        <v>1901</v>
      </c>
      <c r="DD17" s="33">
        <v>90145</v>
      </c>
      <c r="DE17" s="33">
        <v>0</v>
      </c>
      <c r="DF17" s="34">
        <v>3809531</v>
      </c>
      <c r="DG17" s="34">
        <v>0</v>
      </c>
      <c r="DH17" s="38">
        <v>3809531</v>
      </c>
      <c r="DI17" s="37">
        <v>11870</v>
      </c>
      <c r="DJ17" s="34">
        <v>0</v>
      </c>
      <c r="DK17" s="35">
        <v>11870</v>
      </c>
      <c r="DL17" s="34">
        <v>0</v>
      </c>
      <c r="DM17" s="34">
        <v>257865553</v>
      </c>
      <c r="DN17" s="34">
        <v>27260078</v>
      </c>
      <c r="DO17" s="36">
        <v>230605475</v>
      </c>
      <c r="DP17" s="37">
        <v>13835766</v>
      </c>
      <c r="DQ17" s="34">
        <v>14451</v>
      </c>
      <c r="DR17" s="34">
        <v>12071</v>
      </c>
      <c r="DS17" s="34">
        <v>0</v>
      </c>
      <c r="DT17" s="34">
        <v>1490067</v>
      </c>
      <c r="DU17" s="34">
        <v>3870</v>
      </c>
      <c r="DV17" s="35">
        <v>1520459</v>
      </c>
      <c r="DW17" s="34">
        <v>0</v>
      </c>
      <c r="DX17" s="34">
        <v>7781</v>
      </c>
      <c r="DY17" s="36">
        <v>14482</v>
      </c>
      <c r="DZ17" s="33">
        <v>73809</v>
      </c>
      <c r="EA17" s="33">
        <v>0</v>
      </c>
      <c r="EB17" s="34">
        <v>12219235</v>
      </c>
      <c r="EC17" s="34">
        <v>0</v>
      </c>
      <c r="ED17" s="38">
        <v>12219235</v>
      </c>
    </row>
    <row r="18" spans="1:134" ht="12.6" customHeight="1" x14ac:dyDescent="0.2">
      <c r="A18" s="15">
        <v>6</v>
      </c>
      <c r="B18" s="16" t="s">
        <v>68</v>
      </c>
      <c r="C18" s="27">
        <v>25</v>
      </c>
      <c r="D18" s="28">
        <v>0</v>
      </c>
      <c r="E18" s="29">
        <v>25</v>
      </c>
      <c r="F18" s="28">
        <v>0</v>
      </c>
      <c r="G18" s="28">
        <v>5583948</v>
      </c>
      <c r="H18" s="28">
        <v>60130</v>
      </c>
      <c r="I18" s="30">
        <v>5523818</v>
      </c>
      <c r="J18" s="31">
        <v>331428</v>
      </c>
      <c r="K18" s="28">
        <v>0</v>
      </c>
      <c r="L18" s="28">
        <v>610</v>
      </c>
      <c r="M18" s="28">
        <v>0</v>
      </c>
      <c r="N18" s="28">
        <v>38598</v>
      </c>
      <c r="O18" s="28">
        <v>0</v>
      </c>
      <c r="P18" s="29">
        <v>39208</v>
      </c>
      <c r="Q18" s="28">
        <v>0</v>
      </c>
      <c r="R18" s="28">
        <v>202</v>
      </c>
      <c r="S18" s="30">
        <v>422</v>
      </c>
      <c r="T18" s="27">
        <v>0</v>
      </c>
      <c r="U18" s="27">
        <v>0</v>
      </c>
      <c r="V18" s="28">
        <v>291596</v>
      </c>
      <c r="W18" s="28">
        <v>0</v>
      </c>
      <c r="X18" s="32">
        <v>291596</v>
      </c>
      <c r="Y18" s="31">
        <v>101341</v>
      </c>
      <c r="Z18" s="28">
        <v>1911</v>
      </c>
      <c r="AA18" s="29">
        <v>103252</v>
      </c>
      <c r="AB18" s="28">
        <v>14</v>
      </c>
      <c r="AC18" s="28">
        <v>493840873</v>
      </c>
      <c r="AD18" s="28">
        <v>139944660</v>
      </c>
      <c r="AE18" s="30">
        <v>353896213</v>
      </c>
      <c r="AF18" s="31">
        <v>21229214</v>
      </c>
      <c r="AG18" s="28">
        <v>169961</v>
      </c>
      <c r="AH18" s="28">
        <v>9718</v>
      </c>
      <c r="AI18" s="28">
        <v>80274</v>
      </c>
      <c r="AJ18" s="28">
        <v>1626100</v>
      </c>
      <c r="AK18" s="28">
        <v>1264</v>
      </c>
      <c r="AL18" s="29">
        <v>1887317</v>
      </c>
      <c r="AM18" s="28">
        <v>141</v>
      </c>
      <c r="AN18" s="28">
        <v>8335</v>
      </c>
      <c r="AO18" s="30">
        <v>9404</v>
      </c>
      <c r="AP18" s="27">
        <v>780152</v>
      </c>
      <c r="AQ18" s="27">
        <v>2748</v>
      </c>
      <c r="AR18" s="28">
        <v>18397391</v>
      </c>
      <c r="AS18" s="28">
        <v>143726</v>
      </c>
      <c r="AT18" s="32">
        <v>18541117</v>
      </c>
      <c r="AU18" s="31">
        <v>41145</v>
      </c>
      <c r="AV18" s="28">
        <v>738</v>
      </c>
      <c r="AW18" s="29">
        <v>41883</v>
      </c>
      <c r="AX18" s="28">
        <v>14</v>
      </c>
      <c r="AY18" s="28">
        <v>89458858</v>
      </c>
      <c r="AZ18" s="28">
        <v>40738355</v>
      </c>
      <c r="BA18" s="30">
        <v>48720503</v>
      </c>
      <c r="BB18" s="31">
        <v>2921477</v>
      </c>
      <c r="BC18" s="28">
        <v>78268</v>
      </c>
      <c r="BD18" s="28">
        <v>580</v>
      </c>
      <c r="BE18" s="28">
        <v>28147</v>
      </c>
      <c r="BF18" s="28">
        <v>88165</v>
      </c>
      <c r="BG18" s="28">
        <v>27</v>
      </c>
      <c r="BH18" s="29">
        <v>195187</v>
      </c>
      <c r="BI18" s="28">
        <v>141</v>
      </c>
      <c r="BJ18" s="28">
        <v>793</v>
      </c>
      <c r="BK18" s="30">
        <v>311</v>
      </c>
      <c r="BL18" s="27">
        <v>293290</v>
      </c>
      <c r="BM18" s="27">
        <v>2355</v>
      </c>
      <c r="BN18" s="28">
        <v>2408165</v>
      </c>
      <c r="BO18" s="28">
        <v>21235</v>
      </c>
      <c r="BP18" s="32">
        <v>2429400</v>
      </c>
      <c r="BQ18" s="31">
        <v>51113</v>
      </c>
      <c r="BR18" s="28">
        <v>1171</v>
      </c>
      <c r="BS18" s="29">
        <v>52284</v>
      </c>
      <c r="BT18" s="28">
        <v>0</v>
      </c>
      <c r="BU18" s="28">
        <v>267129906</v>
      </c>
      <c r="BV18" s="28">
        <v>79529694</v>
      </c>
      <c r="BW18" s="30">
        <v>187600212</v>
      </c>
      <c r="BX18" s="31">
        <v>11253630</v>
      </c>
      <c r="BY18" s="28">
        <v>79127</v>
      </c>
      <c r="BZ18" s="28">
        <v>2866</v>
      </c>
      <c r="CA18" s="28">
        <v>52127</v>
      </c>
      <c r="CB18" s="28">
        <v>845584</v>
      </c>
      <c r="CC18" s="28">
        <v>201</v>
      </c>
      <c r="CD18" s="29">
        <v>979905</v>
      </c>
      <c r="CE18" s="28">
        <v>0</v>
      </c>
      <c r="CF18" s="28">
        <v>3268</v>
      </c>
      <c r="CG18" s="30">
        <v>2372</v>
      </c>
      <c r="CH18" s="27">
        <v>419189</v>
      </c>
      <c r="CI18" s="27">
        <v>393</v>
      </c>
      <c r="CJ18" s="28">
        <v>9727661</v>
      </c>
      <c r="CK18" s="28">
        <v>120842</v>
      </c>
      <c r="CL18" s="32">
        <v>9848503</v>
      </c>
      <c r="CM18" s="31">
        <v>4799</v>
      </c>
      <c r="CN18" s="28">
        <v>1</v>
      </c>
      <c r="CO18" s="29">
        <v>4800</v>
      </c>
      <c r="CP18" s="28">
        <v>0</v>
      </c>
      <c r="CQ18" s="28">
        <v>49649449</v>
      </c>
      <c r="CR18" s="28">
        <v>9981712</v>
      </c>
      <c r="CS18" s="30">
        <v>39667737</v>
      </c>
      <c r="CT18" s="31">
        <v>2379837</v>
      </c>
      <c r="CU18" s="28">
        <v>7188</v>
      </c>
      <c r="CV18" s="28">
        <v>1081</v>
      </c>
      <c r="CW18" s="28">
        <v>0</v>
      </c>
      <c r="CX18" s="28">
        <v>234043</v>
      </c>
      <c r="CY18" s="28">
        <v>40</v>
      </c>
      <c r="CZ18" s="29">
        <v>242352</v>
      </c>
      <c r="DA18" s="28">
        <v>0</v>
      </c>
      <c r="DB18" s="28">
        <v>1050</v>
      </c>
      <c r="DC18" s="30">
        <v>1031</v>
      </c>
      <c r="DD18" s="27">
        <v>43087</v>
      </c>
      <c r="DE18" s="27">
        <v>0</v>
      </c>
      <c r="DF18" s="28">
        <v>2091871</v>
      </c>
      <c r="DG18" s="28">
        <v>446</v>
      </c>
      <c r="DH18" s="32">
        <v>2092317</v>
      </c>
      <c r="DI18" s="31">
        <v>4284</v>
      </c>
      <c r="DJ18" s="28">
        <v>1</v>
      </c>
      <c r="DK18" s="29">
        <v>4285</v>
      </c>
      <c r="DL18" s="28">
        <v>0</v>
      </c>
      <c r="DM18" s="28">
        <v>87602660</v>
      </c>
      <c r="DN18" s="28">
        <v>9694899</v>
      </c>
      <c r="DO18" s="30">
        <v>77907761</v>
      </c>
      <c r="DP18" s="31">
        <v>4674270</v>
      </c>
      <c r="DQ18" s="28">
        <v>5378</v>
      </c>
      <c r="DR18" s="28">
        <v>5191</v>
      </c>
      <c r="DS18" s="28">
        <v>0</v>
      </c>
      <c r="DT18" s="28">
        <v>458308</v>
      </c>
      <c r="DU18" s="28">
        <v>996</v>
      </c>
      <c r="DV18" s="29">
        <v>469873</v>
      </c>
      <c r="DW18" s="28">
        <v>0</v>
      </c>
      <c r="DX18" s="28">
        <v>3224</v>
      </c>
      <c r="DY18" s="30">
        <v>5690</v>
      </c>
      <c r="DZ18" s="27">
        <v>24586</v>
      </c>
      <c r="EA18" s="27">
        <v>0</v>
      </c>
      <c r="EB18" s="28">
        <v>4169694</v>
      </c>
      <c r="EC18" s="28">
        <v>1203</v>
      </c>
      <c r="ED18" s="32">
        <v>4170897</v>
      </c>
    </row>
    <row r="19" spans="1:134" ht="12.6" customHeight="1" x14ac:dyDescent="0.2">
      <c r="A19" s="17">
        <v>7</v>
      </c>
      <c r="B19" s="18" t="s">
        <v>69</v>
      </c>
      <c r="C19" s="33">
        <v>14</v>
      </c>
      <c r="D19" s="34">
        <v>0</v>
      </c>
      <c r="E19" s="35">
        <v>14</v>
      </c>
      <c r="F19" s="34">
        <v>0</v>
      </c>
      <c r="G19" s="34">
        <v>1896410</v>
      </c>
      <c r="H19" s="34">
        <v>33606</v>
      </c>
      <c r="I19" s="36">
        <v>1862804</v>
      </c>
      <c r="J19" s="37">
        <v>111768</v>
      </c>
      <c r="K19" s="34">
        <v>0</v>
      </c>
      <c r="L19" s="34">
        <v>76</v>
      </c>
      <c r="M19" s="34">
        <v>0</v>
      </c>
      <c r="N19" s="34">
        <v>8854</v>
      </c>
      <c r="O19" s="34">
        <v>0</v>
      </c>
      <c r="P19" s="35">
        <v>8930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102838</v>
      </c>
      <c r="W19" s="34">
        <v>0</v>
      </c>
      <c r="X19" s="38">
        <v>102838</v>
      </c>
      <c r="Y19" s="37">
        <v>138052</v>
      </c>
      <c r="Z19" s="34">
        <v>3285</v>
      </c>
      <c r="AA19" s="35">
        <v>141337</v>
      </c>
      <c r="AB19" s="34">
        <v>13</v>
      </c>
      <c r="AC19" s="34">
        <v>611374643</v>
      </c>
      <c r="AD19" s="34">
        <v>188306537</v>
      </c>
      <c r="AE19" s="36">
        <v>423068106</v>
      </c>
      <c r="AF19" s="37">
        <v>25377831</v>
      </c>
      <c r="AG19" s="34">
        <v>235465</v>
      </c>
      <c r="AH19" s="34">
        <v>8874</v>
      </c>
      <c r="AI19" s="34">
        <v>136928</v>
      </c>
      <c r="AJ19" s="34">
        <v>1885929</v>
      </c>
      <c r="AK19" s="34">
        <v>618</v>
      </c>
      <c r="AL19" s="35">
        <v>2267814</v>
      </c>
      <c r="AM19" s="34">
        <v>146</v>
      </c>
      <c r="AN19" s="34">
        <v>4557</v>
      </c>
      <c r="AO19" s="36">
        <v>4959</v>
      </c>
      <c r="AP19" s="33">
        <v>1106035</v>
      </c>
      <c r="AQ19" s="33">
        <v>0</v>
      </c>
      <c r="AR19" s="34">
        <v>21762228</v>
      </c>
      <c r="AS19" s="34">
        <v>232092</v>
      </c>
      <c r="AT19" s="38">
        <v>21994320</v>
      </c>
      <c r="AU19" s="37">
        <v>59460</v>
      </c>
      <c r="AV19" s="34">
        <v>1305</v>
      </c>
      <c r="AW19" s="35">
        <v>60765</v>
      </c>
      <c r="AX19" s="34">
        <v>13</v>
      </c>
      <c r="AY19" s="34">
        <v>131279970</v>
      </c>
      <c r="AZ19" s="34">
        <v>59964930</v>
      </c>
      <c r="BA19" s="36">
        <v>71315040</v>
      </c>
      <c r="BB19" s="37">
        <v>4276346</v>
      </c>
      <c r="BC19" s="34">
        <v>114211</v>
      </c>
      <c r="BD19" s="34">
        <v>521</v>
      </c>
      <c r="BE19" s="34">
        <v>47138</v>
      </c>
      <c r="BF19" s="34">
        <v>135540</v>
      </c>
      <c r="BG19" s="34">
        <v>4</v>
      </c>
      <c r="BH19" s="35">
        <v>297414</v>
      </c>
      <c r="BI19" s="34">
        <v>146</v>
      </c>
      <c r="BJ19" s="34">
        <v>688</v>
      </c>
      <c r="BK19" s="36">
        <v>404</v>
      </c>
      <c r="BL19" s="33">
        <v>428812</v>
      </c>
      <c r="BM19" s="33">
        <v>0</v>
      </c>
      <c r="BN19" s="34">
        <v>3509452</v>
      </c>
      <c r="BO19" s="34">
        <v>39430</v>
      </c>
      <c r="BP19" s="38">
        <v>3548882</v>
      </c>
      <c r="BQ19" s="37">
        <v>69970</v>
      </c>
      <c r="BR19" s="34">
        <v>1980</v>
      </c>
      <c r="BS19" s="35">
        <v>71950</v>
      </c>
      <c r="BT19" s="34">
        <v>0</v>
      </c>
      <c r="BU19" s="34">
        <v>359305113</v>
      </c>
      <c r="BV19" s="34">
        <v>109173101</v>
      </c>
      <c r="BW19" s="36">
        <v>250132012</v>
      </c>
      <c r="BX19" s="37">
        <v>15004624</v>
      </c>
      <c r="BY19" s="34">
        <v>109069</v>
      </c>
      <c r="BZ19" s="34">
        <v>2569</v>
      </c>
      <c r="CA19" s="34">
        <v>89789</v>
      </c>
      <c r="CB19" s="34">
        <v>1137767</v>
      </c>
      <c r="CC19" s="34">
        <v>148</v>
      </c>
      <c r="CD19" s="35">
        <v>1339342</v>
      </c>
      <c r="CE19" s="34">
        <v>0</v>
      </c>
      <c r="CF19" s="34">
        <v>2807</v>
      </c>
      <c r="CG19" s="36">
        <v>2783</v>
      </c>
      <c r="CH19" s="33">
        <v>602501</v>
      </c>
      <c r="CI19" s="33">
        <v>0</v>
      </c>
      <c r="CJ19" s="34">
        <v>12864529</v>
      </c>
      <c r="CK19" s="34">
        <v>192662</v>
      </c>
      <c r="CL19" s="38">
        <v>13057191</v>
      </c>
      <c r="CM19" s="37">
        <v>5069</v>
      </c>
      <c r="CN19" s="34">
        <v>0</v>
      </c>
      <c r="CO19" s="35">
        <v>5069</v>
      </c>
      <c r="CP19" s="34">
        <v>0</v>
      </c>
      <c r="CQ19" s="34">
        <v>52647261</v>
      </c>
      <c r="CR19" s="34">
        <v>10852252</v>
      </c>
      <c r="CS19" s="36">
        <v>41795009</v>
      </c>
      <c r="CT19" s="37">
        <v>2507464</v>
      </c>
      <c r="CU19" s="34">
        <v>7592</v>
      </c>
      <c r="CV19" s="34">
        <v>948</v>
      </c>
      <c r="CW19" s="34">
        <v>1</v>
      </c>
      <c r="CX19" s="34">
        <v>245066</v>
      </c>
      <c r="CY19" s="34">
        <v>16</v>
      </c>
      <c r="CZ19" s="35">
        <v>253623</v>
      </c>
      <c r="DA19" s="34">
        <v>0</v>
      </c>
      <c r="DB19" s="34">
        <v>388</v>
      </c>
      <c r="DC19" s="36">
        <v>462</v>
      </c>
      <c r="DD19" s="33">
        <v>50520</v>
      </c>
      <c r="DE19" s="33">
        <v>0</v>
      </c>
      <c r="DF19" s="34">
        <v>2202471</v>
      </c>
      <c r="DG19" s="34">
        <v>0</v>
      </c>
      <c r="DH19" s="38">
        <v>2202471</v>
      </c>
      <c r="DI19" s="37">
        <v>3553</v>
      </c>
      <c r="DJ19" s="34">
        <v>0</v>
      </c>
      <c r="DK19" s="35">
        <v>3553</v>
      </c>
      <c r="DL19" s="34">
        <v>0</v>
      </c>
      <c r="DM19" s="34">
        <v>68142299</v>
      </c>
      <c r="DN19" s="34">
        <v>8316254</v>
      </c>
      <c r="DO19" s="36">
        <v>59826045</v>
      </c>
      <c r="DP19" s="37">
        <v>3589397</v>
      </c>
      <c r="DQ19" s="34">
        <v>4593</v>
      </c>
      <c r="DR19" s="34">
        <v>4836</v>
      </c>
      <c r="DS19" s="34">
        <v>0</v>
      </c>
      <c r="DT19" s="34">
        <v>367556</v>
      </c>
      <c r="DU19" s="34">
        <v>450</v>
      </c>
      <c r="DV19" s="35">
        <v>377435</v>
      </c>
      <c r="DW19" s="34">
        <v>0</v>
      </c>
      <c r="DX19" s="34">
        <v>674</v>
      </c>
      <c r="DY19" s="36">
        <v>1310</v>
      </c>
      <c r="DZ19" s="33">
        <v>24202</v>
      </c>
      <c r="EA19" s="33">
        <v>0</v>
      </c>
      <c r="EB19" s="34">
        <v>3185776</v>
      </c>
      <c r="EC19" s="34">
        <v>0</v>
      </c>
      <c r="ED19" s="38">
        <v>3185776</v>
      </c>
    </row>
    <row r="20" spans="1:134" ht="12.6" customHeight="1" x14ac:dyDescent="0.2">
      <c r="A20" s="15">
        <v>8</v>
      </c>
      <c r="B20" s="16" t="s">
        <v>70</v>
      </c>
      <c r="C20" s="27">
        <v>58</v>
      </c>
      <c r="D20" s="28">
        <v>0</v>
      </c>
      <c r="E20" s="29">
        <v>58</v>
      </c>
      <c r="F20" s="28">
        <v>0</v>
      </c>
      <c r="G20" s="28">
        <v>10465732</v>
      </c>
      <c r="H20" s="28">
        <v>132158</v>
      </c>
      <c r="I20" s="30">
        <v>10333574</v>
      </c>
      <c r="J20" s="31">
        <v>620014</v>
      </c>
      <c r="K20" s="28">
        <v>0</v>
      </c>
      <c r="L20" s="28">
        <v>815</v>
      </c>
      <c r="M20" s="28">
        <v>0</v>
      </c>
      <c r="N20" s="28">
        <v>51967</v>
      </c>
      <c r="O20" s="28">
        <v>0</v>
      </c>
      <c r="P20" s="29">
        <v>52782</v>
      </c>
      <c r="Q20" s="28">
        <v>0</v>
      </c>
      <c r="R20" s="28">
        <v>63</v>
      </c>
      <c r="S20" s="30">
        <v>19</v>
      </c>
      <c r="T20" s="27">
        <v>0</v>
      </c>
      <c r="U20" s="27">
        <v>0</v>
      </c>
      <c r="V20" s="28">
        <v>567150</v>
      </c>
      <c r="W20" s="28">
        <v>0</v>
      </c>
      <c r="X20" s="32">
        <v>567150</v>
      </c>
      <c r="Y20" s="31">
        <v>242857</v>
      </c>
      <c r="Z20" s="28">
        <v>7339</v>
      </c>
      <c r="AA20" s="29">
        <v>250196</v>
      </c>
      <c r="AB20" s="28">
        <v>31</v>
      </c>
      <c r="AC20" s="28">
        <v>1264679881</v>
      </c>
      <c r="AD20" s="28">
        <v>357237531</v>
      </c>
      <c r="AE20" s="30">
        <v>907442350</v>
      </c>
      <c r="AF20" s="31">
        <v>54435410</v>
      </c>
      <c r="AG20" s="28">
        <v>416391</v>
      </c>
      <c r="AH20" s="28">
        <v>20089</v>
      </c>
      <c r="AI20" s="28">
        <v>306097</v>
      </c>
      <c r="AJ20" s="28">
        <v>4582132</v>
      </c>
      <c r="AK20" s="28">
        <v>4701</v>
      </c>
      <c r="AL20" s="29">
        <v>5329410</v>
      </c>
      <c r="AM20" s="28">
        <v>347</v>
      </c>
      <c r="AN20" s="28">
        <v>15556</v>
      </c>
      <c r="AO20" s="30">
        <v>14871</v>
      </c>
      <c r="AP20" s="27">
        <v>2078999</v>
      </c>
      <c r="AQ20" s="27">
        <v>3563</v>
      </c>
      <c r="AR20" s="28">
        <v>46457697</v>
      </c>
      <c r="AS20" s="28">
        <v>534967</v>
      </c>
      <c r="AT20" s="32">
        <v>46992664</v>
      </c>
      <c r="AU20" s="31">
        <v>97313</v>
      </c>
      <c r="AV20" s="28">
        <v>2792</v>
      </c>
      <c r="AW20" s="29">
        <v>100105</v>
      </c>
      <c r="AX20" s="28">
        <v>31</v>
      </c>
      <c r="AY20" s="28">
        <v>214138955</v>
      </c>
      <c r="AZ20" s="28">
        <v>99372894</v>
      </c>
      <c r="BA20" s="30">
        <v>114766061</v>
      </c>
      <c r="BB20" s="31">
        <v>6881747</v>
      </c>
      <c r="BC20" s="28">
        <v>192349</v>
      </c>
      <c r="BD20" s="28">
        <v>936</v>
      </c>
      <c r="BE20" s="28">
        <v>100902</v>
      </c>
      <c r="BF20" s="28">
        <v>215273</v>
      </c>
      <c r="BG20" s="28">
        <v>34</v>
      </c>
      <c r="BH20" s="29">
        <v>509494</v>
      </c>
      <c r="BI20" s="28">
        <v>347</v>
      </c>
      <c r="BJ20" s="28">
        <v>1343</v>
      </c>
      <c r="BK20" s="30">
        <v>533</v>
      </c>
      <c r="BL20" s="27">
        <v>714645</v>
      </c>
      <c r="BM20" s="27">
        <v>2789</v>
      </c>
      <c r="BN20" s="28">
        <v>5572827</v>
      </c>
      <c r="BO20" s="28">
        <v>79769</v>
      </c>
      <c r="BP20" s="32">
        <v>5652596</v>
      </c>
      <c r="BQ20" s="31">
        <v>118501</v>
      </c>
      <c r="BR20" s="28">
        <v>4545</v>
      </c>
      <c r="BS20" s="29">
        <v>123046</v>
      </c>
      <c r="BT20" s="28">
        <v>0</v>
      </c>
      <c r="BU20" s="28">
        <v>644560463</v>
      </c>
      <c r="BV20" s="28">
        <v>195995485</v>
      </c>
      <c r="BW20" s="30">
        <v>448564978</v>
      </c>
      <c r="BX20" s="31">
        <v>26908267</v>
      </c>
      <c r="BY20" s="28">
        <v>186604</v>
      </c>
      <c r="BZ20" s="28">
        <v>6668</v>
      </c>
      <c r="CA20" s="28">
        <v>205088</v>
      </c>
      <c r="CB20" s="28">
        <v>2081993</v>
      </c>
      <c r="CC20" s="28">
        <v>562</v>
      </c>
      <c r="CD20" s="29">
        <v>2480915</v>
      </c>
      <c r="CE20" s="28">
        <v>0</v>
      </c>
      <c r="CF20" s="28">
        <v>8550</v>
      </c>
      <c r="CG20" s="30">
        <v>5784</v>
      </c>
      <c r="CH20" s="27">
        <v>1116662</v>
      </c>
      <c r="CI20" s="27">
        <v>774</v>
      </c>
      <c r="CJ20" s="28">
        <v>22840831</v>
      </c>
      <c r="CK20" s="28">
        <v>454751</v>
      </c>
      <c r="CL20" s="32">
        <v>23295582</v>
      </c>
      <c r="CM20" s="31">
        <v>14085</v>
      </c>
      <c r="CN20" s="28">
        <v>1</v>
      </c>
      <c r="CO20" s="29">
        <v>14086</v>
      </c>
      <c r="CP20" s="28">
        <v>0</v>
      </c>
      <c r="CQ20" s="28">
        <v>147629205</v>
      </c>
      <c r="CR20" s="28">
        <v>31060791</v>
      </c>
      <c r="CS20" s="30">
        <v>116568414</v>
      </c>
      <c r="CT20" s="31">
        <v>6993437</v>
      </c>
      <c r="CU20" s="28">
        <v>21068</v>
      </c>
      <c r="CV20" s="28">
        <v>2427</v>
      </c>
      <c r="CW20" s="28">
        <v>64</v>
      </c>
      <c r="CX20" s="28">
        <v>736921</v>
      </c>
      <c r="CY20" s="28">
        <v>331</v>
      </c>
      <c r="CZ20" s="29">
        <v>760811</v>
      </c>
      <c r="DA20" s="28">
        <v>0</v>
      </c>
      <c r="DB20" s="28">
        <v>2164</v>
      </c>
      <c r="DC20" s="30">
        <v>2334</v>
      </c>
      <c r="DD20" s="27">
        <v>155164</v>
      </c>
      <c r="DE20" s="27">
        <v>0</v>
      </c>
      <c r="DF20" s="28">
        <v>6072800</v>
      </c>
      <c r="DG20" s="28">
        <v>164</v>
      </c>
      <c r="DH20" s="32">
        <v>6072964</v>
      </c>
      <c r="DI20" s="31">
        <v>12958</v>
      </c>
      <c r="DJ20" s="28">
        <v>1</v>
      </c>
      <c r="DK20" s="29">
        <v>12959</v>
      </c>
      <c r="DL20" s="28">
        <v>0</v>
      </c>
      <c r="DM20" s="28">
        <v>258351258</v>
      </c>
      <c r="DN20" s="28">
        <v>30808361</v>
      </c>
      <c r="DO20" s="30">
        <v>227542897</v>
      </c>
      <c r="DP20" s="31">
        <v>13651959</v>
      </c>
      <c r="DQ20" s="28">
        <v>16370</v>
      </c>
      <c r="DR20" s="28">
        <v>10058</v>
      </c>
      <c r="DS20" s="28">
        <v>43</v>
      </c>
      <c r="DT20" s="28">
        <v>1547945</v>
      </c>
      <c r="DU20" s="28">
        <v>3774</v>
      </c>
      <c r="DV20" s="29">
        <v>1578190</v>
      </c>
      <c r="DW20" s="28">
        <v>0</v>
      </c>
      <c r="DX20" s="28">
        <v>3499</v>
      </c>
      <c r="DY20" s="30">
        <v>6220</v>
      </c>
      <c r="DZ20" s="27">
        <v>92528</v>
      </c>
      <c r="EA20" s="27">
        <v>0</v>
      </c>
      <c r="EB20" s="28">
        <v>11971239</v>
      </c>
      <c r="EC20" s="28">
        <v>283</v>
      </c>
      <c r="ED20" s="32">
        <v>11971522</v>
      </c>
    </row>
    <row r="21" spans="1:134" ht="12.6" customHeight="1" x14ac:dyDescent="0.2">
      <c r="A21" s="17">
        <v>9</v>
      </c>
      <c r="B21" s="18" t="s">
        <v>71</v>
      </c>
      <c r="C21" s="33">
        <v>94</v>
      </c>
      <c r="D21" s="34">
        <v>0</v>
      </c>
      <c r="E21" s="35">
        <v>94</v>
      </c>
      <c r="F21" s="34">
        <v>0</v>
      </c>
      <c r="G21" s="34">
        <v>16597430</v>
      </c>
      <c r="H21" s="34">
        <v>236349</v>
      </c>
      <c r="I21" s="36">
        <v>16361081</v>
      </c>
      <c r="J21" s="37">
        <v>981658</v>
      </c>
      <c r="K21" s="34">
        <v>0</v>
      </c>
      <c r="L21" s="34">
        <v>4074</v>
      </c>
      <c r="M21" s="34">
        <v>0</v>
      </c>
      <c r="N21" s="34">
        <v>65282</v>
      </c>
      <c r="O21" s="34">
        <v>3496</v>
      </c>
      <c r="P21" s="35">
        <v>72852</v>
      </c>
      <c r="Q21" s="34">
        <v>0</v>
      </c>
      <c r="R21" s="34">
        <v>1125</v>
      </c>
      <c r="S21" s="36">
        <v>3966</v>
      </c>
      <c r="T21" s="33">
        <v>0</v>
      </c>
      <c r="U21" s="33">
        <v>0</v>
      </c>
      <c r="V21" s="34">
        <v>903715</v>
      </c>
      <c r="W21" s="34">
        <v>0</v>
      </c>
      <c r="X21" s="38">
        <v>903715</v>
      </c>
      <c r="Y21" s="37">
        <v>200275</v>
      </c>
      <c r="Z21" s="34">
        <v>49</v>
      </c>
      <c r="AA21" s="35">
        <v>200324</v>
      </c>
      <c r="AB21" s="34">
        <v>26</v>
      </c>
      <c r="AC21" s="34">
        <v>1072525938</v>
      </c>
      <c r="AD21" s="34">
        <v>284310612</v>
      </c>
      <c r="AE21" s="36">
        <v>788215326</v>
      </c>
      <c r="AF21" s="37">
        <v>47283987</v>
      </c>
      <c r="AG21" s="34">
        <v>322868</v>
      </c>
      <c r="AH21" s="34">
        <v>22081</v>
      </c>
      <c r="AI21" s="34">
        <v>178374</v>
      </c>
      <c r="AJ21" s="34">
        <v>4059095</v>
      </c>
      <c r="AK21" s="34">
        <v>5383</v>
      </c>
      <c r="AL21" s="35">
        <v>4587801</v>
      </c>
      <c r="AM21" s="34">
        <v>281</v>
      </c>
      <c r="AN21" s="34">
        <v>17547</v>
      </c>
      <c r="AO21" s="36">
        <v>18393</v>
      </c>
      <c r="AP21" s="33">
        <v>1577003</v>
      </c>
      <c r="AQ21" s="33">
        <v>750</v>
      </c>
      <c r="AR21" s="34">
        <v>41080335</v>
      </c>
      <c r="AS21" s="34">
        <v>1877</v>
      </c>
      <c r="AT21" s="38">
        <v>41082212</v>
      </c>
      <c r="AU21" s="37">
        <v>75907</v>
      </c>
      <c r="AV21" s="34">
        <v>40</v>
      </c>
      <c r="AW21" s="35">
        <v>75947</v>
      </c>
      <c r="AX21" s="34">
        <v>26</v>
      </c>
      <c r="AY21" s="34">
        <v>163474635</v>
      </c>
      <c r="AZ21" s="34">
        <v>74465187</v>
      </c>
      <c r="BA21" s="36">
        <v>89009448</v>
      </c>
      <c r="BB21" s="37">
        <v>5337363</v>
      </c>
      <c r="BC21" s="34">
        <v>138731</v>
      </c>
      <c r="BD21" s="34">
        <v>801</v>
      </c>
      <c r="BE21" s="34">
        <v>58881</v>
      </c>
      <c r="BF21" s="34">
        <v>170528</v>
      </c>
      <c r="BG21" s="34">
        <v>49</v>
      </c>
      <c r="BH21" s="35">
        <v>368990</v>
      </c>
      <c r="BI21" s="34">
        <v>281</v>
      </c>
      <c r="BJ21" s="34">
        <v>1236</v>
      </c>
      <c r="BK21" s="36">
        <v>483</v>
      </c>
      <c r="BL21" s="33">
        <v>528789</v>
      </c>
      <c r="BM21" s="33">
        <v>598</v>
      </c>
      <c r="BN21" s="34">
        <v>4436029</v>
      </c>
      <c r="BO21" s="34">
        <v>957</v>
      </c>
      <c r="BP21" s="38">
        <v>4436986</v>
      </c>
      <c r="BQ21" s="37">
        <v>100234</v>
      </c>
      <c r="BR21" s="34">
        <v>9</v>
      </c>
      <c r="BS21" s="35">
        <v>100243</v>
      </c>
      <c r="BT21" s="34">
        <v>0</v>
      </c>
      <c r="BU21" s="34">
        <v>522061314</v>
      </c>
      <c r="BV21" s="34">
        <v>155639199</v>
      </c>
      <c r="BW21" s="36">
        <v>366422115</v>
      </c>
      <c r="BX21" s="37">
        <v>21980740</v>
      </c>
      <c r="BY21" s="34">
        <v>151424</v>
      </c>
      <c r="BZ21" s="34">
        <v>4679</v>
      </c>
      <c r="CA21" s="34">
        <v>119403</v>
      </c>
      <c r="CB21" s="34">
        <v>1721930</v>
      </c>
      <c r="CC21" s="34">
        <v>785</v>
      </c>
      <c r="CD21" s="35">
        <v>1998221</v>
      </c>
      <c r="CE21" s="34">
        <v>0</v>
      </c>
      <c r="CF21" s="34">
        <v>6125</v>
      </c>
      <c r="CG21" s="36">
        <v>5662</v>
      </c>
      <c r="CH21" s="33">
        <v>848663</v>
      </c>
      <c r="CI21" s="33">
        <v>152</v>
      </c>
      <c r="CJ21" s="34">
        <v>19120997</v>
      </c>
      <c r="CK21" s="34">
        <v>920</v>
      </c>
      <c r="CL21" s="38">
        <v>19121917</v>
      </c>
      <c r="CM21" s="37">
        <v>11768</v>
      </c>
      <c r="CN21" s="34">
        <v>0</v>
      </c>
      <c r="CO21" s="35">
        <v>11768</v>
      </c>
      <c r="CP21" s="34">
        <v>0</v>
      </c>
      <c r="CQ21" s="34">
        <v>123005287</v>
      </c>
      <c r="CR21" s="34">
        <v>25360133</v>
      </c>
      <c r="CS21" s="36">
        <v>97645154</v>
      </c>
      <c r="CT21" s="37">
        <v>5858152</v>
      </c>
      <c r="CU21" s="34">
        <v>17599</v>
      </c>
      <c r="CV21" s="34">
        <v>2329</v>
      </c>
      <c r="CW21" s="34">
        <v>82</v>
      </c>
      <c r="CX21" s="34">
        <v>609791</v>
      </c>
      <c r="CY21" s="34">
        <v>427</v>
      </c>
      <c r="CZ21" s="35">
        <v>630228</v>
      </c>
      <c r="DA21" s="34">
        <v>0</v>
      </c>
      <c r="DB21" s="34">
        <v>1979</v>
      </c>
      <c r="DC21" s="36">
        <v>2181</v>
      </c>
      <c r="DD21" s="33">
        <v>121034</v>
      </c>
      <c r="DE21" s="33">
        <v>0</v>
      </c>
      <c r="DF21" s="34">
        <v>5102730</v>
      </c>
      <c r="DG21" s="34">
        <v>0</v>
      </c>
      <c r="DH21" s="38">
        <v>5102730</v>
      </c>
      <c r="DI21" s="37">
        <v>12366</v>
      </c>
      <c r="DJ21" s="34">
        <v>0</v>
      </c>
      <c r="DK21" s="35">
        <v>12366</v>
      </c>
      <c r="DL21" s="34">
        <v>0</v>
      </c>
      <c r="DM21" s="34">
        <v>263984702</v>
      </c>
      <c r="DN21" s="34">
        <v>28846093</v>
      </c>
      <c r="DO21" s="36">
        <v>235138609</v>
      </c>
      <c r="DP21" s="37">
        <v>14107732</v>
      </c>
      <c r="DQ21" s="34">
        <v>15114</v>
      </c>
      <c r="DR21" s="34">
        <v>14272</v>
      </c>
      <c r="DS21" s="34">
        <v>8</v>
      </c>
      <c r="DT21" s="34">
        <v>1556846</v>
      </c>
      <c r="DU21" s="34">
        <v>4122</v>
      </c>
      <c r="DV21" s="35">
        <v>1590362</v>
      </c>
      <c r="DW21" s="34">
        <v>0</v>
      </c>
      <c r="DX21" s="34">
        <v>8207</v>
      </c>
      <c r="DY21" s="36">
        <v>10067</v>
      </c>
      <c r="DZ21" s="33">
        <v>78517</v>
      </c>
      <c r="EA21" s="33">
        <v>0</v>
      </c>
      <c r="EB21" s="34">
        <v>12420579</v>
      </c>
      <c r="EC21" s="34">
        <v>0</v>
      </c>
      <c r="ED21" s="38">
        <v>12420579</v>
      </c>
    </row>
    <row r="22" spans="1:134" ht="12.6" customHeight="1" x14ac:dyDescent="0.2">
      <c r="A22" s="15">
        <v>10</v>
      </c>
      <c r="B22" s="16" t="s">
        <v>72</v>
      </c>
      <c r="C22" s="27">
        <v>181</v>
      </c>
      <c r="D22" s="28">
        <v>0</v>
      </c>
      <c r="E22" s="29">
        <v>181</v>
      </c>
      <c r="F22" s="28">
        <v>0</v>
      </c>
      <c r="G22" s="28">
        <v>32578723</v>
      </c>
      <c r="H22" s="28">
        <v>433036</v>
      </c>
      <c r="I22" s="30">
        <v>32145687</v>
      </c>
      <c r="J22" s="31">
        <v>1928734</v>
      </c>
      <c r="K22" s="28">
        <v>0</v>
      </c>
      <c r="L22" s="28">
        <v>4292</v>
      </c>
      <c r="M22" s="28">
        <v>0</v>
      </c>
      <c r="N22" s="28">
        <v>141957</v>
      </c>
      <c r="O22" s="28">
        <v>118</v>
      </c>
      <c r="P22" s="29">
        <v>146367</v>
      </c>
      <c r="Q22" s="28">
        <v>0</v>
      </c>
      <c r="R22" s="28">
        <v>2197</v>
      </c>
      <c r="S22" s="30">
        <v>6138</v>
      </c>
      <c r="T22" s="27">
        <v>0</v>
      </c>
      <c r="U22" s="27">
        <v>0</v>
      </c>
      <c r="V22" s="28">
        <v>1774032</v>
      </c>
      <c r="W22" s="28">
        <v>0</v>
      </c>
      <c r="X22" s="32">
        <v>1774032</v>
      </c>
      <c r="Y22" s="31">
        <v>128172</v>
      </c>
      <c r="Z22" s="28">
        <v>1431</v>
      </c>
      <c r="AA22" s="29">
        <v>129603</v>
      </c>
      <c r="AB22" s="28">
        <v>9</v>
      </c>
      <c r="AC22" s="28">
        <v>820932543</v>
      </c>
      <c r="AD22" s="28">
        <v>189306655</v>
      </c>
      <c r="AE22" s="30">
        <v>631625888</v>
      </c>
      <c r="AF22" s="31">
        <v>37891802</v>
      </c>
      <c r="AG22" s="28">
        <v>203037</v>
      </c>
      <c r="AH22" s="28">
        <v>24844</v>
      </c>
      <c r="AI22" s="28">
        <v>57165</v>
      </c>
      <c r="AJ22" s="28">
        <v>3170767</v>
      </c>
      <c r="AK22" s="28">
        <v>6341</v>
      </c>
      <c r="AL22" s="29">
        <v>3462154</v>
      </c>
      <c r="AM22" s="28">
        <v>87</v>
      </c>
      <c r="AN22" s="28">
        <v>18117</v>
      </c>
      <c r="AO22" s="30">
        <v>17669</v>
      </c>
      <c r="AP22" s="27">
        <v>977969</v>
      </c>
      <c r="AQ22" s="27">
        <v>461</v>
      </c>
      <c r="AR22" s="28">
        <v>33307976</v>
      </c>
      <c r="AS22" s="28">
        <v>107369</v>
      </c>
      <c r="AT22" s="32">
        <v>33415345</v>
      </c>
      <c r="AU22" s="31">
        <v>46214</v>
      </c>
      <c r="AV22" s="28">
        <v>565</v>
      </c>
      <c r="AW22" s="29">
        <v>46779</v>
      </c>
      <c r="AX22" s="28">
        <v>9</v>
      </c>
      <c r="AY22" s="28">
        <v>99506955</v>
      </c>
      <c r="AZ22" s="28">
        <v>45112213</v>
      </c>
      <c r="BA22" s="30">
        <v>54394742</v>
      </c>
      <c r="BB22" s="31">
        <v>3261729</v>
      </c>
      <c r="BC22" s="28">
        <v>82772</v>
      </c>
      <c r="BD22" s="28">
        <v>808</v>
      </c>
      <c r="BE22" s="28">
        <v>19450</v>
      </c>
      <c r="BF22" s="28">
        <v>97188</v>
      </c>
      <c r="BG22" s="28">
        <v>29</v>
      </c>
      <c r="BH22" s="29">
        <v>200247</v>
      </c>
      <c r="BI22" s="28">
        <v>87</v>
      </c>
      <c r="BJ22" s="28">
        <v>1240</v>
      </c>
      <c r="BK22" s="30">
        <v>325</v>
      </c>
      <c r="BL22" s="27">
        <v>318976</v>
      </c>
      <c r="BM22" s="27">
        <v>461</v>
      </c>
      <c r="BN22" s="28">
        <v>2725359</v>
      </c>
      <c r="BO22" s="28">
        <v>15034</v>
      </c>
      <c r="BP22" s="32">
        <v>2740393</v>
      </c>
      <c r="BQ22" s="31">
        <v>60244</v>
      </c>
      <c r="BR22" s="28">
        <v>866</v>
      </c>
      <c r="BS22" s="29">
        <v>61110</v>
      </c>
      <c r="BT22" s="28">
        <v>0</v>
      </c>
      <c r="BU22" s="28">
        <v>322231194</v>
      </c>
      <c r="BV22" s="28">
        <v>94957514</v>
      </c>
      <c r="BW22" s="30">
        <v>227273680</v>
      </c>
      <c r="BX22" s="31">
        <v>13633651</v>
      </c>
      <c r="BY22" s="28">
        <v>92214</v>
      </c>
      <c r="BZ22" s="28">
        <v>4702</v>
      </c>
      <c r="CA22" s="28">
        <v>37688</v>
      </c>
      <c r="CB22" s="28">
        <v>1023992</v>
      </c>
      <c r="CC22" s="28">
        <v>527</v>
      </c>
      <c r="CD22" s="29">
        <v>1159123</v>
      </c>
      <c r="CE22" s="28">
        <v>0</v>
      </c>
      <c r="CF22" s="28">
        <v>5647</v>
      </c>
      <c r="CG22" s="30">
        <v>2419</v>
      </c>
      <c r="CH22" s="27">
        <v>499093</v>
      </c>
      <c r="CI22" s="27">
        <v>0</v>
      </c>
      <c r="CJ22" s="28">
        <v>11875034</v>
      </c>
      <c r="CK22" s="28">
        <v>92335</v>
      </c>
      <c r="CL22" s="32">
        <v>11967369</v>
      </c>
      <c r="CM22" s="31">
        <v>8954</v>
      </c>
      <c r="CN22" s="28">
        <v>0</v>
      </c>
      <c r="CO22" s="29">
        <v>8954</v>
      </c>
      <c r="CP22" s="28">
        <v>0</v>
      </c>
      <c r="CQ22" s="28">
        <v>93678620</v>
      </c>
      <c r="CR22" s="28">
        <v>19126954</v>
      </c>
      <c r="CS22" s="30">
        <v>74551666</v>
      </c>
      <c r="CT22" s="31">
        <v>4472679</v>
      </c>
      <c r="CU22" s="28">
        <v>13400</v>
      </c>
      <c r="CV22" s="28">
        <v>1866</v>
      </c>
      <c r="CW22" s="28">
        <v>23</v>
      </c>
      <c r="CX22" s="28">
        <v>424469</v>
      </c>
      <c r="CY22" s="28">
        <v>174</v>
      </c>
      <c r="CZ22" s="29">
        <v>439932</v>
      </c>
      <c r="DA22" s="28">
        <v>0</v>
      </c>
      <c r="DB22" s="28">
        <v>1875</v>
      </c>
      <c r="DC22" s="30">
        <v>1892</v>
      </c>
      <c r="DD22" s="27">
        <v>89237</v>
      </c>
      <c r="DE22" s="27">
        <v>0</v>
      </c>
      <c r="DF22" s="28">
        <v>3939743</v>
      </c>
      <c r="DG22" s="28">
        <v>0</v>
      </c>
      <c r="DH22" s="32">
        <v>3939743</v>
      </c>
      <c r="DI22" s="31">
        <v>12760</v>
      </c>
      <c r="DJ22" s="28">
        <v>0</v>
      </c>
      <c r="DK22" s="29">
        <v>12760</v>
      </c>
      <c r="DL22" s="28">
        <v>0</v>
      </c>
      <c r="DM22" s="28">
        <v>305515774</v>
      </c>
      <c r="DN22" s="28">
        <v>30109974</v>
      </c>
      <c r="DO22" s="30">
        <v>275405800</v>
      </c>
      <c r="DP22" s="31">
        <v>16523743</v>
      </c>
      <c r="DQ22" s="28">
        <v>14651</v>
      </c>
      <c r="DR22" s="28">
        <v>17468</v>
      </c>
      <c r="DS22" s="28">
        <v>4</v>
      </c>
      <c r="DT22" s="28">
        <v>1625118</v>
      </c>
      <c r="DU22" s="28">
        <v>5611</v>
      </c>
      <c r="DV22" s="29">
        <v>1662852</v>
      </c>
      <c r="DW22" s="28">
        <v>0</v>
      </c>
      <c r="DX22" s="28">
        <v>9355</v>
      </c>
      <c r="DY22" s="30">
        <v>13033</v>
      </c>
      <c r="DZ22" s="27">
        <v>70663</v>
      </c>
      <c r="EA22" s="27">
        <v>0</v>
      </c>
      <c r="EB22" s="28">
        <v>14767840</v>
      </c>
      <c r="EC22" s="28">
        <v>0</v>
      </c>
      <c r="ED22" s="32">
        <v>14767840</v>
      </c>
    </row>
    <row r="23" spans="1:134" ht="12.6" customHeight="1" x14ac:dyDescent="0.2">
      <c r="A23" s="17">
        <v>11</v>
      </c>
      <c r="B23" s="18" t="s">
        <v>73</v>
      </c>
      <c r="C23" s="33">
        <v>100</v>
      </c>
      <c r="D23" s="34">
        <v>0</v>
      </c>
      <c r="E23" s="35">
        <v>100</v>
      </c>
      <c r="F23" s="34">
        <v>0</v>
      </c>
      <c r="G23" s="34">
        <v>18579628</v>
      </c>
      <c r="H23" s="34">
        <v>247736</v>
      </c>
      <c r="I23" s="36">
        <v>18331892</v>
      </c>
      <c r="J23" s="37">
        <v>1099909</v>
      </c>
      <c r="K23" s="34">
        <v>0</v>
      </c>
      <c r="L23" s="34">
        <v>4207</v>
      </c>
      <c r="M23" s="34">
        <v>0</v>
      </c>
      <c r="N23" s="34">
        <v>67550</v>
      </c>
      <c r="O23" s="34">
        <v>2511</v>
      </c>
      <c r="P23" s="35">
        <v>74268</v>
      </c>
      <c r="Q23" s="34">
        <v>0</v>
      </c>
      <c r="R23" s="34">
        <v>3069</v>
      </c>
      <c r="S23" s="36">
        <v>2358</v>
      </c>
      <c r="T23" s="33">
        <v>0</v>
      </c>
      <c r="U23" s="33">
        <v>0</v>
      </c>
      <c r="V23" s="34">
        <v>1020214</v>
      </c>
      <c r="W23" s="34">
        <v>0</v>
      </c>
      <c r="X23" s="38">
        <v>1020214</v>
      </c>
      <c r="Y23" s="37">
        <v>341461</v>
      </c>
      <c r="Z23" s="34">
        <v>8783</v>
      </c>
      <c r="AA23" s="35">
        <v>350244</v>
      </c>
      <c r="AB23" s="34">
        <v>34</v>
      </c>
      <c r="AC23" s="34">
        <v>1579111203</v>
      </c>
      <c r="AD23" s="34">
        <v>471249105</v>
      </c>
      <c r="AE23" s="36">
        <v>1107862098</v>
      </c>
      <c r="AF23" s="37">
        <v>66456355</v>
      </c>
      <c r="AG23" s="34">
        <v>582805</v>
      </c>
      <c r="AH23" s="34">
        <v>31495</v>
      </c>
      <c r="AI23" s="34">
        <v>392159</v>
      </c>
      <c r="AJ23" s="34">
        <v>4637825</v>
      </c>
      <c r="AK23" s="34">
        <v>3999</v>
      </c>
      <c r="AL23" s="35">
        <v>5648283</v>
      </c>
      <c r="AM23" s="34">
        <v>359</v>
      </c>
      <c r="AN23" s="34">
        <v>26089</v>
      </c>
      <c r="AO23" s="36">
        <v>22616</v>
      </c>
      <c r="AP23" s="33">
        <v>2853534</v>
      </c>
      <c r="AQ23" s="33">
        <v>0</v>
      </c>
      <c r="AR23" s="34">
        <v>57267812</v>
      </c>
      <c r="AS23" s="34">
        <v>637662</v>
      </c>
      <c r="AT23" s="38">
        <v>57905474</v>
      </c>
      <c r="AU23" s="37">
        <v>156374</v>
      </c>
      <c r="AV23" s="34">
        <v>3226</v>
      </c>
      <c r="AW23" s="35">
        <v>159600</v>
      </c>
      <c r="AX23" s="34">
        <v>34</v>
      </c>
      <c r="AY23" s="34">
        <v>342816975</v>
      </c>
      <c r="AZ23" s="34">
        <v>156071646</v>
      </c>
      <c r="BA23" s="36">
        <v>186745329</v>
      </c>
      <c r="BB23" s="37">
        <v>11198026</v>
      </c>
      <c r="BC23" s="34">
        <v>297520</v>
      </c>
      <c r="BD23" s="34">
        <v>1454</v>
      </c>
      <c r="BE23" s="34">
        <v>124581</v>
      </c>
      <c r="BF23" s="34">
        <v>306424</v>
      </c>
      <c r="BG23" s="34">
        <v>28</v>
      </c>
      <c r="BH23" s="35">
        <v>730007</v>
      </c>
      <c r="BI23" s="34">
        <v>359</v>
      </c>
      <c r="BJ23" s="34">
        <v>2258</v>
      </c>
      <c r="BK23" s="36">
        <v>928</v>
      </c>
      <c r="BL23" s="33">
        <v>1127229</v>
      </c>
      <c r="BM23" s="33">
        <v>0</v>
      </c>
      <c r="BN23" s="34">
        <v>9247570</v>
      </c>
      <c r="BO23" s="34">
        <v>89675</v>
      </c>
      <c r="BP23" s="38">
        <v>9337245</v>
      </c>
      <c r="BQ23" s="37">
        <v>159081</v>
      </c>
      <c r="BR23" s="34">
        <v>5557</v>
      </c>
      <c r="BS23" s="35">
        <v>164638</v>
      </c>
      <c r="BT23" s="34">
        <v>0</v>
      </c>
      <c r="BU23" s="34">
        <v>823971190</v>
      </c>
      <c r="BV23" s="34">
        <v>254985447</v>
      </c>
      <c r="BW23" s="36">
        <v>568985743</v>
      </c>
      <c r="BX23" s="37">
        <v>34131694</v>
      </c>
      <c r="BY23" s="34">
        <v>249846</v>
      </c>
      <c r="BZ23" s="34">
        <v>7943</v>
      </c>
      <c r="CA23" s="34">
        <v>267578</v>
      </c>
      <c r="CB23" s="34">
        <v>2287601</v>
      </c>
      <c r="CC23" s="34">
        <v>308</v>
      </c>
      <c r="CD23" s="35">
        <v>2813276</v>
      </c>
      <c r="CE23" s="34">
        <v>0</v>
      </c>
      <c r="CF23" s="34">
        <v>10503</v>
      </c>
      <c r="CG23" s="36">
        <v>6937</v>
      </c>
      <c r="CH23" s="33">
        <v>1491348</v>
      </c>
      <c r="CI23" s="33">
        <v>0</v>
      </c>
      <c r="CJ23" s="34">
        <v>29261643</v>
      </c>
      <c r="CK23" s="34">
        <v>547987</v>
      </c>
      <c r="CL23" s="38">
        <v>29809630</v>
      </c>
      <c r="CM23" s="37">
        <v>13476</v>
      </c>
      <c r="CN23" s="34">
        <v>0</v>
      </c>
      <c r="CO23" s="35">
        <v>13476</v>
      </c>
      <c r="CP23" s="34">
        <v>0</v>
      </c>
      <c r="CQ23" s="34">
        <v>141404199</v>
      </c>
      <c r="CR23" s="34">
        <v>29926806</v>
      </c>
      <c r="CS23" s="36">
        <v>111477393</v>
      </c>
      <c r="CT23" s="37">
        <v>6688009</v>
      </c>
      <c r="CU23" s="34">
        <v>20182</v>
      </c>
      <c r="CV23" s="34">
        <v>2964</v>
      </c>
      <c r="CW23" s="34">
        <v>0</v>
      </c>
      <c r="CX23" s="34">
        <v>634139</v>
      </c>
      <c r="CY23" s="34">
        <v>219</v>
      </c>
      <c r="CZ23" s="35">
        <v>657504</v>
      </c>
      <c r="DA23" s="34">
        <v>0</v>
      </c>
      <c r="DB23" s="34">
        <v>1578</v>
      </c>
      <c r="DC23" s="36">
        <v>2013</v>
      </c>
      <c r="DD23" s="33">
        <v>151372</v>
      </c>
      <c r="DE23" s="33">
        <v>0</v>
      </c>
      <c r="DF23" s="34">
        <v>5875542</v>
      </c>
      <c r="DG23" s="34">
        <v>0</v>
      </c>
      <c r="DH23" s="38">
        <v>5875542</v>
      </c>
      <c r="DI23" s="37">
        <v>12530</v>
      </c>
      <c r="DJ23" s="34">
        <v>0</v>
      </c>
      <c r="DK23" s="35">
        <v>12530</v>
      </c>
      <c r="DL23" s="34">
        <v>0</v>
      </c>
      <c r="DM23" s="34">
        <v>270918839</v>
      </c>
      <c r="DN23" s="34">
        <v>30265206</v>
      </c>
      <c r="DO23" s="36">
        <v>240653633</v>
      </c>
      <c r="DP23" s="37">
        <v>14438626</v>
      </c>
      <c r="DQ23" s="34">
        <v>15257</v>
      </c>
      <c r="DR23" s="34">
        <v>19134</v>
      </c>
      <c r="DS23" s="34">
        <v>0</v>
      </c>
      <c r="DT23" s="34">
        <v>1409661</v>
      </c>
      <c r="DU23" s="34">
        <v>3444</v>
      </c>
      <c r="DV23" s="35">
        <v>1447496</v>
      </c>
      <c r="DW23" s="34">
        <v>0</v>
      </c>
      <c r="DX23" s="34">
        <v>11750</v>
      </c>
      <c r="DY23" s="36">
        <v>12738</v>
      </c>
      <c r="DZ23" s="33">
        <v>83585</v>
      </c>
      <c r="EA23" s="33">
        <v>0</v>
      </c>
      <c r="EB23" s="34">
        <v>12883057</v>
      </c>
      <c r="EC23" s="34">
        <v>0</v>
      </c>
      <c r="ED23" s="38">
        <v>12883057</v>
      </c>
    </row>
    <row r="24" spans="1:134" ht="12.6" customHeight="1" x14ac:dyDescent="0.2">
      <c r="A24" s="15">
        <v>12</v>
      </c>
      <c r="B24" s="16" t="s">
        <v>74</v>
      </c>
      <c r="C24" s="27">
        <v>352</v>
      </c>
      <c r="D24" s="28">
        <v>1</v>
      </c>
      <c r="E24" s="29">
        <v>353</v>
      </c>
      <c r="F24" s="28">
        <v>0</v>
      </c>
      <c r="G24" s="28">
        <v>66338813</v>
      </c>
      <c r="H24" s="28">
        <v>922914</v>
      </c>
      <c r="I24" s="30">
        <v>65415899</v>
      </c>
      <c r="J24" s="31">
        <v>3924935</v>
      </c>
      <c r="K24" s="28">
        <v>0</v>
      </c>
      <c r="L24" s="28">
        <v>15587</v>
      </c>
      <c r="M24" s="28">
        <v>0</v>
      </c>
      <c r="N24" s="28">
        <v>263373</v>
      </c>
      <c r="O24" s="28">
        <v>0</v>
      </c>
      <c r="P24" s="29">
        <v>278960</v>
      </c>
      <c r="Q24" s="28">
        <v>0</v>
      </c>
      <c r="R24" s="28">
        <v>10403</v>
      </c>
      <c r="S24" s="30">
        <v>2527</v>
      </c>
      <c r="T24" s="27">
        <v>0</v>
      </c>
      <c r="U24" s="27">
        <v>0</v>
      </c>
      <c r="V24" s="28">
        <v>3602984</v>
      </c>
      <c r="W24" s="28">
        <v>30061</v>
      </c>
      <c r="X24" s="32">
        <v>3633045</v>
      </c>
      <c r="Y24" s="31">
        <v>401982</v>
      </c>
      <c r="Z24" s="28">
        <v>148</v>
      </c>
      <c r="AA24" s="29">
        <v>402130</v>
      </c>
      <c r="AB24" s="28">
        <v>39</v>
      </c>
      <c r="AC24" s="28">
        <v>2317289172</v>
      </c>
      <c r="AD24" s="28">
        <v>579111623</v>
      </c>
      <c r="AE24" s="30">
        <v>1738177549</v>
      </c>
      <c r="AF24" s="31">
        <v>104272947</v>
      </c>
      <c r="AG24" s="28">
        <v>641679</v>
      </c>
      <c r="AH24" s="28">
        <v>68700</v>
      </c>
      <c r="AI24" s="28">
        <v>314753</v>
      </c>
      <c r="AJ24" s="28">
        <v>8374851</v>
      </c>
      <c r="AK24" s="28">
        <v>10666</v>
      </c>
      <c r="AL24" s="29">
        <v>9410649</v>
      </c>
      <c r="AM24" s="28">
        <v>396</v>
      </c>
      <c r="AN24" s="28">
        <v>47040</v>
      </c>
      <c r="AO24" s="30">
        <v>39083</v>
      </c>
      <c r="AP24" s="27">
        <v>3206721</v>
      </c>
      <c r="AQ24" s="27">
        <v>0</v>
      </c>
      <c r="AR24" s="28">
        <v>91532954</v>
      </c>
      <c r="AS24" s="28">
        <v>36104</v>
      </c>
      <c r="AT24" s="32">
        <v>91569058</v>
      </c>
      <c r="AU24" s="31">
        <v>161252</v>
      </c>
      <c r="AV24" s="28">
        <v>121</v>
      </c>
      <c r="AW24" s="29">
        <v>161373</v>
      </c>
      <c r="AX24" s="28">
        <v>39</v>
      </c>
      <c r="AY24" s="28">
        <v>340636208</v>
      </c>
      <c r="AZ24" s="28">
        <v>155669908</v>
      </c>
      <c r="BA24" s="30">
        <v>184966300</v>
      </c>
      <c r="BB24" s="31">
        <v>11091223</v>
      </c>
      <c r="BC24" s="28">
        <v>288970</v>
      </c>
      <c r="BD24" s="28">
        <v>2132</v>
      </c>
      <c r="BE24" s="28">
        <v>103187</v>
      </c>
      <c r="BF24" s="28">
        <v>321706</v>
      </c>
      <c r="BG24" s="28">
        <v>77</v>
      </c>
      <c r="BH24" s="29">
        <v>716072</v>
      </c>
      <c r="BI24" s="28">
        <v>396</v>
      </c>
      <c r="BJ24" s="28">
        <v>2967</v>
      </c>
      <c r="BK24" s="30">
        <v>1086</v>
      </c>
      <c r="BL24" s="27">
        <v>1109799</v>
      </c>
      <c r="BM24" s="27">
        <v>0</v>
      </c>
      <c r="BN24" s="28">
        <v>9258384</v>
      </c>
      <c r="BO24" s="28">
        <v>2519</v>
      </c>
      <c r="BP24" s="32">
        <v>9260903</v>
      </c>
      <c r="BQ24" s="31">
        <v>182558</v>
      </c>
      <c r="BR24" s="28">
        <v>23</v>
      </c>
      <c r="BS24" s="29">
        <v>182581</v>
      </c>
      <c r="BT24" s="28">
        <v>0</v>
      </c>
      <c r="BU24" s="28">
        <v>952754645</v>
      </c>
      <c r="BV24" s="28">
        <v>287719004</v>
      </c>
      <c r="BW24" s="30">
        <v>665035641</v>
      </c>
      <c r="BX24" s="31">
        <v>39893905</v>
      </c>
      <c r="BY24" s="28">
        <v>276202</v>
      </c>
      <c r="BZ24" s="28">
        <v>12503</v>
      </c>
      <c r="CA24" s="28">
        <v>211267</v>
      </c>
      <c r="CB24" s="28">
        <v>2800237</v>
      </c>
      <c r="CC24" s="28">
        <v>1463</v>
      </c>
      <c r="CD24" s="29">
        <v>3301672</v>
      </c>
      <c r="CE24" s="28">
        <v>0</v>
      </c>
      <c r="CF24" s="28">
        <v>13939</v>
      </c>
      <c r="CG24" s="30">
        <v>9466</v>
      </c>
      <c r="CH24" s="27">
        <v>1609405</v>
      </c>
      <c r="CI24" s="27">
        <v>0</v>
      </c>
      <c r="CJ24" s="28">
        <v>34956874</v>
      </c>
      <c r="CK24" s="28">
        <v>2549</v>
      </c>
      <c r="CL24" s="32">
        <v>34959423</v>
      </c>
      <c r="CM24" s="31">
        <v>24943</v>
      </c>
      <c r="CN24" s="28">
        <v>1</v>
      </c>
      <c r="CO24" s="29">
        <v>24944</v>
      </c>
      <c r="CP24" s="28">
        <v>0</v>
      </c>
      <c r="CQ24" s="28">
        <v>263432908</v>
      </c>
      <c r="CR24" s="28">
        <v>55272137</v>
      </c>
      <c r="CS24" s="30">
        <v>208160771</v>
      </c>
      <c r="CT24" s="31">
        <v>12488490</v>
      </c>
      <c r="CU24" s="28">
        <v>37343</v>
      </c>
      <c r="CV24" s="28">
        <v>5058</v>
      </c>
      <c r="CW24" s="28">
        <v>197</v>
      </c>
      <c r="CX24" s="28">
        <v>1158503</v>
      </c>
      <c r="CY24" s="28">
        <v>767</v>
      </c>
      <c r="CZ24" s="29">
        <v>1201868</v>
      </c>
      <c r="DA24" s="28">
        <v>0</v>
      </c>
      <c r="DB24" s="28">
        <v>5121</v>
      </c>
      <c r="DC24" s="30">
        <v>4605</v>
      </c>
      <c r="DD24" s="27">
        <v>278661</v>
      </c>
      <c r="DE24" s="27">
        <v>0</v>
      </c>
      <c r="DF24" s="28">
        <v>10997811</v>
      </c>
      <c r="DG24" s="28">
        <v>424</v>
      </c>
      <c r="DH24" s="32">
        <v>10998235</v>
      </c>
      <c r="DI24" s="31">
        <v>33229</v>
      </c>
      <c r="DJ24" s="28">
        <v>3</v>
      </c>
      <c r="DK24" s="29">
        <v>33232</v>
      </c>
      <c r="DL24" s="28">
        <v>0</v>
      </c>
      <c r="DM24" s="28">
        <v>760465411</v>
      </c>
      <c r="DN24" s="28">
        <v>80450574</v>
      </c>
      <c r="DO24" s="30">
        <v>680014837</v>
      </c>
      <c r="DP24" s="31">
        <v>40799329</v>
      </c>
      <c r="DQ24" s="28">
        <v>39164</v>
      </c>
      <c r="DR24" s="28">
        <v>49007</v>
      </c>
      <c r="DS24" s="28">
        <v>102</v>
      </c>
      <c r="DT24" s="28">
        <v>4094405</v>
      </c>
      <c r="DU24" s="28">
        <v>8359</v>
      </c>
      <c r="DV24" s="29">
        <v>4191037</v>
      </c>
      <c r="DW24" s="28">
        <v>0</v>
      </c>
      <c r="DX24" s="28">
        <v>25013</v>
      </c>
      <c r="DY24" s="30">
        <v>23926</v>
      </c>
      <c r="DZ24" s="27">
        <v>208856</v>
      </c>
      <c r="EA24" s="27">
        <v>0</v>
      </c>
      <c r="EB24" s="28">
        <v>36319885</v>
      </c>
      <c r="EC24" s="28">
        <v>30612</v>
      </c>
      <c r="ED24" s="32">
        <v>36350497</v>
      </c>
    </row>
    <row r="25" spans="1:134" ht="12.6" customHeight="1" x14ac:dyDescent="0.2">
      <c r="A25" s="17">
        <v>13</v>
      </c>
      <c r="B25" s="18" t="s">
        <v>75</v>
      </c>
      <c r="C25" s="33">
        <v>314</v>
      </c>
      <c r="D25" s="34">
        <v>0</v>
      </c>
      <c r="E25" s="35">
        <v>314</v>
      </c>
      <c r="F25" s="34">
        <v>0</v>
      </c>
      <c r="G25" s="34">
        <v>70676134</v>
      </c>
      <c r="H25" s="34">
        <v>807236</v>
      </c>
      <c r="I25" s="36">
        <v>69868898</v>
      </c>
      <c r="J25" s="37">
        <v>4192119</v>
      </c>
      <c r="K25" s="34">
        <v>0</v>
      </c>
      <c r="L25" s="34">
        <v>12284</v>
      </c>
      <c r="M25" s="34">
        <v>0</v>
      </c>
      <c r="N25" s="34">
        <v>287402</v>
      </c>
      <c r="O25" s="34">
        <v>0</v>
      </c>
      <c r="P25" s="35">
        <v>299686</v>
      </c>
      <c r="Q25" s="34">
        <v>0</v>
      </c>
      <c r="R25" s="34">
        <v>6545</v>
      </c>
      <c r="S25" s="36">
        <v>7814</v>
      </c>
      <c r="T25" s="33">
        <v>0</v>
      </c>
      <c r="U25" s="33">
        <v>0</v>
      </c>
      <c r="V25" s="34">
        <v>3878074</v>
      </c>
      <c r="W25" s="34">
        <v>0</v>
      </c>
      <c r="X25" s="38">
        <v>3878074</v>
      </c>
      <c r="Y25" s="37">
        <v>104643</v>
      </c>
      <c r="Z25" s="34">
        <v>942</v>
      </c>
      <c r="AA25" s="35">
        <v>105585</v>
      </c>
      <c r="AB25" s="34">
        <v>10</v>
      </c>
      <c r="AC25" s="34">
        <v>773626970</v>
      </c>
      <c r="AD25" s="34">
        <v>154141715</v>
      </c>
      <c r="AE25" s="36">
        <v>619485255</v>
      </c>
      <c r="AF25" s="37">
        <v>37164459</v>
      </c>
      <c r="AG25" s="34">
        <v>162396</v>
      </c>
      <c r="AH25" s="34">
        <v>32689</v>
      </c>
      <c r="AI25" s="34">
        <v>40649</v>
      </c>
      <c r="AJ25" s="34">
        <v>3011137</v>
      </c>
      <c r="AK25" s="34">
        <v>7899</v>
      </c>
      <c r="AL25" s="35">
        <v>3254770</v>
      </c>
      <c r="AM25" s="34">
        <v>149</v>
      </c>
      <c r="AN25" s="34">
        <v>24535</v>
      </c>
      <c r="AO25" s="36">
        <v>26652</v>
      </c>
      <c r="AP25" s="33">
        <v>750175</v>
      </c>
      <c r="AQ25" s="33">
        <v>0</v>
      </c>
      <c r="AR25" s="34">
        <v>33033319</v>
      </c>
      <c r="AS25" s="34">
        <v>74859</v>
      </c>
      <c r="AT25" s="38">
        <v>33108178</v>
      </c>
      <c r="AU25" s="37">
        <v>36131</v>
      </c>
      <c r="AV25" s="34">
        <v>350</v>
      </c>
      <c r="AW25" s="35">
        <v>36481</v>
      </c>
      <c r="AX25" s="34">
        <v>10</v>
      </c>
      <c r="AY25" s="34">
        <v>77335977</v>
      </c>
      <c r="AZ25" s="34">
        <v>35005033</v>
      </c>
      <c r="BA25" s="36">
        <v>42330944</v>
      </c>
      <c r="BB25" s="37">
        <v>2538346</v>
      </c>
      <c r="BC25" s="34">
        <v>64015</v>
      </c>
      <c r="BD25" s="34">
        <v>618</v>
      </c>
      <c r="BE25" s="34">
        <v>12702</v>
      </c>
      <c r="BF25" s="34">
        <v>73709</v>
      </c>
      <c r="BG25" s="34">
        <v>10</v>
      </c>
      <c r="BH25" s="35">
        <v>151054</v>
      </c>
      <c r="BI25" s="34">
        <v>149</v>
      </c>
      <c r="BJ25" s="34">
        <v>937</v>
      </c>
      <c r="BK25" s="36">
        <v>330</v>
      </c>
      <c r="BL25" s="33">
        <v>247225</v>
      </c>
      <c r="BM25" s="33">
        <v>0</v>
      </c>
      <c r="BN25" s="34">
        <v>2129246</v>
      </c>
      <c r="BO25" s="34">
        <v>9405</v>
      </c>
      <c r="BP25" s="38">
        <v>2138651</v>
      </c>
      <c r="BQ25" s="37">
        <v>48146</v>
      </c>
      <c r="BR25" s="34">
        <v>589</v>
      </c>
      <c r="BS25" s="35">
        <v>48735</v>
      </c>
      <c r="BT25" s="34">
        <v>0</v>
      </c>
      <c r="BU25" s="34">
        <v>255120208</v>
      </c>
      <c r="BV25" s="34">
        <v>74136877</v>
      </c>
      <c r="BW25" s="36">
        <v>180983331</v>
      </c>
      <c r="BX25" s="37">
        <v>10856806</v>
      </c>
      <c r="BY25" s="34">
        <v>73449</v>
      </c>
      <c r="BZ25" s="34">
        <v>3828</v>
      </c>
      <c r="CA25" s="34">
        <v>27947</v>
      </c>
      <c r="CB25" s="34">
        <v>783592</v>
      </c>
      <c r="CC25" s="34">
        <v>441</v>
      </c>
      <c r="CD25" s="35">
        <v>889257</v>
      </c>
      <c r="CE25" s="34">
        <v>0</v>
      </c>
      <c r="CF25" s="34">
        <v>5223</v>
      </c>
      <c r="CG25" s="36">
        <v>3184</v>
      </c>
      <c r="CH25" s="33">
        <v>378635</v>
      </c>
      <c r="CI25" s="33">
        <v>0</v>
      </c>
      <c r="CJ25" s="34">
        <v>9519615</v>
      </c>
      <c r="CK25" s="34">
        <v>60892</v>
      </c>
      <c r="CL25" s="38">
        <v>9580507</v>
      </c>
      <c r="CM25" s="37">
        <v>7498</v>
      </c>
      <c r="CN25" s="34">
        <v>0</v>
      </c>
      <c r="CO25" s="35">
        <v>7498</v>
      </c>
      <c r="CP25" s="34">
        <v>0</v>
      </c>
      <c r="CQ25" s="34">
        <v>78242871</v>
      </c>
      <c r="CR25" s="34">
        <v>15566271</v>
      </c>
      <c r="CS25" s="36">
        <v>62676600</v>
      </c>
      <c r="CT25" s="37">
        <v>3760242</v>
      </c>
      <c r="CU25" s="34">
        <v>11221</v>
      </c>
      <c r="CV25" s="34">
        <v>1737</v>
      </c>
      <c r="CW25" s="34">
        <v>0</v>
      </c>
      <c r="CX25" s="34">
        <v>349072</v>
      </c>
      <c r="CY25" s="34">
        <v>721</v>
      </c>
      <c r="CZ25" s="35">
        <v>362751</v>
      </c>
      <c r="DA25" s="34">
        <v>0</v>
      </c>
      <c r="DB25" s="34">
        <v>1970</v>
      </c>
      <c r="DC25" s="36">
        <v>1211</v>
      </c>
      <c r="DD25" s="33">
        <v>66792</v>
      </c>
      <c r="DE25" s="33">
        <v>0</v>
      </c>
      <c r="DF25" s="34">
        <v>3327518</v>
      </c>
      <c r="DG25" s="34">
        <v>0</v>
      </c>
      <c r="DH25" s="38">
        <v>3327518</v>
      </c>
      <c r="DI25" s="37">
        <v>12868</v>
      </c>
      <c r="DJ25" s="34">
        <v>3</v>
      </c>
      <c r="DK25" s="35">
        <v>12871</v>
      </c>
      <c r="DL25" s="34">
        <v>0</v>
      </c>
      <c r="DM25" s="34">
        <v>362927914</v>
      </c>
      <c r="DN25" s="34">
        <v>29433534</v>
      </c>
      <c r="DO25" s="36">
        <v>333494380</v>
      </c>
      <c r="DP25" s="37">
        <v>20009065</v>
      </c>
      <c r="DQ25" s="34">
        <v>13711</v>
      </c>
      <c r="DR25" s="34">
        <v>26506</v>
      </c>
      <c r="DS25" s="34">
        <v>0</v>
      </c>
      <c r="DT25" s="34">
        <v>1804764</v>
      </c>
      <c r="DU25" s="34">
        <v>6727</v>
      </c>
      <c r="DV25" s="35">
        <v>1851708</v>
      </c>
      <c r="DW25" s="34">
        <v>0</v>
      </c>
      <c r="DX25" s="34">
        <v>16405</v>
      </c>
      <c r="DY25" s="36">
        <v>21927</v>
      </c>
      <c r="DZ25" s="33">
        <v>57523</v>
      </c>
      <c r="EA25" s="33">
        <v>0</v>
      </c>
      <c r="EB25" s="34">
        <v>18056940</v>
      </c>
      <c r="EC25" s="34">
        <v>4562</v>
      </c>
      <c r="ED25" s="38">
        <v>18061502</v>
      </c>
    </row>
    <row r="26" spans="1:134" ht="12.6" customHeight="1" x14ac:dyDescent="0.2">
      <c r="A26" s="15">
        <v>14</v>
      </c>
      <c r="B26" s="16" t="s">
        <v>76</v>
      </c>
      <c r="C26" s="27">
        <v>32</v>
      </c>
      <c r="D26" s="28">
        <v>0</v>
      </c>
      <c r="E26" s="29">
        <v>32</v>
      </c>
      <c r="F26" s="28">
        <v>0</v>
      </c>
      <c r="G26" s="28">
        <v>7160912</v>
      </c>
      <c r="H26" s="28">
        <v>80809</v>
      </c>
      <c r="I26" s="30">
        <v>7080103</v>
      </c>
      <c r="J26" s="31">
        <v>424806</v>
      </c>
      <c r="K26" s="28">
        <v>0</v>
      </c>
      <c r="L26" s="28">
        <v>4674</v>
      </c>
      <c r="M26" s="28">
        <v>0</v>
      </c>
      <c r="N26" s="28">
        <v>21891</v>
      </c>
      <c r="O26" s="28">
        <v>0</v>
      </c>
      <c r="P26" s="29">
        <v>26565</v>
      </c>
      <c r="Q26" s="28">
        <v>0</v>
      </c>
      <c r="R26" s="28">
        <v>213</v>
      </c>
      <c r="S26" s="30">
        <v>2025</v>
      </c>
      <c r="T26" s="27">
        <v>0</v>
      </c>
      <c r="U26" s="27">
        <v>0</v>
      </c>
      <c r="V26" s="28">
        <v>396003</v>
      </c>
      <c r="W26" s="28">
        <v>0</v>
      </c>
      <c r="X26" s="32">
        <v>396003</v>
      </c>
      <c r="Y26" s="31">
        <v>157151</v>
      </c>
      <c r="Z26" s="28">
        <v>2976</v>
      </c>
      <c r="AA26" s="29">
        <v>160127</v>
      </c>
      <c r="AB26" s="28">
        <v>20</v>
      </c>
      <c r="AC26" s="28">
        <v>721993409</v>
      </c>
      <c r="AD26" s="28">
        <v>209987325</v>
      </c>
      <c r="AE26" s="30">
        <v>512006084</v>
      </c>
      <c r="AF26" s="31">
        <v>30713357</v>
      </c>
      <c r="AG26" s="28">
        <v>258808</v>
      </c>
      <c r="AH26" s="28">
        <v>16603</v>
      </c>
      <c r="AI26" s="28">
        <v>132078</v>
      </c>
      <c r="AJ26" s="28">
        <v>2208911</v>
      </c>
      <c r="AK26" s="28">
        <v>1733</v>
      </c>
      <c r="AL26" s="29">
        <v>2618133</v>
      </c>
      <c r="AM26" s="28">
        <v>277</v>
      </c>
      <c r="AN26" s="28">
        <v>9736</v>
      </c>
      <c r="AO26" s="30">
        <v>9483</v>
      </c>
      <c r="AP26" s="27">
        <v>1220179</v>
      </c>
      <c r="AQ26" s="27">
        <v>375</v>
      </c>
      <c r="AR26" s="28">
        <v>26635285</v>
      </c>
      <c r="AS26" s="28">
        <v>219889</v>
      </c>
      <c r="AT26" s="32">
        <v>26855174</v>
      </c>
      <c r="AU26" s="31">
        <v>72677</v>
      </c>
      <c r="AV26" s="28">
        <v>1099</v>
      </c>
      <c r="AW26" s="29">
        <v>73776</v>
      </c>
      <c r="AX26" s="28">
        <v>20</v>
      </c>
      <c r="AY26" s="28">
        <v>154954091</v>
      </c>
      <c r="AZ26" s="28">
        <v>69397670</v>
      </c>
      <c r="BA26" s="30">
        <v>85556421</v>
      </c>
      <c r="BB26" s="31">
        <v>5130313</v>
      </c>
      <c r="BC26" s="28">
        <v>129994</v>
      </c>
      <c r="BD26" s="28">
        <v>737</v>
      </c>
      <c r="BE26" s="28">
        <v>42360</v>
      </c>
      <c r="BF26" s="28">
        <v>141620</v>
      </c>
      <c r="BG26" s="28">
        <v>11</v>
      </c>
      <c r="BH26" s="29">
        <v>314722</v>
      </c>
      <c r="BI26" s="28">
        <v>277</v>
      </c>
      <c r="BJ26" s="28">
        <v>1004</v>
      </c>
      <c r="BK26" s="30">
        <v>387</v>
      </c>
      <c r="BL26" s="27">
        <v>499824</v>
      </c>
      <c r="BM26" s="27">
        <v>375</v>
      </c>
      <c r="BN26" s="28">
        <v>4283706</v>
      </c>
      <c r="BO26" s="28">
        <v>30018</v>
      </c>
      <c r="BP26" s="32">
        <v>4313724</v>
      </c>
      <c r="BQ26" s="31">
        <v>71548</v>
      </c>
      <c r="BR26" s="28">
        <v>1877</v>
      </c>
      <c r="BS26" s="29">
        <v>73425</v>
      </c>
      <c r="BT26" s="28">
        <v>0</v>
      </c>
      <c r="BU26" s="28">
        <v>368490300</v>
      </c>
      <c r="BV26" s="28">
        <v>111399025</v>
      </c>
      <c r="BW26" s="30">
        <v>257091275</v>
      </c>
      <c r="BX26" s="31">
        <v>15422151</v>
      </c>
      <c r="BY26" s="28">
        <v>111006</v>
      </c>
      <c r="BZ26" s="28">
        <v>3968</v>
      </c>
      <c r="CA26" s="28">
        <v>89718</v>
      </c>
      <c r="CB26" s="28">
        <v>1082191</v>
      </c>
      <c r="CC26" s="28">
        <v>240</v>
      </c>
      <c r="CD26" s="29">
        <v>1287123</v>
      </c>
      <c r="CE26" s="28">
        <v>0</v>
      </c>
      <c r="CF26" s="28">
        <v>5001</v>
      </c>
      <c r="CG26" s="30">
        <v>2846</v>
      </c>
      <c r="CH26" s="27">
        <v>610329</v>
      </c>
      <c r="CI26" s="27">
        <v>0</v>
      </c>
      <c r="CJ26" s="28">
        <v>13326981</v>
      </c>
      <c r="CK26" s="28">
        <v>189871</v>
      </c>
      <c r="CL26" s="32">
        <v>13516852</v>
      </c>
      <c r="CM26" s="31">
        <v>6616</v>
      </c>
      <c r="CN26" s="28">
        <v>0</v>
      </c>
      <c r="CO26" s="29">
        <v>6616</v>
      </c>
      <c r="CP26" s="28">
        <v>0</v>
      </c>
      <c r="CQ26" s="28">
        <v>69180802</v>
      </c>
      <c r="CR26" s="28">
        <v>14369224</v>
      </c>
      <c r="CS26" s="30">
        <v>54811578</v>
      </c>
      <c r="CT26" s="31">
        <v>3288381</v>
      </c>
      <c r="CU26" s="28">
        <v>9909</v>
      </c>
      <c r="CV26" s="28">
        <v>1748</v>
      </c>
      <c r="CW26" s="28">
        <v>0</v>
      </c>
      <c r="CX26" s="28">
        <v>320987</v>
      </c>
      <c r="CY26" s="28">
        <v>22</v>
      </c>
      <c r="CZ26" s="29">
        <v>332666</v>
      </c>
      <c r="DA26" s="28">
        <v>0</v>
      </c>
      <c r="DB26" s="28">
        <v>1144</v>
      </c>
      <c r="DC26" s="30">
        <v>477</v>
      </c>
      <c r="DD26" s="27">
        <v>68968</v>
      </c>
      <c r="DE26" s="27">
        <v>0</v>
      </c>
      <c r="DF26" s="28">
        <v>2885126</v>
      </c>
      <c r="DG26" s="28">
        <v>0</v>
      </c>
      <c r="DH26" s="32">
        <v>2885126</v>
      </c>
      <c r="DI26" s="31">
        <v>6310</v>
      </c>
      <c r="DJ26" s="28">
        <v>0</v>
      </c>
      <c r="DK26" s="29">
        <v>6310</v>
      </c>
      <c r="DL26" s="28">
        <v>0</v>
      </c>
      <c r="DM26" s="28">
        <v>129368216</v>
      </c>
      <c r="DN26" s="28">
        <v>14821406</v>
      </c>
      <c r="DO26" s="30">
        <v>114546810</v>
      </c>
      <c r="DP26" s="31">
        <v>6872512</v>
      </c>
      <c r="DQ26" s="28">
        <v>7899</v>
      </c>
      <c r="DR26" s="28">
        <v>10150</v>
      </c>
      <c r="DS26" s="28">
        <v>0</v>
      </c>
      <c r="DT26" s="28">
        <v>664113</v>
      </c>
      <c r="DU26" s="28">
        <v>1460</v>
      </c>
      <c r="DV26" s="29">
        <v>683622</v>
      </c>
      <c r="DW26" s="28">
        <v>0</v>
      </c>
      <c r="DX26" s="28">
        <v>2587</v>
      </c>
      <c r="DY26" s="30">
        <v>5773</v>
      </c>
      <c r="DZ26" s="27">
        <v>41058</v>
      </c>
      <c r="EA26" s="27">
        <v>0</v>
      </c>
      <c r="EB26" s="28">
        <v>6139472</v>
      </c>
      <c r="EC26" s="28">
        <v>0</v>
      </c>
      <c r="ED26" s="32">
        <v>6139472</v>
      </c>
    </row>
    <row r="27" spans="1:134" ht="12.6" customHeight="1" x14ac:dyDescent="0.2">
      <c r="A27" s="17">
        <v>15</v>
      </c>
      <c r="B27" s="18" t="s">
        <v>77</v>
      </c>
      <c r="C27" s="33">
        <v>104</v>
      </c>
      <c r="D27" s="34">
        <v>0</v>
      </c>
      <c r="E27" s="35">
        <v>104</v>
      </c>
      <c r="F27" s="34">
        <v>0</v>
      </c>
      <c r="G27" s="34">
        <v>18920232</v>
      </c>
      <c r="H27" s="34">
        <v>242163</v>
      </c>
      <c r="I27" s="36">
        <v>18678069</v>
      </c>
      <c r="J27" s="37">
        <v>1120679</v>
      </c>
      <c r="K27" s="34">
        <v>0</v>
      </c>
      <c r="L27" s="34">
        <v>8412</v>
      </c>
      <c r="M27" s="34">
        <v>0</v>
      </c>
      <c r="N27" s="34">
        <v>68729</v>
      </c>
      <c r="O27" s="34">
        <v>0</v>
      </c>
      <c r="P27" s="35">
        <v>77141</v>
      </c>
      <c r="Q27" s="34">
        <v>0</v>
      </c>
      <c r="R27" s="34">
        <v>3320</v>
      </c>
      <c r="S27" s="36">
        <v>462</v>
      </c>
      <c r="T27" s="33">
        <v>0</v>
      </c>
      <c r="U27" s="33">
        <v>0</v>
      </c>
      <c r="V27" s="34">
        <v>1039756</v>
      </c>
      <c r="W27" s="34">
        <v>0</v>
      </c>
      <c r="X27" s="38">
        <v>1039756</v>
      </c>
      <c r="Y27" s="37">
        <v>257319</v>
      </c>
      <c r="Z27" s="34">
        <v>5632</v>
      </c>
      <c r="AA27" s="35">
        <v>262951</v>
      </c>
      <c r="AB27" s="34">
        <v>20</v>
      </c>
      <c r="AC27" s="34">
        <v>1298204153</v>
      </c>
      <c r="AD27" s="34">
        <v>359760380</v>
      </c>
      <c r="AE27" s="36">
        <v>938443773</v>
      </c>
      <c r="AF27" s="37">
        <v>56295053</v>
      </c>
      <c r="AG27" s="34">
        <v>422369</v>
      </c>
      <c r="AH27" s="34">
        <v>33971</v>
      </c>
      <c r="AI27" s="34">
        <v>245684</v>
      </c>
      <c r="AJ27" s="34">
        <v>4267168</v>
      </c>
      <c r="AK27" s="34">
        <v>5796</v>
      </c>
      <c r="AL27" s="35">
        <v>4974988</v>
      </c>
      <c r="AM27" s="34">
        <v>176</v>
      </c>
      <c r="AN27" s="34">
        <v>24708</v>
      </c>
      <c r="AO27" s="36">
        <v>16120</v>
      </c>
      <c r="AP27" s="33">
        <v>2083536</v>
      </c>
      <c r="AQ27" s="33">
        <v>1384</v>
      </c>
      <c r="AR27" s="34">
        <v>48780088</v>
      </c>
      <c r="AS27" s="34">
        <v>414053</v>
      </c>
      <c r="AT27" s="38">
        <v>49194141</v>
      </c>
      <c r="AU27" s="37">
        <v>114305</v>
      </c>
      <c r="AV27" s="34">
        <v>2080</v>
      </c>
      <c r="AW27" s="35">
        <v>116385</v>
      </c>
      <c r="AX27" s="34">
        <v>20</v>
      </c>
      <c r="AY27" s="34">
        <v>246019928</v>
      </c>
      <c r="AZ27" s="34">
        <v>111136223</v>
      </c>
      <c r="BA27" s="36">
        <v>134883705</v>
      </c>
      <c r="BB27" s="37">
        <v>8088147</v>
      </c>
      <c r="BC27" s="34">
        <v>205135</v>
      </c>
      <c r="BD27" s="34">
        <v>1622</v>
      </c>
      <c r="BE27" s="34">
        <v>78389</v>
      </c>
      <c r="BF27" s="34">
        <v>233271</v>
      </c>
      <c r="BG27" s="34">
        <v>30</v>
      </c>
      <c r="BH27" s="35">
        <v>518447</v>
      </c>
      <c r="BI27" s="34">
        <v>176</v>
      </c>
      <c r="BJ27" s="34">
        <v>2560</v>
      </c>
      <c r="BK27" s="36">
        <v>595</v>
      </c>
      <c r="BL27" s="33">
        <v>792086</v>
      </c>
      <c r="BM27" s="33">
        <v>1076</v>
      </c>
      <c r="BN27" s="34">
        <v>6716799</v>
      </c>
      <c r="BO27" s="34">
        <v>56408</v>
      </c>
      <c r="BP27" s="38">
        <v>6773207</v>
      </c>
      <c r="BQ27" s="37">
        <v>115665</v>
      </c>
      <c r="BR27" s="34">
        <v>3550</v>
      </c>
      <c r="BS27" s="35">
        <v>119215</v>
      </c>
      <c r="BT27" s="34">
        <v>0</v>
      </c>
      <c r="BU27" s="34">
        <v>607543304</v>
      </c>
      <c r="BV27" s="34">
        <v>184990430</v>
      </c>
      <c r="BW27" s="36">
        <v>422552874</v>
      </c>
      <c r="BX27" s="37">
        <v>25347759</v>
      </c>
      <c r="BY27" s="34">
        <v>180175</v>
      </c>
      <c r="BZ27" s="34">
        <v>7351</v>
      </c>
      <c r="CA27" s="34">
        <v>167038</v>
      </c>
      <c r="CB27" s="34">
        <v>1775606</v>
      </c>
      <c r="CC27" s="34">
        <v>769</v>
      </c>
      <c r="CD27" s="35">
        <v>2130939</v>
      </c>
      <c r="CE27" s="34">
        <v>0</v>
      </c>
      <c r="CF27" s="34">
        <v>9126</v>
      </c>
      <c r="CG27" s="36">
        <v>4639</v>
      </c>
      <c r="CH27" s="33">
        <v>1041619</v>
      </c>
      <c r="CI27" s="33">
        <v>308</v>
      </c>
      <c r="CJ27" s="34">
        <v>21804507</v>
      </c>
      <c r="CK27" s="34">
        <v>356621</v>
      </c>
      <c r="CL27" s="38">
        <v>22161128</v>
      </c>
      <c r="CM27" s="37">
        <v>13038</v>
      </c>
      <c r="CN27" s="34">
        <v>0</v>
      </c>
      <c r="CO27" s="35">
        <v>13038</v>
      </c>
      <c r="CP27" s="34">
        <v>0</v>
      </c>
      <c r="CQ27" s="34">
        <v>137467308</v>
      </c>
      <c r="CR27" s="34">
        <v>29089484</v>
      </c>
      <c r="CS27" s="36">
        <v>108377824</v>
      </c>
      <c r="CT27" s="37">
        <v>6502063</v>
      </c>
      <c r="CU27" s="34">
        <v>19535</v>
      </c>
      <c r="CV27" s="34">
        <v>2406</v>
      </c>
      <c r="CW27" s="34">
        <v>156</v>
      </c>
      <c r="CX27" s="34">
        <v>610218</v>
      </c>
      <c r="CY27" s="34">
        <v>467</v>
      </c>
      <c r="CZ27" s="35">
        <v>632782</v>
      </c>
      <c r="DA27" s="34">
        <v>0</v>
      </c>
      <c r="DB27" s="34">
        <v>3018</v>
      </c>
      <c r="DC27" s="36">
        <v>2495</v>
      </c>
      <c r="DD27" s="33">
        <v>149450</v>
      </c>
      <c r="DE27" s="33">
        <v>0</v>
      </c>
      <c r="DF27" s="34">
        <v>5714318</v>
      </c>
      <c r="DG27" s="34">
        <v>0</v>
      </c>
      <c r="DH27" s="38">
        <v>5714318</v>
      </c>
      <c r="DI27" s="37">
        <v>14311</v>
      </c>
      <c r="DJ27" s="34">
        <v>2</v>
      </c>
      <c r="DK27" s="35">
        <v>14313</v>
      </c>
      <c r="DL27" s="34">
        <v>0</v>
      </c>
      <c r="DM27" s="34">
        <v>307173613</v>
      </c>
      <c r="DN27" s="34">
        <v>34544243</v>
      </c>
      <c r="DO27" s="36">
        <v>272629370</v>
      </c>
      <c r="DP27" s="37">
        <v>16357084</v>
      </c>
      <c r="DQ27" s="34">
        <v>17524</v>
      </c>
      <c r="DR27" s="34">
        <v>22592</v>
      </c>
      <c r="DS27" s="34">
        <v>101</v>
      </c>
      <c r="DT27" s="34">
        <v>1648073</v>
      </c>
      <c r="DU27" s="34">
        <v>4530</v>
      </c>
      <c r="DV27" s="35">
        <v>1692820</v>
      </c>
      <c r="DW27" s="34">
        <v>0</v>
      </c>
      <c r="DX27" s="34">
        <v>10004</v>
      </c>
      <c r="DY27" s="36">
        <v>8391</v>
      </c>
      <c r="DZ27" s="33">
        <v>100381</v>
      </c>
      <c r="EA27" s="33">
        <v>0</v>
      </c>
      <c r="EB27" s="34">
        <v>14544464</v>
      </c>
      <c r="EC27" s="34">
        <v>1024</v>
      </c>
      <c r="ED27" s="38">
        <v>14545488</v>
      </c>
    </row>
    <row r="28" spans="1:134" ht="12.6" customHeight="1" x14ac:dyDescent="0.2">
      <c r="A28" s="15">
        <v>16</v>
      </c>
      <c r="B28" s="16" t="s">
        <v>78</v>
      </c>
      <c r="C28" s="27">
        <v>49</v>
      </c>
      <c r="D28" s="28">
        <v>1</v>
      </c>
      <c r="E28" s="29">
        <v>50</v>
      </c>
      <c r="F28" s="28">
        <v>0</v>
      </c>
      <c r="G28" s="28">
        <v>10898127</v>
      </c>
      <c r="H28" s="28">
        <v>116431</v>
      </c>
      <c r="I28" s="30">
        <v>10781696</v>
      </c>
      <c r="J28" s="31">
        <v>646900</v>
      </c>
      <c r="K28" s="28">
        <v>0</v>
      </c>
      <c r="L28" s="28">
        <v>792</v>
      </c>
      <c r="M28" s="28">
        <v>0</v>
      </c>
      <c r="N28" s="28">
        <v>37652</v>
      </c>
      <c r="O28" s="28">
        <v>0</v>
      </c>
      <c r="P28" s="29">
        <v>38444</v>
      </c>
      <c r="Q28" s="28">
        <v>0</v>
      </c>
      <c r="R28" s="28">
        <v>1402</v>
      </c>
      <c r="S28" s="30">
        <v>350</v>
      </c>
      <c r="T28" s="27">
        <v>0</v>
      </c>
      <c r="U28" s="27">
        <v>0</v>
      </c>
      <c r="V28" s="28">
        <v>598016</v>
      </c>
      <c r="W28" s="28">
        <v>8688</v>
      </c>
      <c r="X28" s="32">
        <v>606704</v>
      </c>
      <c r="Y28" s="31">
        <v>131154</v>
      </c>
      <c r="Z28" s="28">
        <v>4020</v>
      </c>
      <c r="AA28" s="29">
        <v>135174</v>
      </c>
      <c r="AB28" s="28">
        <v>28</v>
      </c>
      <c r="AC28" s="28">
        <v>645259098</v>
      </c>
      <c r="AD28" s="28">
        <v>178619194</v>
      </c>
      <c r="AE28" s="30">
        <v>466639904</v>
      </c>
      <c r="AF28" s="31">
        <v>27992465</v>
      </c>
      <c r="AG28" s="28">
        <v>220063</v>
      </c>
      <c r="AH28" s="28">
        <v>14626</v>
      </c>
      <c r="AI28" s="28">
        <v>89222</v>
      </c>
      <c r="AJ28" s="28">
        <v>2159297</v>
      </c>
      <c r="AK28" s="28">
        <v>769</v>
      </c>
      <c r="AL28" s="29">
        <v>2483977</v>
      </c>
      <c r="AM28" s="28">
        <v>507</v>
      </c>
      <c r="AN28" s="28">
        <v>12490</v>
      </c>
      <c r="AO28" s="30">
        <v>10312</v>
      </c>
      <c r="AP28" s="27">
        <v>1027582</v>
      </c>
      <c r="AQ28" s="27">
        <v>1485</v>
      </c>
      <c r="AR28" s="28">
        <v>23974391</v>
      </c>
      <c r="AS28" s="28">
        <v>481721</v>
      </c>
      <c r="AT28" s="32">
        <v>24456112</v>
      </c>
      <c r="AU28" s="31">
        <v>59633</v>
      </c>
      <c r="AV28" s="28">
        <v>1912</v>
      </c>
      <c r="AW28" s="29">
        <v>61545</v>
      </c>
      <c r="AX28" s="28">
        <v>28</v>
      </c>
      <c r="AY28" s="28">
        <v>128521700</v>
      </c>
      <c r="AZ28" s="28">
        <v>57713490</v>
      </c>
      <c r="BA28" s="30">
        <v>70808210</v>
      </c>
      <c r="BB28" s="31">
        <v>4245917</v>
      </c>
      <c r="BC28" s="28">
        <v>110736</v>
      </c>
      <c r="BD28" s="28">
        <v>792</v>
      </c>
      <c r="BE28" s="28">
        <v>30204</v>
      </c>
      <c r="BF28" s="28">
        <v>117589</v>
      </c>
      <c r="BG28" s="28">
        <v>21</v>
      </c>
      <c r="BH28" s="29">
        <v>259342</v>
      </c>
      <c r="BI28" s="28">
        <v>507</v>
      </c>
      <c r="BJ28" s="28">
        <v>1145</v>
      </c>
      <c r="BK28" s="30">
        <v>514</v>
      </c>
      <c r="BL28" s="27">
        <v>421792</v>
      </c>
      <c r="BM28" s="27">
        <v>1485</v>
      </c>
      <c r="BN28" s="28">
        <v>3475378</v>
      </c>
      <c r="BO28" s="28">
        <v>85754</v>
      </c>
      <c r="BP28" s="32">
        <v>3561132</v>
      </c>
      <c r="BQ28" s="31">
        <v>58824</v>
      </c>
      <c r="BR28" s="28">
        <v>1940</v>
      </c>
      <c r="BS28" s="29">
        <v>60764</v>
      </c>
      <c r="BT28" s="28">
        <v>0</v>
      </c>
      <c r="BU28" s="28">
        <v>305963016</v>
      </c>
      <c r="BV28" s="28">
        <v>91959277</v>
      </c>
      <c r="BW28" s="30">
        <v>214003739</v>
      </c>
      <c r="BX28" s="31">
        <v>12837471</v>
      </c>
      <c r="BY28" s="28">
        <v>91882</v>
      </c>
      <c r="BZ28" s="28">
        <v>4097</v>
      </c>
      <c r="CA28" s="28">
        <v>58976</v>
      </c>
      <c r="CB28" s="28">
        <v>936998</v>
      </c>
      <c r="CC28" s="28">
        <v>341</v>
      </c>
      <c r="CD28" s="29">
        <v>1092294</v>
      </c>
      <c r="CE28" s="28">
        <v>0</v>
      </c>
      <c r="CF28" s="28">
        <v>5449</v>
      </c>
      <c r="CG28" s="30">
        <v>3020</v>
      </c>
      <c r="CH28" s="27">
        <v>499891</v>
      </c>
      <c r="CI28" s="27">
        <v>0</v>
      </c>
      <c r="CJ28" s="28">
        <v>10976004</v>
      </c>
      <c r="CK28" s="28">
        <v>260813</v>
      </c>
      <c r="CL28" s="32">
        <v>11236817</v>
      </c>
      <c r="CM28" s="31">
        <v>5987</v>
      </c>
      <c r="CN28" s="28">
        <v>82</v>
      </c>
      <c r="CO28" s="29">
        <v>6069</v>
      </c>
      <c r="CP28" s="28">
        <v>0</v>
      </c>
      <c r="CQ28" s="28">
        <v>63551874</v>
      </c>
      <c r="CR28" s="28">
        <v>13168412</v>
      </c>
      <c r="CS28" s="30">
        <v>50383462</v>
      </c>
      <c r="CT28" s="31">
        <v>3022726</v>
      </c>
      <c r="CU28" s="28">
        <v>9103</v>
      </c>
      <c r="CV28" s="28">
        <v>1155</v>
      </c>
      <c r="CW28" s="28">
        <v>0</v>
      </c>
      <c r="CX28" s="28">
        <v>299782</v>
      </c>
      <c r="CY28" s="28">
        <v>9</v>
      </c>
      <c r="CZ28" s="29">
        <v>310049</v>
      </c>
      <c r="DA28" s="28">
        <v>0</v>
      </c>
      <c r="DB28" s="28">
        <v>1122</v>
      </c>
      <c r="DC28" s="30">
        <v>1499</v>
      </c>
      <c r="DD28" s="27">
        <v>63366</v>
      </c>
      <c r="DE28" s="27">
        <v>0</v>
      </c>
      <c r="DF28" s="28">
        <v>2610039</v>
      </c>
      <c r="DG28" s="28">
        <v>36651</v>
      </c>
      <c r="DH28" s="32">
        <v>2646690</v>
      </c>
      <c r="DI28" s="31">
        <v>6710</v>
      </c>
      <c r="DJ28" s="28">
        <v>86</v>
      </c>
      <c r="DK28" s="29">
        <v>6796</v>
      </c>
      <c r="DL28" s="28">
        <v>0</v>
      </c>
      <c r="DM28" s="28">
        <v>147222508</v>
      </c>
      <c r="DN28" s="28">
        <v>15778015</v>
      </c>
      <c r="DO28" s="30">
        <v>131444493</v>
      </c>
      <c r="DP28" s="31">
        <v>7886351</v>
      </c>
      <c r="DQ28" s="28">
        <v>8342</v>
      </c>
      <c r="DR28" s="28">
        <v>8582</v>
      </c>
      <c r="DS28" s="28">
        <v>42</v>
      </c>
      <c r="DT28" s="28">
        <v>804928</v>
      </c>
      <c r="DU28" s="28">
        <v>398</v>
      </c>
      <c r="DV28" s="29">
        <v>822292</v>
      </c>
      <c r="DW28" s="28">
        <v>0</v>
      </c>
      <c r="DX28" s="28">
        <v>4774</v>
      </c>
      <c r="DY28" s="30">
        <v>5279</v>
      </c>
      <c r="DZ28" s="27">
        <v>42533</v>
      </c>
      <c r="EA28" s="27">
        <v>0</v>
      </c>
      <c r="EB28" s="28">
        <v>6912970</v>
      </c>
      <c r="EC28" s="28">
        <v>98503</v>
      </c>
      <c r="ED28" s="32">
        <v>7011473</v>
      </c>
    </row>
    <row r="29" spans="1:134" ht="12.6" customHeight="1" x14ac:dyDescent="0.2">
      <c r="A29" s="17">
        <v>17</v>
      </c>
      <c r="B29" s="18" t="s">
        <v>79</v>
      </c>
      <c r="C29" s="33">
        <v>12</v>
      </c>
      <c r="D29" s="34">
        <v>0</v>
      </c>
      <c r="E29" s="35">
        <v>12</v>
      </c>
      <c r="F29" s="34">
        <v>0</v>
      </c>
      <c r="G29" s="34">
        <v>2020258</v>
      </c>
      <c r="H29" s="34">
        <v>32195</v>
      </c>
      <c r="I29" s="36">
        <v>1988063</v>
      </c>
      <c r="J29" s="37">
        <v>119282</v>
      </c>
      <c r="K29" s="34">
        <v>0</v>
      </c>
      <c r="L29" s="34">
        <v>193</v>
      </c>
      <c r="M29" s="34">
        <v>0</v>
      </c>
      <c r="N29" s="34">
        <v>15377</v>
      </c>
      <c r="O29" s="34">
        <v>0</v>
      </c>
      <c r="P29" s="35">
        <v>15570</v>
      </c>
      <c r="Q29" s="34">
        <v>0</v>
      </c>
      <c r="R29" s="34">
        <v>64</v>
      </c>
      <c r="S29" s="36">
        <v>28</v>
      </c>
      <c r="T29" s="33">
        <v>0</v>
      </c>
      <c r="U29" s="33">
        <v>0</v>
      </c>
      <c r="V29" s="34">
        <v>103620</v>
      </c>
      <c r="W29" s="34">
        <v>0</v>
      </c>
      <c r="X29" s="38">
        <v>103620</v>
      </c>
      <c r="Y29" s="37">
        <v>156885</v>
      </c>
      <c r="Z29" s="34">
        <v>4987</v>
      </c>
      <c r="AA29" s="35">
        <v>161872</v>
      </c>
      <c r="AB29" s="34">
        <v>30</v>
      </c>
      <c r="AC29" s="34">
        <v>686291043</v>
      </c>
      <c r="AD29" s="34">
        <v>214977064</v>
      </c>
      <c r="AE29" s="36">
        <v>471313979</v>
      </c>
      <c r="AF29" s="37">
        <v>28271720</v>
      </c>
      <c r="AG29" s="34">
        <v>271613</v>
      </c>
      <c r="AH29" s="34">
        <v>8468</v>
      </c>
      <c r="AI29" s="34">
        <v>219500</v>
      </c>
      <c r="AJ29" s="34">
        <v>2011949</v>
      </c>
      <c r="AK29" s="34">
        <v>516</v>
      </c>
      <c r="AL29" s="35">
        <v>2512046</v>
      </c>
      <c r="AM29" s="34">
        <v>376</v>
      </c>
      <c r="AN29" s="34">
        <v>7079</v>
      </c>
      <c r="AO29" s="36">
        <v>4305</v>
      </c>
      <c r="AP29" s="33">
        <v>1317850</v>
      </c>
      <c r="AQ29" s="33">
        <v>233</v>
      </c>
      <c r="AR29" s="34">
        <v>24068125</v>
      </c>
      <c r="AS29" s="34">
        <v>361706</v>
      </c>
      <c r="AT29" s="38">
        <v>24429831</v>
      </c>
      <c r="AU29" s="37">
        <v>73153</v>
      </c>
      <c r="AV29" s="34">
        <v>1840</v>
      </c>
      <c r="AW29" s="35">
        <v>74993</v>
      </c>
      <c r="AX29" s="34">
        <v>30</v>
      </c>
      <c r="AY29" s="34">
        <v>158713607</v>
      </c>
      <c r="AZ29" s="34">
        <v>72707006</v>
      </c>
      <c r="BA29" s="36">
        <v>86006601</v>
      </c>
      <c r="BB29" s="37">
        <v>5157247</v>
      </c>
      <c r="BC29" s="34">
        <v>140986</v>
      </c>
      <c r="BD29" s="34">
        <v>660</v>
      </c>
      <c r="BE29" s="34">
        <v>69195</v>
      </c>
      <c r="BF29" s="34">
        <v>142399</v>
      </c>
      <c r="BG29" s="34">
        <v>11</v>
      </c>
      <c r="BH29" s="35">
        <v>353251</v>
      </c>
      <c r="BI29" s="34">
        <v>376</v>
      </c>
      <c r="BJ29" s="34">
        <v>916</v>
      </c>
      <c r="BK29" s="36">
        <v>288</v>
      </c>
      <c r="BL29" s="33">
        <v>529490</v>
      </c>
      <c r="BM29" s="33">
        <v>103</v>
      </c>
      <c r="BN29" s="34">
        <v>4219420</v>
      </c>
      <c r="BO29" s="34">
        <v>53403</v>
      </c>
      <c r="BP29" s="38">
        <v>4272823</v>
      </c>
      <c r="BQ29" s="37">
        <v>73828</v>
      </c>
      <c r="BR29" s="34">
        <v>3147</v>
      </c>
      <c r="BS29" s="35">
        <v>76975</v>
      </c>
      <c r="BT29" s="34">
        <v>0</v>
      </c>
      <c r="BU29" s="34">
        <v>387784205</v>
      </c>
      <c r="BV29" s="34">
        <v>119706682</v>
      </c>
      <c r="BW29" s="36">
        <v>268077523</v>
      </c>
      <c r="BX29" s="37">
        <v>16081152</v>
      </c>
      <c r="BY29" s="34">
        <v>116615</v>
      </c>
      <c r="BZ29" s="34">
        <v>3543</v>
      </c>
      <c r="CA29" s="34">
        <v>150234</v>
      </c>
      <c r="CB29" s="34">
        <v>1149658</v>
      </c>
      <c r="CC29" s="34">
        <v>402</v>
      </c>
      <c r="CD29" s="35">
        <v>1420452</v>
      </c>
      <c r="CE29" s="34">
        <v>0</v>
      </c>
      <c r="CF29" s="34">
        <v>4583</v>
      </c>
      <c r="CG29" s="36">
        <v>2227</v>
      </c>
      <c r="CH29" s="33">
        <v>693090</v>
      </c>
      <c r="CI29" s="33">
        <v>130</v>
      </c>
      <c r="CJ29" s="34">
        <v>13652367</v>
      </c>
      <c r="CK29" s="34">
        <v>308303</v>
      </c>
      <c r="CL29" s="38">
        <v>13960670</v>
      </c>
      <c r="CM29" s="37">
        <v>5695</v>
      </c>
      <c r="CN29" s="34">
        <v>0</v>
      </c>
      <c r="CO29" s="35">
        <v>5695</v>
      </c>
      <c r="CP29" s="34">
        <v>0</v>
      </c>
      <c r="CQ29" s="34">
        <v>59485044</v>
      </c>
      <c r="CR29" s="34">
        <v>12642176</v>
      </c>
      <c r="CS29" s="36">
        <v>46842868</v>
      </c>
      <c r="CT29" s="37">
        <v>2810303</v>
      </c>
      <c r="CU29" s="34">
        <v>8525</v>
      </c>
      <c r="CV29" s="34">
        <v>907</v>
      </c>
      <c r="CW29" s="34">
        <v>71</v>
      </c>
      <c r="CX29" s="34">
        <v>280423</v>
      </c>
      <c r="CY29" s="34">
        <v>51</v>
      </c>
      <c r="CZ29" s="35">
        <v>289977</v>
      </c>
      <c r="DA29" s="34">
        <v>0</v>
      </c>
      <c r="DB29" s="34">
        <v>598</v>
      </c>
      <c r="DC29" s="36">
        <v>665</v>
      </c>
      <c r="DD29" s="33">
        <v>65128</v>
      </c>
      <c r="DE29" s="33">
        <v>0</v>
      </c>
      <c r="DF29" s="34">
        <v>2453935</v>
      </c>
      <c r="DG29" s="34">
        <v>0</v>
      </c>
      <c r="DH29" s="38">
        <v>2453935</v>
      </c>
      <c r="DI29" s="37">
        <v>4209</v>
      </c>
      <c r="DJ29" s="34">
        <v>0</v>
      </c>
      <c r="DK29" s="35">
        <v>4209</v>
      </c>
      <c r="DL29" s="34">
        <v>0</v>
      </c>
      <c r="DM29" s="34">
        <v>80308187</v>
      </c>
      <c r="DN29" s="34">
        <v>9921200</v>
      </c>
      <c r="DO29" s="36">
        <v>70386987</v>
      </c>
      <c r="DP29" s="37">
        <v>4223018</v>
      </c>
      <c r="DQ29" s="34">
        <v>5487</v>
      </c>
      <c r="DR29" s="34">
        <v>3358</v>
      </c>
      <c r="DS29" s="34">
        <v>0</v>
      </c>
      <c r="DT29" s="34">
        <v>439469</v>
      </c>
      <c r="DU29" s="34">
        <v>52</v>
      </c>
      <c r="DV29" s="35">
        <v>448366</v>
      </c>
      <c r="DW29" s="34">
        <v>0</v>
      </c>
      <c r="DX29" s="34">
        <v>982</v>
      </c>
      <c r="DY29" s="36">
        <v>1125</v>
      </c>
      <c r="DZ29" s="33">
        <v>30142</v>
      </c>
      <c r="EA29" s="33">
        <v>0</v>
      </c>
      <c r="EB29" s="34">
        <v>3742403</v>
      </c>
      <c r="EC29" s="34">
        <v>0</v>
      </c>
      <c r="ED29" s="38">
        <v>3742403</v>
      </c>
    </row>
    <row r="30" spans="1:134" ht="12.6" customHeight="1" x14ac:dyDescent="0.2">
      <c r="A30" s="15">
        <v>18</v>
      </c>
      <c r="B30" s="16" t="s">
        <v>80</v>
      </c>
      <c r="C30" s="27">
        <v>17</v>
      </c>
      <c r="D30" s="28">
        <v>0</v>
      </c>
      <c r="E30" s="29">
        <v>17</v>
      </c>
      <c r="F30" s="28">
        <v>0</v>
      </c>
      <c r="G30" s="28">
        <v>2599235</v>
      </c>
      <c r="H30" s="28">
        <v>39417</v>
      </c>
      <c r="I30" s="30">
        <v>2559818</v>
      </c>
      <c r="J30" s="31">
        <v>153588</v>
      </c>
      <c r="K30" s="28">
        <v>0</v>
      </c>
      <c r="L30" s="28">
        <v>1393</v>
      </c>
      <c r="M30" s="28">
        <v>0</v>
      </c>
      <c r="N30" s="28">
        <v>10263</v>
      </c>
      <c r="O30" s="28">
        <v>0</v>
      </c>
      <c r="P30" s="29">
        <v>11656</v>
      </c>
      <c r="Q30" s="28">
        <v>0</v>
      </c>
      <c r="R30" s="28">
        <v>47</v>
      </c>
      <c r="S30" s="30">
        <v>193</v>
      </c>
      <c r="T30" s="27">
        <v>0</v>
      </c>
      <c r="U30" s="27">
        <v>0</v>
      </c>
      <c r="V30" s="28">
        <v>141692</v>
      </c>
      <c r="W30" s="28">
        <v>0</v>
      </c>
      <c r="X30" s="32">
        <v>141692</v>
      </c>
      <c r="Y30" s="31">
        <v>93635</v>
      </c>
      <c r="Z30" s="28">
        <v>3430</v>
      </c>
      <c r="AA30" s="29">
        <v>97065</v>
      </c>
      <c r="AB30" s="28">
        <v>9</v>
      </c>
      <c r="AC30" s="28">
        <v>409510586</v>
      </c>
      <c r="AD30" s="28">
        <v>128771395</v>
      </c>
      <c r="AE30" s="30">
        <v>280739191</v>
      </c>
      <c r="AF30" s="31">
        <v>16840101</v>
      </c>
      <c r="AG30" s="28">
        <v>165421</v>
      </c>
      <c r="AH30" s="28">
        <v>7179</v>
      </c>
      <c r="AI30" s="28">
        <v>153586</v>
      </c>
      <c r="AJ30" s="28">
        <v>1177842</v>
      </c>
      <c r="AK30" s="28">
        <v>1075</v>
      </c>
      <c r="AL30" s="29">
        <v>1505103</v>
      </c>
      <c r="AM30" s="28">
        <v>104</v>
      </c>
      <c r="AN30" s="28">
        <v>4444</v>
      </c>
      <c r="AO30" s="30">
        <v>2697</v>
      </c>
      <c r="AP30" s="27">
        <v>804247</v>
      </c>
      <c r="AQ30" s="27">
        <v>803</v>
      </c>
      <c r="AR30" s="28">
        <v>14281050</v>
      </c>
      <c r="AS30" s="28">
        <v>241653</v>
      </c>
      <c r="AT30" s="32">
        <v>14522703</v>
      </c>
      <c r="AU30" s="31">
        <v>45555</v>
      </c>
      <c r="AV30" s="28">
        <v>1331</v>
      </c>
      <c r="AW30" s="29">
        <v>46886</v>
      </c>
      <c r="AX30" s="28">
        <v>9</v>
      </c>
      <c r="AY30" s="28">
        <v>98716433</v>
      </c>
      <c r="AZ30" s="28">
        <v>45654980</v>
      </c>
      <c r="BA30" s="30">
        <v>53061453</v>
      </c>
      <c r="BB30" s="31">
        <v>3181725</v>
      </c>
      <c r="BC30" s="28">
        <v>89949</v>
      </c>
      <c r="BD30" s="28">
        <v>333</v>
      </c>
      <c r="BE30" s="28">
        <v>52562</v>
      </c>
      <c r="BF30" s="28">
        <v>86966</v>
      </c>
      <c r="BG30" s="28">
        <v>3</v>
      </c>
      <c r="BH30" s="29">
        <v>229813</v>
      </c>
      <c r="BI30" s="28">
        <v>104</v>
      </c>
      <c r="BJ30" s="28">
        <v>453</v>
      </c>
      <c r="BK30" s="30">
        <v>221</v>
      </c>
      <c r="BL30" s="27">
        <v>337426</v>
      </c>
      <c r="BM30" s="27">
        <v>803</v>
      </c>
      <c r="BN30" s="28">
        <v>2575683</v>
      </c>
      <c r="BO30" s="28">
        <v>37222</v>
      </c>
      <c r="BP30" s="32">
        <v>2612905</v>
      </c>
      <c r="BQ30" s="31">
        <v>42091</v>
      </c>
      <c r="BR30" s="28">
        <v>2097</v>
      </c>
      <c r="BS30" s="29">
        <v>44188</v>
      </c>
      <c r="BT30" s="28">
        <v>0</v>
      </c>
      <c r="BU30" s="28">
        <v>223103598</v>
      </c>
      <c r="BV30" s="28">
        <v>69438820</v>
      </c>
      <c r="BW30" s="30">
        <v>153664778</v>
      </c>
      <c r="BX30" s="31">
        <v>9217886</v>
      </c>
      <c r="BY30" s="28">
        <v>67116</v>
      </c>
      <c r="BZ30" s="28">
        <v>1814</v>
      </c>
      <c r="CA30" s="28">
        <v>101011</v>
      </c>
      <c r="CB30" s="28">
        <v>639489</v>
      </c>
      <c r="CC30" s="28">
        <v>95</v>
      </c>
      <c r="CD30" s="29">
        <v>809525</v>
      </c>
      <c r="CE30" s="28">
        <v>0</v>
      </c>
      <c r="CF30" s="28">
        <v>2373</v>
      </c>
      <c r="CG30" s="30">
        <v>1284</v>
      </c>
      <c r="CH30" s="27">
        <v>411629</v>
      </c>
      <c r="CI30" s="27">
        <v>0</v>
      </c>
      <c r="CJ30" s="28">
        <v>7789396</v>
      </c>
      <c r="CK30" s="28">
        <v>203679</v>
      </c>
      <c r="CL30" s="32">
        <v>7993075</v>
      </c>
      <c r="CM30" s="31">
        <v>3331</v>
      </c>
      <c r="CN30" s="28">
        <v>2</v>
      </c>
      <c r="CO30" s="29">
        <v>3333</v>
      </c>
      <c r="CP30" s="28">
        <v>0</v>
      </c>
      <c r="CQ30" s="28">
        <v>34848188</v>
      </c>
      <c r="CR30" s="28">
        <v>7370547</v>
      </c>
      <c r="CS30" s="30">
        <v>27477641</v>
      </c>
      <c r="CT30" s="31">
        <v>1648500</v>
      </c>
      <c r="CU30" s="28">
        <v>4993</v>
      </c>
      <c r="CV30" s="28">
        <v>885</v>
      </c>
      <c r="CW30" s="28">
        <v>13</v>
      </c>
      <c r="CX30" s="28">
        <v>165694</v>
      </c>
      <c r="CY30" s="28">
        <v>173</v>
      </c>
      <c r="CZ30" s="29">
        <v>171758</v>
      </c>
      <c r="DA30" s="28">
        <v>0</v>
      </c>
      <c r="DB30" s="28">
        <v>568</v>
      </c>
      <c r="DC30" s="30">
        <v>192</v>
      </c>
      <c r="DD30" s="27">
        <v>36794</v>
      </c>
      <c r="DE30" s="27">
        <v>0</v>
      </c>
      <c r="DF30" s="28">
        <v>1438436</v>
      </c>
      <c r="DG30" s="28">
        <v>752</v>
      </c>
      <c r="DH30" s="32">
        <v>1439188</v>
      </c>
      <c r="DI30" s="31">
        <v>2658</v>
      </c>
      <c r="DJ30" s="28">
        <v>0</v>
      </c>
      <c r="DK30" s="29">
        <v>2658</v>
      </c>
      <c r="DL30" s="28">
        <v>0</v>
      </c>
      <c r="DM30" s="28">
        <v>52842367</v>
      </c>
      <c r="DN30" s="28">
        <v>6307048</v>
      </c>
      <c r="DO30" s="30">
        <v>46535319</v>
      </c>
      <c r="DP30" s="31">
        <v>2791990</v>
      </c>
      <c r="DQ30" s="28">
        <v>3363</v>
      </c>
      <c r="DR30" s="28">
        <v>4147</v>
      </c>
      <c r="DS30" s="28">
        <v>0</v>
      </c>
      <c r="DT30" s="28">
        <v>285693</v>
      </c>
      <c r="DU30" s="28">
        <v>804</v>
      </c>
      <c r="DV30" s="29">
        <v>294007</v>
      </c>
      <c r="DW30" s="28">
        <v>0</v>
      </c>
      <c r="DX30" s="28">
        <v>1050</v>
      </c>
      <c r="DY30" s="30">
        <v>1000</v>
      </c>
      <c r="DZ30" s="27">
        <v>18398</v>
      </c>
      <c r="EA30" s="27">
        <v>0</v>
      </c>
      <c r="EB30" s="28">
        <v>2477535</v>
      </c>
      <c r="EC30" s="28">
        <v>0</v>
      </c>
      <c r="ED30" s="32">
        <v>2477535</v>
      </c>
    </row>
    <row r="31" spans="1:134" ht="12.6" customHeight="1" x14ac:dyDescent="0.2">
      <c r="A31" s="17">
        <v>19</v>
      </c>
      <c r="B31" s="18" t="s">
        <v>81</v>
      </c>
      <c r="C31" s="33">
        <v>34</v>
      </c>
      <c r="D31" s="34">
        <v>0</v>
      </c>
      <c r="E31" s="35">
        <v>34</v>
      </c>
      <c r="F31" s="34">
        <v>0</v>
      </c>
      <c r="G31" s="34">
        <v>5349104</v>
      </c>
      <c r="H31" s="34">
        <v>84450</v>
      </c>
      <c r="I31" s="36">
        <v>5264654</v>
      </c>
      <c r="J31" s="37">
        <v>315878</v>
      </c>
      <c r="K31" s="34">
        <v>0</v>
      </c>
      <c r="L31" s="34">
        <v>1845</v>
      </c>
      <c r="M31" s="34">
        <v>0</v>
      </c>
      <c r="N31" s="34">
        <v>16436</v>
      </c>
      <c r="O31" s="34">
        <v>0</v>
      </c>
      <c r="P31" s="35">
        <v>18281</v>
      </c>
      <c r="Q31" s="34">
        <v>0</v>
      </c>
      <c r="R31" s="34">
        <v>44</v>
      </c>
      <c r="S31" s="36">
        <v>211</v>
      </c>
      <c r="T31" s="33">
        <v>0</v>
      </c>
      <c r="U31" s="33">
        <v>0</v>
      </c>
      <c r="V31" s="34">
        <v>297342</v>
      </c>
      <c r="W31" s="34">
        <v>0</v>
      </c>
      <c r="X31" s="38">
        <v>297342</v>
      </c>
      <c r="Y31" s="37">
        <v>249243</v>
      </c>
      <c r="Z31" s="34">
        <v>6798</v>
      </c>
      <c r="AA31" s="35">
        <v>256041</v>
      </c>
      <c r="AB31" s="34">
        <v>29</v>
      </c>
      <c r="AC31" s="34">
        <v>1027550046</v>
      </c>
      <c r="AD31" s="34">
        <v>332055787</v>
      </c>
      <c r="AE31" s="36">
        <v>695494259</v>
      </c>
      <c r="AF31" s="37">
        <v>41718509</v>
      </c>
      <c r="AG31" s="34">
        <v>433465</v>
      </c>
      <c r="AH31" s="34">
        <v>13646</v>
      </c>
      <c r="AI31" s="34">
        <v>298477</v>
      </c>
      <c r="AJ31" s="34">
        <v>2681078</v>
      </c>
      <c r="AK31" s="34">
        <v>674</v>
      </c>
      <c r="AL31" s="35">
        <v>3427340</v>
      </c>
      <c r="AM31" s="34">
        <v>323</v>
      </c>
      <c r="AN31" s="34">
        <v>11391</v>
      </c>
      <c r="AO31" s="36">
        <v>10194</v>
      </c>
      <c r="AP31" s="33">
        <v>2101946</v>
      </c>
      <c r="AQ31" s="33">
        <v>0</v>
      </c>
      <c r="AR31" s="34">
        <v>35666951</v>
      </c>
      <c r="AS31" s="34">
        <v>500364</v>
      </c>
      <c r="AT31" s="38">
        <v>36167315</v>
      </c>
      <c r="AU31" s="37">
        <v>127807</v>
      </c>
      <c r="AV31" s="34">
        <v>2590</v>
      </c>
      <c r="AW31" s="35">
        <v>130397</v>
      </c>
      <c r="AX31" s="34">
        <v>29</v>
      </c>
      <c r="AY31" s="34">
        <v>276579943</v>
      </c>
      <c r="AZ31" s="34">
        <v>126749418</v>
      </c>
      <c r="BA31" s="36">
        <v>149830525</v>
      </c>
      <c r="BB31" s="37">
        <v>8984372</v>
      </c>
      <c r="BC31" s="34">
        <v>244123</v>
      </c>
      <c r="BD31" s="34">
        <v>793</v>
      </c>
      <c r="BE31" s="34">
        <v>98592</v>
      </c>
      <c r="BF31" s="34">
        <v>243126</v>
      </c>
      <c r="BG31" s="34">
        <v>24</v>
      </c>
      <c r="BH31" s="35">
        <v>586658</v>
      </c>
      <c r="BI31" s="34">
        <v>323</v>
      </c>
      <c r="BJ31" s="34">
        <v>1274</v>
      </c>
      <c r="BK31" s="36">
        <v>544</v>
      </c>
      <c r="BL31" s="33">
        <v>924215</v>
      </c>
      <c r="BM31" s="33">
        <v>0</v>
      </c>
      <c r="BN31" s="34">
        <v>7393920</v>
      </c>
      <c r="BO31" s="34">
        <v>77438</v>
      </c>
      <c r="BP31" s="38">
        <v>7471358</v>
      </c>
      <c r="BQ31" s="37">
        <v>108118</v>
      </c>
      <c r="BR31" s="34">
        <v>4208</v>
      </c>
      <c r="BS31" s="35">
        <v>112326</v>
      </c>
      <c r="BT31" s="34">
        <v>0</v>
      </c>
      <c r="BU31" s="34">
        <v>556354209</v>
      </c>
      <c r="BV31" s="34">
        <v>174765900</v>
      </c>
      <c r="BW31" s="36">
        <v>381588309</v>
      </c>
      <c r="BX31" s="37">
        <v>22890235</v>
      </c>
      <c r="BY31" s="34">
        <v>170722</v>
      </c>
      <c r="BZ31" s="34">
        <v>4340</v>
      </c>
      <c r="CA31" s="34">
        <v>199828</v>
      </c>
      <c r="CB31" s="34">
        <v>1488456</v>
      </c>
      <c r="CC31" s="34">
        <v>138</v>
      </c>
      <c r="CD31" s="35">
        <v>1863484</v>
      </c>
      <c r="CE31" s="34">
        <v>0</v>
      </c>
      <c r="CF31" s="34">
        <v>5492</v>
      </c>
      <c r="CG31" s="36">
        <v>4093</v>
      </c>
      <c r="CH31" s="33">
        <v>1050038</v>
      </c>
      <c r="CI31" s="33">
        <v>0</v>
      </c>
      <c r="CJ31" s="34">
        <v>19544202</v>
      </c>
      <c r="CK31" s="34">
        <v>422926</v>
      </c>
      <c r="CL31" s="38">
        <v>19967128</v>
      </c>
      <c r="CM31" s="37">
        <v>7563</v>
      </c>
      <c r="CN31" s="34">
        <v>0</v>
      </c>
      <c r="CO31" s="35">
        <v>7563</v>
      </c>
      <c r="CP31" s="34">
        <v>0</v>
      </c>
      <c r="CQ31" s="34">
        <v>79172955</v>
      </c>
      <c r="CR31" s="34">
        <v>16790705</v>
      </c>
      <c r="CS31" s="36">
        <v>62382250</v>
      </c>
      <c r="CT31" s="37">
        <v>3742576</v>
      </c>
      <c r="CU31" s="34">
        <v>11331</v>
      </c>
      <c r="CV31" s="34">
        <v>1414</v>
      </c>
      <c r="CW31" s="34">
        <v>36</v>
      </c>
      <c r="CX31" s="34">
        <v>352738</v>
      </c>
      <c r="CY31" s="34">
        <v>64</v>
      </c>
      <c r="CZ31" s="35">
        <v>365583</v>
      </c>
      <c r="DA31" s="34">
        <v>0</v>
      </c>
      <c r="DB31" s="34">
        <v>1418</v>
      </c>
      <c r="DC31" s="36">
        <v>1063</v>
      </c>
      <c r="DD31" s="33">
        <v>87062</v>
      </c>
      <c r="DE31" s="33">
        <v>0</v>
      </c>
      <c r="DF31" s="34">
        <v>3287450</v>
      </c>
      <c r="DG31" s="34">
        <v>0</v>
      </c>
      <c r="DH31" s="38">
        <v>3287450</v>
      </c>
      <c r="DI31" s="37">
        <v>5755</v>
      </c>
      <c r="DJ31" s="34">
        <v>0</v>
      </c>
      <c r="DK31" s="35">
        <v>5755</v>
      </c>
      <c r="DL31" s="34">
        <v>0</v>
      </c>
      <c r="DM31" s="34">
        <v>115442939</v>
      </c>
      <c r="DN31" s="34">
        <v>13749764</v>
      </c>
      <c r="DO31" s="36">
        <v>101693175</v>
      </c>
      <c r="DP31" s="37">
        <v>6101326</v>
      </c>
      <c r="DQ31" s="34">
        <v>7289</v>
      </c>
      <c r="DR31" s="34">
        <v>7099</v>
      </c>
      <c r="DS31" s="34">
        <v>21</v>
      </c>
      <c r="DT31" s="34">
        <v>596758</v>
      </c>
      <c r="DU31" s="34">
        <v>448</v>
      </c>
      <c r="DV31" s="35">
        <v>611615</v>
      </c>
      <c r="DW31" s="34">
        <v>0</v>
      </c>
      <c r="DX31" s="34">
        <v>3207</v>
      </c>
      <c r="DY31" s="36">
        <v>4494</v>
      </c>
      <c r="DZ31" s="33">
        <v>40631</v>
      </c>
      <c r="EA31" s="33">
        <v>0</v>
      </c>
      <c r="EB31" s="34">
        <v>5441379</v>
      </c>
      <c r="EC31" s="34">
        <v>0</v>
      </c>
      <c r="ED31" s="38">
        <v>5441379</v>
      </c>
    </row>
    <row r="32" spans="1:134" ht="12.6" customHeight="1" x14ac:dyDescent="0.2">
      <c r="A32" s="15">
        <v>20</v>
      </c>
      <c r="B32" s="16" t="s">
        <v>82</v>
      </c>
      <c r="C32" s="27">
        <v>57</v>
      </c>
      <c r="D32" s="28">
        <v>0</v>
      </c>
      <c r="E32" s="29">
        <v>57</v>
      </c>
      <c r="F32" s="28">
        <v>0</v>
      </c>
      <c r="G32" s="28">
        <v>10059097</v>
      </c>
      <c r="H32" s="28">
        <v>157953</v>
      </c>
      <c r="I32" s="30">
        <v>9901144</v>
      </c>
      <c r="J32" s="31">
        <v>594064</v>
      </c>
      <c r="K32" s="28">
        <v>0</v>
      </c>
      <c r="L32" s="28">
        <v>2562</v>
      </c>
      <c r="M32" s="28">
        <v>0</v>
      </c>
      <c r="N32" s="28">
        <v>32657</v>
      </c>
      <c r="O32" s="28">
        <v>577</v>
      </c>
      <c r="P32" s="29">
        <v>35796</v>
      </c>
      <c r="Q32" s="28">
        <v>0</v>
      </c>
      <c r="R32" s="28">
        <v>291</v>
      </c>
      <c r="S32" s="30">
        <v>128</v>
      </c>
      <c r="T32" s="27">
        <v>0</v>
      </c>
      <c r="U32" s="27">
        <v>0</v>
      </c>
      <c r="V32" s="28">
        <v>557849</v>
      </c>
      <c r="W32" s="28">
        <v>0</v>
      </c>
      <c r="X32" s="32">
        <v>557849</v>
      </c>
      <c r="Y32" s="31">
        <v>319960</v>
      </c>
      <c r="Z32" s="28">
        <v>65</v>
      </c>
      <c r="AA32" s="29">
        <v>320025</v>
      </c>
      <c r="AB32" s="28">
        <v>23</v>
      </c>
      <c r="AC32" s="28">
        <v>1420993850</v>
      </c>
      <c r="AD32" s="28">
        <v>436931894</v>
      </c>
      <c r="AE32" s="30">
        <v>984061956</v>
      </c>
      <c r="AF32" s="31">
        <v>59029726</v>
      </c>
      <c r="AG32" s="28">
        <v>535946</v>
      </c>
      <c r="AH32" s="28">
        <v>21875</v>
      </c>
      <c r="AI32" s="28">
        <v>457335</v>
      </c>
      <c r="AJ32" s="28">
        <v>4131825</v>
      </c>
      <c r="AK32" s="28">
        <v>1023</v>
      </c>
      <c r="AL32" s="29">
        <v>5148004</v>
      </c>
      <c r="AM32" s="28">
        <v>275</v>
      </c>
      <c r="AN32" s="28">
        <v>17257</v>
      </c>
      <c r="AO32" s="30">
        <v>14046</v>
      </c>
      <c r="AP32" s="27">
        <v>2748242</v>
      </c>
      <c r="AQ32" s="27">
        <v>1642</v>
      </c>
      <c r="AR32" s="28">
        <v>51098621</v>
      </c>
      <c r="AS32" s="28">
        <v>1639</v>
      </c>
      <c r="AT32" s="32">
        <v>51100260</v>
      </c>
      <c r="AU32" s="31">
        <v>151973</v>
      </c>
      <c r="AV32" s="28">
        <v>62</v>
      </c>
      <c r="AW32" s="29">
        <v>152035</v>
      </c>
      <c r="AX32" s="28">
        <v>23</v>
      </c>
      <c r="AY32" s="28">
        <v>321866570</v>
      </c>
      <c r="AZ32" s="28">
        <v>148448841</v>
      </c>
      <c r="BA32" s="30">
        <v>173417729</v>
      </c>
      <c r="BB32" s="31">
        <v>10398688</v>
      </c>
      <c r="BC32" s="28">
        <v>283930</v>
      </c>
      <c r="BD32" s="28">
        <v>1342</v>
      </c>
      <c r="BE32" s="28">
        <v>134972</v>
      </c>
      <c r="BF32" s="28">
        <v>298583</v>
      </c>
      <c r="BG32" s="28">
        <v>43</v>
      </c>
      <c r="BH32" s="29">
        <v>718870</v>
      </c>
      <c r="BI32" s="28">
        <v>275</v>
      </c>
      <c r="BJ32" s="28">
        <v>1833</v>
      </c>
      <c r="BK32" s="30">
        <v>809</v>
      </c>
      <c r="BL32" s="27">
        <v>1075940</v>
      </c>
      <c r="BM32" s="27">
        <v>1520</v>
      </c>
      <c r="BN32" s="28">
        <v>8598086</v>
      </c>
      <c r="BO32" s="28">
        <v>1355</v>
      </c>
      <c r="BP32" s="32">
        <v>8599441</v>
      </c>
      <c r="BQ32" s="31">
        <v>144000</v>
      </c>
      <c r="BR32" s="28">
        <v>3</v>
      </c>
      <c r="BS32" s="29">
        <v>144003</v>
      </c>
      <c r="BT32" s="28">
        <v>0</v>
      </c>
      <c r="BU32" s="28">
        <v>737264615</v>
      </c>
      <c r="BV32" s="28">
        <v>231612496</v>
      </c>
      <c r="BW32" s="30">
        <v>505652119</v>
      </c>
      <c r="BX32" s="31">
        <v>30332638</v>
      </c>
      <c r="BY32" s="28">
        <v>218738</v>
      </c>
      <c r="BZ32" s="28">
        <v>6726</v>
      </c>
      <c r="CA32" s="28">
        <v>322255</v>
      </c>
      <c r="CB32" s="28">
        <v>2034695</v>
      </c>
      <c r="CC32" s="28">
        <v>300</v>
      </c>
      <c r="CD32" s="29">
        <v>2582714</v>
      </c>
      <c r="CE32" s="28">
        <v>0</v>
      </c>
      <c r="CF32" s="28">
        <v>8967</v>
      </c>
      <c r="CG32" s="30">
        <v>6039</v>
      </c>
      <c r="CH32" s="27">
        <v>1427120</v>
      </c>
      <c r="CI32" s="27">
        <v>122</v>
      </c>
      <c r="CJ32" s="28">
        <v>26307392</v>
      </c>
      <c r="CK32" s="28">
        <v>284</v>
      </c>
      <c r="CL32" s="32">
        <v>26307676</v>
      </c>
      <c r="CM32" s="31">
        <v>12839</v>
      </c>
      <c r="CN32" s="28">
        <v>0</v>
      </c>
      <c r="CO32" s="29">
        <v>12839</v>
      </c>
      <c r="CP32" s="28">
        <v>0</v>
      </c>
      <c r="CQ32" s="28">
        <v>135875078</v>
      </c>
      <c r="CR32" s="28">
        <v>29416337</v>
      </c>
      <c r="CS32" s="30">
        <v>106458741</v>
      </c>
      <c r="CT32" s="31">
        <v>6386920</v>
      </c>
      <c r="CU32" s="28">
        <v>19237</v>
      </c>
      <c r="CV32" s="28">
        <v>2305</v>
      </c>
      <c r="CW32" s="28">
        <v>108</v>
      </c>
      <c r="CX32" s="28">
        <v>593093</v>
      </c>
      <c r="CY32" s="28">
        <v>38</v>
      </c>
      <c r="CZ32" s="29">
        <v>614781</v>
      </c>
      <c r="DA32" s="28">
        <v>0</v>
      </c>
      <c r="DB32" s="28">
        <v>1714</v>
      </c>
      <c r="DC32" s="30">
        <v>1485</v>
      </c>
      <c r="DD32" s="27">
        <v>160034</v>
      </c>
      <c r="DE32" s="27">
        <v>0</v>
      </c>
      <c r="DF32" s="28">
        <v>5608906</v>
      </c>
      <c r="DG32" s="28">
        <v>0</v>
      </c>
      <c r="DH32" s="32">
        <v>5608906</v>
      </c>
      <c r="DI32" s="31">
        <v>11148</v>
      </c>
      <c r="DJ32" s="28">
        <v>0</v>
      </c>
      <c r="DK32" s="29">
        <v>11148</v>
      </c>
      <c r="DL32" s="28">
        <v>0</v>
      </c>
      <c r="DM32" s="28">
        <v>225987587</v>
      </c>
      <c r="DN32" s="28">
        <v>27454220</v>
      </c>
      <c r="DO32" s="30">
        <v>198533367</v>
      </c>
      <c r="DP32" s="31">
        <v>11911480</v>
      </c>
      <c r="DQ32" s="28">
        <v>14041</v>
      </c>
      <c r="DR32" s="28">
        <v>11502</v>
      </c>
      <c r="DS32" s="28">
        <v>0</v>
      </c>
      <c r="DT32" s="28">
        <v>1205454</v>
      </c>
      <c r="DU32" s="28">
        <v>642</v>
      </c>
      <c r="DV32" s="29">
        <v>1231639</v>
      </c>
      <c r="DW32" s="28">
        <v>0</v>
      </c>
      <c r="DX32" s="28">
        <v>4743</v>
      </c>
      <c r="DY32" s="30">
        <v>5713</v>
      </c>
      <c r="DZ32" s="27">
        <v>85148</v>
      </c>
      <c r="EA32" s="27">
        <v>0</v>
      </c>
      <c r="EB32" s="28">
        <v>10584237</v>
      </c>
      <c r="EC32" s="28">
        <v>0</v>
      </c>
      <c r="ED32" s="32">
        <v>10584237</v>
      </c>
    </row>
    <row r="33" spans="1:134" ht="12.6" customHeight="1" x14ac:dyDescent="0.2">
      <c r="A33" s="17">
        <v>21</v>
      </c>
      <c r="B33" s="18" t="s">
        <v>83</v>
      </c>
      <c r="C33" s="33">
        <v>26</v>
      </c>
      <c r="D33" s="34">
        <v>0</v>
      </c>
      <c r="E33" s="35">
        <v>26</v>
      </c>
      <c r="F33" s="34">
        <v>0</v>
      </c>
      <c r="G33" s="34">
        <v>5513704</v>
      </c>
      <c r="H33" s="34">
        <v>70866</v>
      </c>
      <c r="I33" s="36">
        <v>5442838</v>
      </c>
      <c r="J33" s="37">
        <v>326569</v>
      </c>
      <c r="K33" s="34">
        <v>0</v>
      </c>
      <c r="L33" s="34">
        <v>1285</v>
      </c>
      <c r="M33" s="34">
        <v>0</v>
      </c>
      <c r="N33" s="34">
        <v>14964</v>
      </c>
      <c r="O33" s="34">
        <v>0</v>
      </c>
      <c r="P33" s="35">
        <v>16249</v>
      </c>
      <c r="Q33" s="34">
        <v>0</v>
      </c>
      <c r="R33" s="34">
        <v>231</v>
      </c>
      <c r="S33" s="36">
        <v>1135</v>
      </c>
      <c r="T33" s="33">
        <v>0</v>
      </c>
      <c r="U33" s="33">
        <v>0</v>
      </c>
      <c r="V33" s="34">
        <v>308954</v>
      </c>
      <c r="W33" s="34">
        <v>0</v>
      </c>
      <c r="X33" s="38">
        <v>308954</v>
      </c>
      <c r="Y33" s="37">
        <v>283168</v>
      </c>
      <c r="Z33" s="34">
        <v>11980</v>
      </c>
      <c r="AA33" s="35">
        <v>295148</v>
      </c>
      <c r="AB33" s="34">
        <v>33</v>
      </c>
      <c r="AC33" s="34">
        <v>1112309205</v>
      </c>
      <c r="AD33" s="34">
        <v>380025464</v>
      </c>
      <c r="AE33" s="36">
        <v>732283741</v>
      </c>
      <c r="AF33" s="37">
        <v>43919830</v>
      </c>
      <c r="AG33" s="34">
        <v>519627</v>
      </c>
      <c r="AH33" s="34">
        <v>12956</v>
      </c>
      <c r="AI33" s="34">
        <v>529484</v>
      </c>
      <c r="AJ33" s="34">
        <v>2398325</v>
      </c>
      <c r="AK33" s="34">
        <v>294</v>
      </c>
      <c r="AL33" s="35">
        <v>3460686</v>
      </c>
      <c r="AM33" s="34">
        <v>412</v>
      </c>
      <c r="AN33" s="34">
        <v>8482</v>
      </c>
      <c r="AO33" s="36">
        <v>7097</v>
      </c>
      <c r="AP33" s="33">
        <v>2506788</v>
      </c>
      <c r="AQ33" s="33">
        <v>3548</v>
      </c>
      <c r="AR33" s="34">
        <v>37120655</v>
      </c>
      <c r="AS33" s="34">
        <v>812162</v>
      </c>
      <c r="AT33" s="38">
        <v>37932817</v>
      </c>
      <c r="AU33" s="37">
        <v>155446</v>
      </c>
      <c r="AV33" s="34">
        <v>4838</v>
      </c>
      <c r="AW33" s="35">
        <v>160284</v>
      </c>
      <c r="AX33" s="34">
        <v>33</v>
      </c>
      <c r="AY33" s="34">
        <v>339076989</v>
      </c>
      <c r="AZ33" s="34">
        <v>158581825</v>
      </c>
      <c r="BA33" s="36">
        <v>180495164</v>
      </c>
      <c r="BB33" s="37">
        <v>10823040</v>
      </c>
      <c r="BC33" s="34">
        <v>314957</v>
      </c>
      <c r="BD33" s="34">
        <v>772</v>
      </c>
      <c r="BE33" s="34">
        <v>185410</v>
      </c>
      <c r="BF33" s="34">
        <v>249448</v>
      </c>
      <c r="BG33" s="34">
        <v>10</v>
      </c>
      <c r="BH33" s="35">
        <v>750597</v>
      </c>
      <c r="BI33" s="34">
        <v>412</v>
      </c>
      <c r="BJ33" s="34">
        <v>1181</v>
      </c>
      <c r="BK33" s="36">
        <v>461</v>
      </c>
      <c r="BL33" s="33">
        <v>1178772</v>
      </c>
      <c r="BM33" s="33">
        <v>3163</v>
      </c>
      <c r="BN33" s="34">
        <v>8746695</v>
      </c>
      <c r="BO33" s="34">
        <v>141759</v>
      </c>
      <c r="BP33" s="38">
        <v>8888454</v>
      </c>
      <c r="BQ33" s="37">
        <v>116398</v>
      </c>
      <c r="BR33" s="34">
        <v>7141</v>
      </c>
      <c r="BS33" s="35">
        <v>123539</v>
      </c>
      <c r="BT33" s="34">
        <v>0</v>
      </c>
      <c r="BU33" s="34">
        <v>606268577</v>
      </c>
      <c r="BV33" s="34">
        <v>195187098</v>
      </c>
      <c r="BW33" s="36">
        <v>411081479</v>
      </c>
      <c r="BX33" s="37">
        <v>24654889</v>
      </c>
      <c r="BY33" s="34">
        <v>188910</v>
      </c>
      <c r="BZ33" s="34">
        <v>4189</v>
      </c>
      <c r="CA33" s="34">
        <v>343883</v>
      </c>
      <c r="CB33" s="34">
        <v>1391627</v>
      </c>
      <c r="CC33" s="34">
        <v>228</v>
      </c>
      <c r="CD33" s="35">
        <v>1928837</v>
      </c>
      <c r="CE33" s="34">
        <v>0</v>
      </c>
      <c r="CF33" s="34">
        <v>4626</v>
      </c>
      <c r="CG33" s="36">
        <v>2817</v>
      </c>
      <c r="CH33" s="33">
        <v>1221444</v>
      </c>
      <c r="CI33" s="33">
        <v>385</v>
      </c>
      <c r="CJ33" s="34">
        <v>20826778</v>
      </c>
      <c r="CK33" s="34">
        <v>670002</v>
      </c>
      <c r="CL33" s="38">
        <v>21496780</v>
      </c>
      <c r="CM33" s="37">
        <v>6538</v>
      </c>
      <c r="CN33" s="34">
        <v>1</v>
      </c>
      <c r="CO33" s="35">
        <v>6539</v>
      </c>
      <c r="CP33" s="34">
        <v>0</v>
      </c>
      <c r="CQ33" s="34">
        <v>68269782</v>
      </c>
      <c r="CR33" s="34">
        <v>14636416</v>
      </c>
      <c r="CS33" s="36">
        <v>53633366</v>
      </c>
      <c r="CT33" s="37">
        <v>3217696</v>
      </c>
      <c r="CU33" s="34">
        <v>9804</v>
      </c>
      <c r="CV33" s="34">
        <v>1259</v>
      </c>
      <c r="CW33" s="34">
        <v>125</v>
      </c>
      <c r="CX33" s="34">
        <v>277394</v>
      </c>
      <c r="CY33" s="34">
        <v>23</v>
      </c>
      <c r="CZ33" s="35">
        <v>288605</v>
      </c>
      <c r="DA33" s="34">
        <v>0</v>
      </c>
      <c r="DB33" s="34">
        <v>965</v>
      </c>
      <c r="DC33" s="36">
        <v>1097</v>
      </c>
      <c r="DD33" s="33">
        <v>74005</v>
      </c>
      <c r="DE33" s="33">
        <v>0</v>
      </c>
      <c r="DF33" s="34">
        <v>2852623</v>
      </c>
      <c r="DG33" s="34">
        <v>401</v>
      </c>
      <c r="DH33" s="38">
        <v>2853024</v>
      </c>
      <c r="DI33" s="37">
        <v>4786</v>
      </c>
      <c r="DJ33" s="34">
        <v>0</v>
      </c>
      <c r="DK33" s="35">
        <v>4786</v>
      </c>
      <c r="DL33" s="34">
        <v>0</v>
      </c>
      <c r="DM33" s="34">
        <v>98693857</v>
      </c>
      <c r="DN33" s="34">
        <v>11620125</v>
      </c>
      <c r="DO33" s="36">
        <v>87073732</v>
      </c>
      <c r="DP33" s="37">
        <v>5224205</v>
      </c>
      <c r="DQ33" s="34">
        <v>5956</v>
      </c>
      <c r="DR33" s="34">
        <v>6736</v>
      </c>
      <c r="DS33" s="34">
        <v>66</v>
      </c>
      <c r="DT33" s="34">
        <v>479856</v>
      </c>
      <c r="DU33" s="34">
        <v>33</v>
      </c>
      <c r="DV33" s="35">
        <v>492647</v>
      </c>
      <c r="DW33" s="34">
        <v>0</v>
      </c>
      <c r="DX33" s="34">
        <v>1710</v>
      </c>
      <c r="DY33" s="36">
        <v>2722</v>
      </c>
      <c r="DZ33" s="33">
        <v>32567</v>
      </c>
      <c r="EA33" s="33">
        <v>0</v>
      </c>
      <c r="EB33" s="34">
        <v>4694559</v>
      </c>
      <c r="EC33" s="34">
        <v>0</v>
      </c>
      <c r="ED33" s="38">
        <v>4694559</v>
      </c>
    </row>
    <row r="34" spans="1:134" ht="12.6" customHeight="1" x14ac:dyDescent="0.2">
      <c r="A34" s="15">
        <v>22</v>
      </c>
      <c r="B34" s="16" t="s">
        <v>84</v>
      </c>
      <c r="C34" s="27">
        <v>12</v>
      </c>
      <c r="D34" s="28">
        <v>0</v>
      </c>
      <c r="E34" s="29">
        <v>12</v>
      </c>
      <c r="F34" s="28">
        <v>0</v>
      </c>
      <c r="G34" s="28">
        <v>1690529</v>
      </c>
      <c r="H34" s="28">
        <v>28874</v>
      </c>
      <c r="I34" s="30">
        <v>1661655</v>
      </c>
      <c r="J34" s="31">
        <v>99698</v>
      </c>
      <c r="K34" s="28">
        <v>0</v>
      </c>
      <c r="L34" s="28">
        <v>1271</v>
      </c>
      <c r="M34" s="28">
        <v>0</v>
      </c>
      <c r="N34" s="28">
        <v>1103</v>
      </c>
      <c r="O34" s="28">
        <v>0</v>
      </c>
      <c r="P34" s="29">
        <v>2374</v>
      </c>
      <c r="Q34" s="28">
        <v>0</v>
      </c>
      <c r="R34" s="28">
        <v>2199</v>
      </c>
      <c r="S34" s="30">
        <v>235</v>
      </c>
      <c r="T34" s="27">
        <v>0</v>
      </c>
      <c r="U34" s="27">
        <v>0</v>
      </c>
      <c r="V34" s="28">
        <v>94890</v>
      </c>
      <c r="W34" s="28">
        <v>0</v>
      </c>
      <c r="X34" s="32">
        <v>94890</v>
      </c>
      <c r="Y34" s="31">
        <v>191466</v>
      </c>
      <c r="Z34" s="28">
        <v>8295</v>
      </c>
      <c r="AA34" s="29">
        <v>199761</v>
      </c>
      <c r="AB34" s="28">
        <v>25</v>
      </c>
      <c r="AC34" s="28">
        <v>768023585</v>
      </c>
      <c r="AD34" s="28">
        <v>260705703</v>
      </c>
      <c r="AE34" s="30">
        <v>507317882</v>
      </c>
      <c r="AF34" s="31">
        <v>30430472</v>
      </c>
      <c r="AG34" s="28">
        <v>348886</v>
      </c>
      <c r="AH34" s="28">
        <v>8916</v>
      </c>
      <c r="AI34" s="28">
        <v>370030</v>
      </c>
      <c r="AJ34" s="28">
        <v>1782509</v>
      </c>
      <c r="AK34" s="28">
        <v>1713</v>
      </c>
      <c r="AL34" s="29">
        <v>2512054</v>
      </c>
      <c r="AM34" s="28">
        <v>274</v>
      </c>
      <c r="AN34" s="28">
        <v>8457</v>
      </c>
      <c r="AO34" s="30">
        <v>6567</v>
      </c>
      <c r="AP34" s="27">
        <v>1716807</v>
      </c>
      <c r="AQ34" s="27">
        <v>89</v>
      </c>
      <c r="AR34" s="28">
        <v>25601159</v>
      </c>
      <c r="AS34" s="28">
        <v>585065</v>
      </c>
      <c r="AT34" s="32">
        <v>26186224</v>
      </c>
      <c r="AU34" s="31">
        <v>102803</v>
      </c>
      <c r="AV34" s="28">
        <v>3222</v>
      </c>
      <c r="AW34" s="29">
        <v>106025</v>
      </c>
      <c r="AX34" s="28">
        <v>25</v>
      </c>
      <c r="AY34" s="28">
        <v>224851973</v>
      </c>
      <c r="AZ34" s="28">
        <v>104860168</v>
      </c>
      <c r="BA34" s="30">
        <v>119991805</v>
      </c>
      <c r="BB34" s="31">
        <v>7195099</v>
      </c>
      <c r="BC34" s="28">
        <v>206734</v>
      </c>
      <c r="BD34" s="28">
        <v>552</v>
      </c>
      <c r="BE34" s="28">
        <v>124212</v>
      </c>
      <c r="BF34" s="28">
        <v>180603</v>
      </c>
      <c r="BG34" s="28">
        <v>10</v>
      </c>
      <c r="BH34" s="29">
        <v>512111</v>
      </c>
      <c r="BI34" s="28">
        <v>274</v>
      </c>
      <c r="BJ34" s="28">
        <v>752</v>
      </c>
      <c r="BK34" s="30">
        <v>449</v>
      </c>
      <c r="BL34" s="27">
        <v>779088</v>
      </c>
      <c r="BM34" s="27">
        <v>89</v>
      </c>
      <c r="BN34" s="28">
        <v>5805166</v>
      </c>
      <c r="BO34" s="28">
        <v>97170</v>
      </c>
      <c r="BP34" s="32">
        <v>5902336</v>
      </c>
      <c r="BQ34" s="31">
        <v>80456</v>
      </c>
      <c r="BR34" s="28">
        <v>5073</v>
      </c>
      <c r="BS34" s="29">
        <v>85529</v>
      </c>
      <c r="BT34" s="28">
        <v>0</v>
      </c>
      <c r="BU34" s="28">
        <v>425832353</v>
      </c>
      <c r="BV34" s="28">
        <v>136662690</v>
      </c>
      <c r="BW34" s="30">
        <v>289169663</v>
      </c>
      <c r="BX34" s="31">
        <v>17346370</v>
      </c>
      <c r="BY34" s="28">
        <v>130662</v>
      </c>
      <c r="BZ34" s="28">
        <v>3102</v>
      </c>
      <c r="CA34" s="28">
        <v>245786</v>
      </c>
      <c r="CB34" s="28">
        <v>1057321</v>
      </c>
      <c r="CC34" s="28">
        <v>371</v>
      </c>
      <c r="CD34" s="29">
        <v>1437242</v>
      </c>
      <c r="CE34" s="28">
        <v>0</v>
      </c>
      <c r="CF34" s="28">
        <v>3632</v>
      </c>
      <c r="CG34" s="30">
        <v>3372</v>
      </c>
      <c r="CH34" s="27">
        <v>856988</v>
      </c>
      <c r="CI34" s="27">
        <v>0</v>
      </c>
      <c r="CJ34" s="28">
        <v>14557241</v>
      </c>
      <c r="CK34" s="28">
        <v>487895</v>
      </c>
      <c r="CL34" s="32">
        <v>15045136</v>
      </c>
      <c r="CM34" s="31">
        <v>4846</v>
      </c>
      <c r="CN34" s="28">
        <v>0</v>
      </c>
      <c r="CO34" s="29">
        <v>4846</v>
      </c>
      <c r="CP34" s="28">
        <v>0</v>
      </c>
      <c r="CQ34" s="28">
        <v>50728209</v>
      </c>
      <c r="CR34" s="28">
        <v>10983970</v>
      </c>
      <c r="CS34" s="30">
        <v>39744239</v>
      </c>
      <c r="CT34" s="31">
        <v>2384430</v>
      </c>
      <c r="CU34" s="28">
        <v>7263</v>
      </c>
      <c r="CV34" s="28">
        <v>1023</v>
      </c>
      <c r="CW34" s="28">
        <v>32</v>
      </c>
      <c r="CX34" s="28">
        <v>213966</v>
      </c>
      <c r="CY34" s="28">
        <v>127</v>
      </c>
      <c r="CZ34" s="29">
        <v>222411</v>
      </c>
      <c r="DA34" s="28">
        <v>0</v>
      </c>
      <c r="DB34" s="28">
        <v>606</v>
      </c>
      <c r="DC34" s="30">
        <v>466</v>
      </c>
      <c r="DD34" s="27">
        <v>57035</v>
      </c>
      <c r="DE34" s="27">
        <v>0</v>
      </c>
      <c r="DF34" s="28">
        <v>2103912</v>
      </c>
      <c r="DG34" s="28">
        <v>0</v>
      </c>
      <c r="DH34" s="32">
        <v>2103912</v>
      </c>
      <c r="DI34" s="31">
        <v>3361</v>
      </c>
      <c r="DJ34" s="28">
        <v>0</v>
      </c>
      <c r="DK34" s="29">
        <v>3361</v>
      </c>
      <c r="DL34" s="28">
        <v>0</v>
      </c>
      <c r="DM34" s="28">
        <v>66611050</v>
      </c>
      <c r="DN34" s="28">
        <v>8198875</v>
      </c>
      <c r="DO34" s="30">
        <v>58412175</v>
      </c>
      <c r="DP34" s="31">
        <v>3504573</v>
      </c>
      <c r="DQ34" s="28">
        <v>4227</v>
      </c>
      <c r="DR34" s="28">
        <v>4239</v>
      </c>
      <c r="DS34" s="28">
        <v>0</v>
      </c>
      <c r="DT34" s="28">
        <v>330619</v>
      </c>
      <c r="DU34" s="28">
        <v>1205</v>
      </c>
      <c r="DV34" s="29">
        <v>340290</v>
      </c>
      <c r="DW34" s="28">
        <v>0</v>
      </c>
      <c r="DX34" s="28">
        <v>3467</v>
      </c>
      <c r="DY34" s="30">
        <v>2280</v>
      </c>
      <c r="DZ34" s="27">
        <v>23696</v>
      </c>
      <c r="EA34" s="27">
        <v>0</v>
      </c>
      <c r="EB34" s="28">
        <v>3134840</v>
      </c>
      <c r="EC34" s="28">
        <v>0</v>
      </c>
      <c r="ED34" s="32">
        <v>3134840</v>
      </c>
    </row>
    <row r="35" spans="1:134" ht="12.6" customHeight="1" x14ac:dyDescent="0.2">
      <c r="A35" s="17">
        <v>23</v>
      </c>
      <c r="B35" s="18" t="s">
        <v>85</v>
      </c>
      <c r="C35" s="33">
        <v>23</v>
      </c>
      <c r="D35" s="34">
        <v>0</v>
      </c>
      <c r="E35" s="35">
        <v>23</v>
      </c>
      <c r="F35" s="34">
        <v>0</v>
      </c>
      <c r="G35" s="34">
        <v>3056917</v>
      </c>
      <c r="H35" s="34">
        <v>69677</v>
      </c>
      <c r="I35" s="36">
        <v>2987240</v>
      </c>
      <c r="J35" s="37">
        <v>179234</v>
      </c>
      <c r="K35" s="34">
        <v>0</v>
      </c>
      <c r="L35" s="34">
        <v>746</v>
      </c>
      <c r="M35" s="34">
        <v>0</v>
      </c>
      <c r="N35" s="34">
        <v>17714</v>
      </c>
      <c r="O35" s="34">
        <v>0</v>
      </c>
      <c r="P35" s="35">
        <v>18460</v>
      </c>
      <c r="Q35" s="34">
        <v>0</v>
      </c>
      <c r="R35" s="34">
        <v>74</v>
      </c>
      <c r="S35" s="36">
        <v>17</v>
      </c>
      <c r="T35" s="33">
        <v>0</v>
      </c>
      <c r="U35" s="33">
        <v>0</v>
      </c>
      <c r="V35" s="34">
        <v>160683</v>
      </c>
      <c r="W35" s="34">
        <v>0</v>
      </c>
      <c r="X35" s="38">
        <v>160683</v>
      </c>
      <c r="Y35" s="37">
        <v>290362</v>
      </c>
      <c r="Z35" s="34">
        <v>10791</v>
      </c>
      <c r="AA35" s="35">
        <v>301153</v>
      </c>
      <c r="AB35" s="34">
        <v>36</v>
      </c>
      <c r="AC35" s="34">
        <v>1203832047</v>
      </c>
      <c r="AD35" s="34">
        <v>400864815</v>
      </c>
      <c r="AE35" s="36">
        <v>802967232</v>
      </c>
      <c r="AF35" s="37">
        <v>48165008</v>
      </c>
      <c r="AG35" s="34">
        <v>524611</v>
      </c>
      <c r="AH35" s="34">
        <v>13853</v>
      </c>
      <c r="AI35" s="34">
        <v>488011</v>
      </c>
      <c r="AJ35" s="34">
        <v>2815595</v>
      </c>
      <c r="AK35" s="34">
        <v>1462</v>
      </c>
      <c r="AL35" s="35">
        <v>3843532</v>
      </c>
      <c r="AM35" s="34">
        <v>378</v>
      </c>
      <c r="AN35" s="34">
        <v>8828</v>
      </c>
      <c r="AO35" s="36">
        <v>10114</v>
      </c>
      <c r="AP35" s="33">
        <v>2641558</v>
      </c>
      <c r="AQ35" s="33">
        <v>1592</v>
      </c>
      <c r="AR35" s="34">
        <v>40891005</v>
      </c>
      <c r="AS35" s="34">
        <v>768001</v>
      </c>
      <c r="AT35" s="38">
        <v>41659006</v>
      </c>
      <c r="AU35" s="37">
        <v>151644</v>
      </c>
      <c r="AV35" s="34">
        <v>3942</v>
      </c>
      <c r="AW35" s="35">
        <v>155586</v>
      </c>
      <c r="AX35" s="34">
        <v>36</v>
      </c>
      <c r="AY35" s="34">
        <v>328433590</v>
      </c>
      <c r="AZ35" s="34">
        <v>153352778</v>
      </c>
      <c r="BA35" s="36">
        <v>175080812</v>
      </c>
      <c r="BB35" s="37">
        <v>10498345</v>
      </c>
      <c r="BC35" s="34">
        <v>304273</v>
      </c>
      <c r="BD35" s="34">
        <v>771</v>
      </c>
      <c r="BE35" s="34">
        <v>153195</v>
      </c>
      <c r="BF35" s="34">
        <v>249442</v>
      </c>
      <c r="BG35" s="34">
        <v>18</v>
      </c>
      <c r="BH35" s="35">
        <v>707699</v>
      </c>
      <c r="BI35" s="34">
        <v>378</v>
      </c>
      <c r="BJ35" s="34">
        <v>1045</v>
      </c>
      <c r="BK35" s="36">
        <v>727</v>
      </c>
      <c r="BL35" s="33">
        <v>1140730</v>
      </c>
      <c r="BM35" s="33">
        <v>1358</v>
      </c>
      <c r="BN35" s="34">
        <v>8537414</v>
      </c>
      <c r="BO35" s="34">
        <v>108994</v>
      </c>
      <c r="BP35" s="38">
        <v>8646408</v>
      </c>
      <c r="BQ35" s="37">
        <v>123488</v>
      </c>
      <c r="BR35" s="34">
        <v>6845</v>
      </c>
      <c r="BS35" s="35">
        <v>130333</v>
      </c>
      <c r="BT35" s="34">
        <v>0</v>
      </c>
      <c r="BU35" s="34">
        <v>657116985</v>
      </c>
      <c r="BV35" s="34">
        <v>211223676</v>
      </c>
      <c r="BW35" s="36">
        <v>445893309</v>
      </c>
      <c r="BX35" s="37">
        <v>26747780</v>
      </c>
      <c r="BY35" s="34">
        <v>198918</v>
      </c>
      <c r="BZ35" s="34">
        <v>4508</v>
      </c>
      <c r="CA35" s="34">
        <v>334623</v>
      </c>
      <c r="CB35" s="34">
        <v>1569902</v>
      </c>
      <c r="CC35" s="34">
        <v>407</v>
      </c>
      <c r="CD35" s="35">
        <v>2108358</v>
      </c>
      <c r="CE35" s="34">
        <v>0</v>
      </c>
      <c r="CF35" s="34">
        <v>4998</v>
      </c>
      <c r="CG35" s="36">
        <v>4487</v>
      </c>
      <c r="CH35" s="33">
        <v>1341669</v>
      </c>
      <c r="CI35" s="33">
        <v>234</v>
      </c>
      <c r="CJ35" s="34">
        <v>22630534</v>
      </c>
      <c r="CK35" s="34">
        <v>657500</v>
      </c>
      <c r="CL35" s="38">
        <v>23288034</v>
      </c>
      <c r="CM35" s="37">
        <v>8844</v>
      </c>
      <c r="CN35" s="34">
        <v>4</v>
      </c>
      <c r="CO35" s="35">
        <v>8848</v>
      </c>
      <c r="CP35" s="34">
        <v>0</v>
      </c>
      <c r="CQ35" s="34">
        <v>93430059</v>
      </c>
      <c r="CR35" s="34">
        <v>20415513</v>
      </c>
      <c r="CS35" s="36">
        <v>73014546</v>
      </c>
      <c r="CT35" s="37">
        <v>4380463</v>
      </c>
      <c r="CU35" s="34">
        <v>13260</v>
      </c>
      <c r="CV35" s="34">
        <v>1908</v>
      </c>
      <c r="CW35" s="34">
        <v>193</v>
      </c>
      <c r="CX35" s="34">
        <v>380486</v>
      </c>
      <c r="CY35" s="34">
        <v>582</v>
      </c>
      <c r="CZ35" s="35">
        <v>396429</v>
      </c>
      <c r="DA35" s="34">
        <v>0</v>
      </c>
      <c r="DB35" s="34">
        <v>1513</v>
      </c>
      <c r="DC35" s="36">
        <v>1344</v>
      </c>
      <c r="DD35" s="33">
        <v>109642</v>
      </c>
      <c r="DE35" s="33">
        <v>0</v>
      </c>
      <c r="DF35" s="34">
        <v>3870028</v>
      </c>
      <c r="DG35" s="34">
        <v>1507</v>
      </c>
      <c r="DH35" s="38">
        <v>3871535</v>
      </c>
      <c r="DI35" s="37">
        <v>6386</v>
      </c>
      <c r="DJ35" s="34">
        <v>0</v>
      </c>
      <c r="DK35" s="35">
        <v>6386</v>
      </c>
      <c r="DL35" s="34">
        <v>0</v>
      </c>
      <c r="DM35" s="34">
        <v>124851413</v>
      </c>
      <c r="DN35" s="34">
        <v>15872848</v>
      </c>
      <c r="DO35" s="36">
        <v>108978565</v>
      </c>
      <c r="DP35" s="37">
        <v>6538420</v>
      </c>
      <c r="DQ35" s="34">
        <v>8160</v>
      </c>
      <c r="DR35" s="34">
        <v>6666</v>
      </c>
      <c r="DS35" s="34">
        <v>0</v>
      </c>
      <c r="DT35" s="34">
        <v>615765</v>
      </c>
      <c r="DU35" s="34">
        <v>455</v>
      </c>
      <c r="DV35" s="35">
        <v>631046</v>
      </c>
      <c r="DW35" s="34">
        <v>0</v>
      </c>
      <c r="DX35" s="34">
        <v>1272</v>
      </c>
      <c r="DY35" s="36">
        <v>3556</v>
      </c>
      <c r="DZ35" s="33">
        <v>49517</v>
      </c>
      <c r="EA35" s="33">
        <v>0</v>
      </c>
      <c r="EB35" s="34">
        <v>5853029</v>
      </c>
      <c r="EC35" s="34">
        <v>0</v>
      </c>
      <c r="ED35" s="38">
        <v>5853029</v>
      </c>
    </row>
    <row r="36" spans="1:134" ht="12.6" customHeight="1" x14ac:dyDescent="0.2">
      <c r="A36" s="15">
        <v>24</v>
      </c>
      <c r="B36" s="16" t="s">
        <v>86</v>
      </c>
      <c r="C36" s="27">
        <f>SUM(C13:C35)</f>
        <v>2645</v>
      </c>
      <c r="D36" s="28">
        <f t="shared" ref="D36:BR36" si="0">SUM(D13:D35)</f>
        <v>2</v>
      </c>
      <c r="E36" s="29">
        <f t="shared" si="0"/>
        <v>2647</v>
      </c>
      <c r="F36" s="28">
        <f t="shared" si="0"/>
        <v>0</v>
      </c>
      <c r="G36" s="28">
        <f t="shared" si="0"/>
        <v>523200414</v>
      </c>
      <c r="H36" s="28">
        <f t="shared" si="0"/>
        <v>6531719</v>
      </c>
      <c r="I36" s="30">
        <f t="shared" si="0"/>
        <v>516668695</v>
      </c>
      <c r="J36" s="31">
        <f t="shared" si="0"/>
        <v>30999993</v>
      </c>
      <c r="K36" s="28">
        <f t="shared" si="0"/>
        <v>0</v>
      </c>
      <c r="L36" s="28">
        <f t="shared" si="0"/>
        <v>102829</v>
      </c>
      <c r="M36" s="28">
        <f t="shared" si="0"/>
        <v>0</v>
      </c>
      <c r="N36" s="28">
        <f t="shared" si="0"/>
        <v>2007264</v>
      </c>
      <c r="O36" s="28">
        <f t="shared" si="0"/>
        <v>14439</v>
      </c>
      <c r="P36" s="29">
        <f t="shared" si="0"/>
        <v>2124532</v>
      </c>
      <c r="Q36" s="28">
        <f t="shared" si="0"/>
        <v>0</v>
      </c>
      <c r="R36" s="28">
        <f t="shared" si="0"/>
        <v>49109</v>
      </c>
      <c r="S36" s="30">
        <f t="shared" si="0"/>
        <v>41853</v>
      </c>
      <c r="T36" s="27">
        <f t="shared" si="0"/>
        <v>0</v>
      </c>
      <c r="U36" s="27">
        <f t="shared" si="0"/>
        <v>0</v>
      </c>
      <c r="V36" s="28">
        <f t="shared" si="0"/>
        <v>28745750</v>
      </c>
      <c r="W36" s="28">
        <f t="shared" si="0"/>
        <v>38749</v>
      </c>
      <c r="X36" s="32">
        <f t="shared" si="0"/>
        <v>28784499</v>
      </c>
      <c r="Y36" s="31">
        <f t="shared" si="0"/>
        <v>4280131</v>
      </c>
      <c r="Z36" s="28">
        <f t="shared" si="0"/>
        <v>86148</v>
      </c>
      <c r="AA36" s="29">
        <f t="shared" si="0"/>
        <v>4366279</v>
      </c>
      <c r="AB36" s="28">
        <f t="shared" si="0"/>
        <v>481</v>
      </c>
      <c r="AC36" s="28">
        <f t="shared" si="0"/>
        <v>21820764211</v>
      </c>
      <c r="AD36" s="28">
        <f t="shared" si="0"/>
        <v>6006726547</v>
      </c>
      <c r="AE36" s="30">
        <f t="shared" si="0"/>
        <v>15814037664</v>
      </c>
      <c r="AF36" s="31">
        <f t="shared" si="0"/>
        <v>948645691</v>
      </c>
      <c r="AG36" s="28">
        <f t="shared" si="0"/>
        <v>7206578</v>
      </c>
      <c r="AH36" s="28">
        <f t="shared" si="0"/>
        <v>496676</v>
      </c>
      <c r="AI36" s="28">
        <f t="shared" si="0"/>
        <v>4731918</v>
      </c>
      <c r="AJ36" s="28">
        <f t="shared" si="0"/>
        <v>72284733</v>
      </c>
      <c r="AK36" s="28">
        <f t="shared" si="0"/>
        <v>82375</v>
      </c>
      <c r="AL36" s="29">
        <f t="shared" si="0"/>
        <v>84802280</v>
      </c>
      <c r="AM36" s="28">
        <f t="shared" si="0"/>
        <v>5769</v>
      </c>
      <c r="AN36" s="28">
        <f t="shared" si="0"/>
        <v>370212</v>
      </c>
      <c r="AO36" s="30">
        <f t="shared" si="0"/>
        <v>345619</v>
      </c>
      <c r="AP36" s="27">
        <f t="shared" ref="AP36" si="1">SUM(AP13:AP35)</f>
        <v>35182710</v>
      </c>
      <c r="AQ36" s="27">
        <f t="shared" si="0"/>
        <v>21983</v>
      </c>
      <c r="AR36" s="28">
        <f t="shared" si="0"/>
        <v>821510906</v>
      </c>
      <c r="AS36" s="28">
        <f t="shared" si="0"/>
        <v>6406212</v>
      </c>
      <c r="AT36" s="32">
        <f t="shared" si="0"/>
        <v>827917118</v>
      </c>
      <c r="AU36" s="31">
        <f t="shared" si="0"/>
        <v>1888722</v>
      </c>
      <c r="AV36" s="28">
        <f t="shared" si="0"/>
        <v>33291</v>
      </c>
      <c r="AW36" s="29">
        <f t="shared" si="0"/>
        <v>1922013</v>
      </c>
      <c r="AX36" s="28">
        <f t="shared" si="0"/>
        <v>481</v>
      </c>
      <c r="AY36" s="28">
        <f t="shared" si="0"/>
        <v>4077352370</v>
      </c>
      <c r="AZ36" s="28">
        <f t="shared" si="0"/>
        <v>1870538744</v>
      </c>
      <c r="BA36" s="30">
        <f t="shared" si="0"/>
        <v>2206813626</v>
      </c>
      <c r="BB36" s="31">
        <f t="shared" si="0"/>
        <v>132328275</v>
      </c>
      <c r="BC36" s="28">
        <f t="shared" si="0"/>
        <v>3581171</v>
      </c>
      <c r="BD36" s="28">
        <f t="shared" si="0"/>
        <v>19036</v>
      </c>
      <c r="BE36" s="28">
        <f t="shared" si="0"/>
        <v>1544623</v>
      </c>
      <c r="BF36" s="28">
        <f t="shared" si="0"/>
        <v>3708905</v>
      </c>
      <c r="BG36" s="28">
        <f t="shared" si="0"/>
        <v>602</v>
      </c>
      <c r="BH36" s="29">
        <f t="shared" si="0"/>
        <v>8854337</v>
      </c>
      <c r="BI36" s="28">
        <f t="shared" si="0"/>
        <v>5769</v>
      </c>
      <c r="BJ36" s="28">
        <f t="shared" si="0"/>
        <v>27593</v>
      </c>
      <c r="BK36" s="30">
        <f t="shared" si="0"/>
        <v>11416</v>
      </c>
      <c r="BL36" s="27">
        <f t="shared" si="0"/>
        <v>13563174</v>
      </c>
      <c r="BM36" s="27">
        <f t="shared" si="0"/>
        <v>18944</v>
      </c>
      <c r="BN36" s="28">
        <f t="shared" si="0"/>
        <v>108867543</v>
      </c>
      <c r="BO36" s="28">
        <f t="shared" si="0"/>
        <v>979499</v>
      </c>
      <c r="BP36" s="32">
        <f t="shared" si="0"/>
        <v>109847042</v>
      </c>
      <c r="BQ36" s="31">
        <f t="shared" si="0"/>
        <v>1952965</v>
      </c>
      <c r="BR36" s="28">
        <f t="shared" si="0"/>
        <v>52663</v>
      </c>
      <c r="BS36" s="29">
        <f t="shared" ref="BS36:ED36" si="2">SUM(BS13:BS35)</f>
        <v>2005628</v>
      </c>
      <c r="BT36" s="28">
        <f t="shared" si="2"/>
        <v>0</v>
      </c>
      <c r="BU36" s="28">
        <f t="shared" si="2"/>
        <v>10258603067</v>
      </c>
      <c r="BV36" s="28">
        <f t="shared" si="2"/>
        <v>3137861309</v>
      </c>
      <c r="BW36" s="30">
        <f t="shared" si="2"/>
        <v>7120741758</v>
      </c>
      <c r="BX36" s="31">
        <f t="shared" si="2"/>
        <v>427149102</v>
      </c>
      <c r="BY36" s="28">
        <f t="shared" si="2"/>
        <v>3040784</v>
      </c>
      <c r="BZ36" s="28">
        <f t="shared" si="2"/>
        <v>108308</v>
      </c>
      <c r="CA36" s="28">
        <f t="shared" si="2"/>
        <v>3185204</v>
      </c>
      <c r="CB36" s="28">
        <f t="shared" si="2"/>
        <v>30033116</v>
      </c>
      <c r="CC36" s="28">
        <f t="shared" si="2"/>
        <v>10135</v>
      </c>
      <c r="CD36" s="29">
        <f t="shared" si="2"/>
        <v>36377547</v>
      </c>
      <c r="CE36" s="28">
        <f t="shared" si="2"/>
        <v>0</v>
      </c>
      <c r="CF36" s="28">
        <f t="shared" si="2"/>
        <v>132591</v>
      </c>
      <c r="CG36" s="30">
        <f t="shared" si="2"/>
        <v>89420</v>
      </c>
      <c r="CH36" s="27">
        <f t="shared" si="2"/>
        <v>17991270</v>
      </c>
      <c r="CI36" s="27">
        <f t="shared" si="2"/>
        <v>3039</v>
      </c>
      <c r="CJ36" s="28">
        <f t="shared" si="2"/>
        <v>367311854</v>
      </c>
      <c r="CK36" s="28">
        <f t="shared" si="2"/>
        <v>5243381</v>
      </c>
      <c r="CL36" s="32">
        <f t="shared" si="2"/>
        <v>372555235</v>
      </c>
      <c r="CM36" s="31">
        <f t="shared" si="2"/>
        <v>205930</v>
      </c>
      <c r="CN36" s="28">
        <f t="shared" si="2"/>
        <v>94</v>
      </c>
      <c r="CO36" s="29">
        <f t="shared" si="2"/>
        <v>206024</v>
      </c>
      <c r="CP36" s="28">
        <f t="shared" si="2"/>
        <v>0</v>
      </c>
      <c r="CQ36" s="28">
        <f t="shared" si="2"/>
        <v>2159384559</v>
      </c>
      <c r="CR36" s="28">
        <f t="shared" si="2"/>
        <v>449730386</v>
      </c>
      <c r="CS36" s="30">
        <f t="shared" si="2"/>
        <v>1709654173</v>
      </c>
      <c r="CT36" s="31">
        <f t="shared" si="2"/>
        <v>102569571</v>
      </c>
      <c r="CU36" s="28">
        <f t="shared" si="2"/>
        <v>308447</v>
      </c>
      <c r="CV36" s="28">
        <f t="shared" si="2"/>
        <v>42316</v>
      </c>
      <c r="CW36" s="28">
        <f t="shared" si="2"/>
        <v>1404</v>
      </c>
      <c r="CX36" s="28">
        <f t="shared" si="2"/>
        <v>9943186</v>
      </c>
      <c r="CY36" s="28">
        <f t="shared" si="2"/>
        <v>5808</v>
      </c>
      <c r="CZ36" s="29">
        <f t="shared" si="2"/>
        <v>10301161</v>
      </c>
      <c r="DA36" s="28">
        <f t="shared" si="2"/>
        <v>0</v>
      </c>
      <c r="DB36" s="28">
        <f t="shared" si="2"/>
        <v>37802</v>
      </c>
      <c r="DC36" s="30">
        <f t="shared" si="2"/>
        <v>35832</v>
      </c>
      <c r="DD36" s="27">
        <f t="shared" ref="DD36" si="3">SUM(DD13:DD35)</f>
        <v>2206711</v>
      </c>
      <c r="DE36" s="27">
        <f t="shared" si="2"/>
        <v>0</v>
      </c>
      <c r="DF36" s="28">
        <f t="shared" si="2"/>
        <v>89947123</v>
      </c>
      <c r="DG36" s="28">
        <f t="shared" si="2"/>
        <v>40942</v>
      </c>
      <c r="DH36" s="32">
        <f t="shared" si="2"/>
        <v>89988065</v>
      </c>
      <c r="DI36" s="31">
        <f t="shared" si="2"/>
        <v>232514</v>
      </c>
      <c r="DJ36" s="28">
        <f t="shared" si="2"/>
        <v>100</v>
      </c>
      <c r="DK36" s="29">
        <f t="shared" si="2"/>
        <v>232614</v>
      </c>
      <c r="DL36" s="28">
        <f t="shared" si="2"/>
        <v>0</v>
      </c>
      <c r="DM36" s="28">
        <f t="shared" si="2"/>
        <v>5325424215</v>
      </c>
      <c r="DN36" s="28">
        <f t="shared" si="2"/>
        <v>548596108</v>
      </c>
      <c r="DO36" s="30">
        <f t="shared" si="2"/>
        <v>4776828107</v>
      </c>
      <c r="DP36" s="31">
        <f t="shared" si="2"/>
        <v>286598743</v>
      </c>
      <c r="DQ36" s="28">
        <f t="shared" si="2"/>
        <v>276176</v>
      </c>
      <c r="DR36" s="28">
        <f t="shared" si="2"/>
        <v>327016</v>
      </c>
      <c r="DS36" s="28">
        <f t="shared" si="2"/>
        <v>687</v>
      </c>
      <c r="DT36" s="28">
        <f t="shared" si="2"/>
        <v>28599526</v>
      </c>
      <c r="DU36" s="28">
        <f t="shared" si="2"/>
        <v>65830</v>
      </c>
      <c r="DV36" s="29">
        <f t="shared" si="2"/>
        <v>29269235</v>
      </c>
      <c r="DW36" s="28">
        <f t="shared" si="2"/>
        <v>0</v>
      </c>
      <c r="DX36" s="28">
        <f t="shared" si="2"/>
        <v>172226</v>
      </c>
      <c r="DY36" s="30">
        <f t="shared" si="2"/>
        <v>208951</v>
      </c>
      <c r="DZ36" s="27">
        <f t="shared" si="2"/>
        <v>1421555</v>
      </c>
      <c r="EA36" s="27">
        <f t="shared" si="2"/>
        <v>0</v>
      </c>
      <c r="EB36" s="28">
        <f t="shared" si="2"/>
        <v>255384386</v>
      </c>
      <c r="EC36" s="28">
        <f t="shared" si="2"/>
        <v>142390</v>
      </c>
      <c r="ED36" s="32">
        <f t="shared" si="2"/>
        <v>255526776</v>
      </c>
    </row>
    <row r="37" spans="1:134" ht="12.6" customHeight="1" x14ac:dyDescent="0.2">
      <c r="A37" s="17">
        <v>25</v>
      </c>
      <c r="B37" s="18" t="s">
        <v>87</v>
      </c>
      <c r="C37" s="33">
        <v>216</v>
      </c>
      <c r="D37" s="34">
        <v>0</v>
      </c>
      <c r="E37" s="35">
        <v>216</v>
      </c>
      <c r="F37" s="34">
        <v>0</v>
      </c>
      <c r="G37" s="34">
        <v>39317481</v>
      </c>
      <c r="H37" s="34">
        <v>506034</v>
      </c>
      <c r="I37" s="36">
        <v>38811447</v>
      </c>
      <c r="J37" s="37">
        <v>2328676</v>
      </c>
      <c r="K37" s="34">
        <v>1</v>
      </c>
      <c r="L37" s="34">
        <v>7388</v>
      </c>
      <c r="M37" s="34">
        <v>0</v>
      </c>
      <c r="N37" s="34">
        <v>146481</v>
      </c>
      <c r="O37" s="34">
        <v>0</v>
      </c>
      <c r="P37" s="35">
        <v>153870</v>
      </c>
      <c r="Q37" s="34">
        <v>0</v>
      </c>
      <c r="R37" s="34">
        <v>4639</v>
      </c>
      <c r="S37" s="36">
        <v>11250</v>
      </c>
      <c r="T37" s="33">
        <v>0</v>
      </c>
      <c r="U37" s="33">
        <v>0</v>
      </c>
      <c r="V37" s="34">
        <v>2158917</v>
      </c>
      <c r="W37" s="34">
        <v>0</v>
      </c>
      <c r="X37" s="38">
        <v>2158917</v>
      </c>
      <c r="Y37" s="37">
        <v>1594772</v>
      </c>
      <c r="Z37" s="34">
        <v>80221</v>
      </c>
      <c r="AA37" s="35">
        <v>1674993</v>
      </c>
      <c r="AB37" s="34">
        <v>190</v>
      </c>
      <c r="AC37" s="34">
        <v>7053330533</v>
      </c>
      <c r="AD37" s="34">
        <v>2294879743</v>
      </c>
      <c r="AE37" s="36">
        <v>4758450790</v>
      </c>
      <c r="AF37" s="37">
        <v>285436135</v>
      </c>
      <c r="AG37" s="34">
        <v>2894926</v>
      </c>
      <c r="AH37" s="34">
        <v>94066</v>
      </c>
      <c r="AI37" s="34">
        <v>3647840</v>
      </c>
      <c r="AJ37" s="34">
        <v>17266120</v>
      </c>
      <c r="AK37" s="34">
        <v>7850</v>
      </c>
      <c r="AL37" s="35">
        <v>23910802</v>
      </c>
      <c r="AM37" s="34">
        <v>2144</v>
      </c>
      <c r="AN37" s="34">
        <v>71520</v>
      </c>
      <c r="AO37" s="36">
        <v>63111</v>
      </c>
      <c r="AP37" s="33">
        <v>15192248</v>
      </c>
      <c r="AQ37" s="33">
        <v>14629</v>
      </c>
      <c r="AR37" s="34">
        <v>240470044</v>
      </c>
      <c r="AS37" s="34">
        <v>5711637</v>
      </c>
      <c r="AT37" s="38">
        <v>246181681</v>
      </c>
      <c r="AU37" s="37">
        <v>798416</v>
      </c>
      <c r="AV37" s="34">
        <v>29282</v>
      </c>
      <c r="AW37" s="35">
        <v>827698</v>
      </c>
      <c r="AX37" s="34">
        <v>189</v>
      </c>
      <c r="AY37" s="34">
        <v>1737679827</v>
      </c>
      <c r="AZ37" s="34">
        <v>818296328</v>
      </c>
      <c r="BA37" s="36">
        <v>919383499</v>
      </c>
      <c r="BB37" s="37">
        <v>55129217</v>
      </c>
      <c r="BC37" s="34">
        <v>1612928</v>
      </c>
      <c r="BD37" s="34">
        <v>6408</v>
      </c>
      <c r="BE37" s="34">
        <v>1165866</v>
      </c>
      <c r="BF37" s="34">
        <v>1301333</v>
      </c>
      <c r="BG37" s="34">
        <v>145</v>
      </c>
      <c r="BH37" s="35">
        <v>4086680</v>
      </c>
      <c r="BI37" s="34">
        <v>2108</v>
      </c>
      <c r="BJ37" s="34">
        <v>9611</v>
      </c>
      <c r="BK37" s="36">
        <v>3472</v>
      </c>
      <c r="BL37" s="33">
        <v>6098009</v>
      </c>
      <c r="BM37" s="33">
        <v>10979</v>
      </c>
      <c r="BN37" s="34">
        <v>44080533</v>
      </c>
      <c r="BO37" s="34">
        <v>837825</v>
      </c>
      <c r="BP37" s="38">
        <v>44918358</v>
      </c>
      <c r="BQ37" s="37">
        <v>697106</v>
      </c>
      <c r="BR37" s="34">
        <v>50937</v>
      </c>
      <c r="BS37" s="35">
        <v>748043</v>
      </c>
      <c r="BT37" s="34">
        <v>1</v>
      </c>
      <c r="BU37" s="34">
        <v>3856270280</v>
      </c>
      <c r="BV37" s="34">
        <v>1241940248</v>
      </c>
      <c r="BW37" s="36">
        <v>2614330032</v>
      </c>
      <c r="BX37" s="37">
        <v>156827194</v>
      </c>
      <c r="BY37" s="34">
        <v>1143135</v>
      </c>
      <c r="BZ37" s="34">
        <v>29176</v>
      </c>
      <c r="CA37" s="34">
        <v>2481870</v>
      </c>
      <c r="CB37" s="34">
        <v>9220653</v>
      </c>
      <c r="CC37" s="34">
        <v>2683</v>
      </c>
      <c r="CD37" s="35">
        <v>12877517</v>
      </c>
      <c r="CE37" s="34">
        <v>36</v>
      </c>
      <c r="CF37" s="34">
        <v>34988</v>
      </c>
      <c r="CG37" s="36">
        <v>21939</v>
      </c>
      <c r="CH37" s="33">
        <v>8080370</v>
      </c>
      <c r="CI37" s="33">
        <v>3650</v>
      </c>
      <c r="CJ37" s="34">
        <v>130935550</v>
      </c>
      <c r="CK37" s="34">
        <v>4873144</v>
      </c>
      <c r="CL37" s="38">
        <v>135808694</v>
      </c>
      <c r="CM37" s="37">
        <v>56149</v>
      </c>
      <c r="CN37" s="34">
        <v>0</v>
      </c>
      <c r="CO37" s="35">
        <v>56149</v>
      </c>
      <c r="CP37" s="34">
        <v>0</v>
      </c>
      <c r="CQ37" s="34">
        <v>593042416</v>
      </c>
      <c r="CR37" s="34">
        <v>129598918</v>
      </c>
      <c r="CS37" s="36">
        <v>463443498</v>
      </c>
      <c r="CT37" s="37">
        <v>27804063</v>
      </c>
      <c r="CU37" s="34">
        <v>84194</v>
      </c>
      <c r="CV37" s="34">
        <v>11677</v>
      </c>
      <c r="CW37" s="34">
        <v>102</v>
      </c>
      <c r="CX37" s="34">
        <v>2399561</v>
      </c>
      <c r="CY37" s="34">
        <v>1641</v>
      </c>
      <c r="CZ37" s="35">
        <v>2497175</v>
      </c>
      <c r="DA37" s="34">
        <v>0</v>
      </c>
      <c r="DB37" s="34">
        <v>6609</v>
      </c>
      <c r="DC37" s="36">
        <v>8080</v>
      </c>
      <c r="DD37" s="33">
        <v>692248</v>
      </c>
      <c r="DE37" s="33">
        <v>0</v>
      </c>
      <c r="DF37" s="34">
        <v>24599951</v>
      </c>
      <c r="DG37" s="34">
        <v>0</v>
      </c>
      <c r="DH37" s="38">
        <v>24599951</v>
      </c>
      <c r="DI37" s="37">
        <v>43101</v>
      </c>
      <c r="DJ37" s="34">
        <v>2</v>
      </c>
      <c r="DK37" s="35">
        <v>43103</v>
      </c>
      <c r="DL37" s="34">
        <v>0</v>
      </c>
      <c r="DM37" s="34">
        <v>866338010</v>
      </c>
      <c r="DN37" s="34">
        <v>105044249</v>
      </c>
      <c r="DO37" s="36">
        <v>761293761</v>
      </c>
      <c r="DP37" s="37">
        <v>45675661</v>
      </c>
      <c r="DQ37" s="34">
        <v>54669</v>
      </c>
      <c r="DR37" s="34">
        <v>46805</v>
      </c>
      <c r="DS37" s="34">
        <v>2</v>
      </c>
      <c r="DT37" s="34">
        <v>4344573</v>
      </c>
      <c r="DU37" s="34">
        <v>3381</v>
      </c>
      <c r="DV37" s="35">
        <v>4449430</v>
      </c>
      <c r="DW37" s="34">
        <v>0</v>
      </c>
      <c r="DX37" s="34">
        <v>20312</v>
      </c>
      <c r="DY37" s="36">
        <v>29620</v>
      </c>
      <c r="DZ37" s="33">
        <v>321621</v>
      </c>
      <c r="EA37" s="33">
        <v>0</v>
      </c>
      <c r="EB37" s="34">
        <v>40854010</v>
      </c>
      <c r="EC37" s="34">
        <v>668</v>
      </c>
      <c r="ED37" s="38">
        <v>40854678</v>
      </c>
    </row>
    <row r="38" spans="1:134" ht="12.6" customHeight="1" x14ac:dyDescent="0.2">
      <c r="A38" s="19">
        <v>26</v>
      </c>
      <c r="B38" s="20" t="s">
        <v>88</v>
      </c>
      <c r="C38" s="39">
        <f>C36+C37</f>
        <v>2861</v>
      </c>
      <c r="D38" s="40">
        <f t="shared" ref="D38:BR38" si="4">D36+D37</f>
        <v>2</v>
      </c>
      <c r="E38" s="41">
        <f t="shared" si="4"/>
        <v>2863</v>
      </c>
      <c r="F38" s="40">
        <f t="shared" si="4"/>
        <v>0</v>
      </c>
      <c r="G38" s="40">
        <f t="shared" si="4"/>
        <v>562517895</v>
      </c>
      <c r="H38" s="40">
        <f t="shared" si="4"/>
        <v>7037753</v>
      </c>
      <c r="I38" s="42">
        <f t="shared" si="4"/>
        <v>555480142</v>
      </c>
      <c r="J38" s="43">
        <f t="shared" si="4"/>
        <v>33328669</v>
      </c>
      <c r="K38" s="40">
        <f t="shared" si="4"/>
        <v>1</v>
      </c>
      <c r="L38" s="40">
        <f t="shared" si="4"/>
        <v>110217</v>
      </c>
      <c r="M38" s="40">
        <f t="shared" si="4"/>
        <v>0</v>
      </c>
      <c r="N38" s="40">
        <f t="shared" si="4"/>
        <v>2153745</v>
      </c>
      <c r="O38" s="40">
        <f t="shared" si="4"/>
        <v>14439</v>
      </c>
      <c r="P38" s="41">
        <f t="shared" si="4"/>
        <v>2278402</v>
      </c>
      <c r="Q38" s="40">
        <f t="shared" si="4"/>
        <v>0</v>
      </c>
      <c r="R38" s="40">
        <f t="shared" si="4"/>
        <v>53748</v>
      </c>
      <c r="S38" s="42">
        <f t="shared" si="4"/>
        <v>53103</v>
      </c>
      <c r="T38" s="39">
        <f t="shared" si="4"/>
        <v>0</v>
      </c>
      <c r="U38" s="39">
        <f t="shared" si="4"/>
        <v>0</v>
      </c>
      <c r="V38" s="40">
        <f t="shared" si="4"/>
        <v>30904667</v>
      </c>
      <c r="W38" s="40">
        <f t="shared" si="4"/>
        <v>38749</v>
      </c>
      <c r="X38" s="44">
        <f t="shared" si="4"/>
        <v>30943416</v>
      </c>
      <c r="Y38" s="43">
        <f t="shared" si="4"/>
        <v>5874903</v>
      </c>
      <c r="Z38" s="40">
        <f t="shared" si="4"/>
        <v>166369</v>
      </c>
      <c r="AA38" s="41">
        <f t="shared" si="4"/>
        <v>6041272</v>
      </c>
      <c r="AB38" s="40">
        <f t="shared" si="4"/>
        <v>671</v>
      </c>
      <c r="AC38" s="40">
        <f t="shared" si="4"/>
        <v>28874094744</v>
      </c>
      <c r="AD38" s="40">
        <f t="shared" si="4"/>
        <v>8301606290</v>
      </c>
      <c r="AE38" s="42">
        <f t="shared" si="4"/>
        <v>20572488454</v>
      </c>
      <c r="AF38" s="43">
        <f t="shared" si="4"/>
        <v>1234081826</v>
      </c>
      <c r="AG38" s="40">
        <f t="shared" si="4"/>
        <v>10101504</v>
      </c>
      <c r="AH38" s="40">
        <f t="shared" si="4"/>
        <v>590742</v>
      </c>
      <c r="AI38" s="40">
        <f t="shared" si="4"/>
        <v>8379758</v>
      </c>
      <c r="AJ38" s="40">
        <f t="shared" si="4"/>
        <v>89550853</v>
      </c>
      <c r="AK38" s="40">
        <f t="shared" si="4"/>
        <v>90225</v>
      </c>
      <c r="AL38" s="41">
        <f t="shared" si="4"/>
        <v>108713082</v>
      </c>
      <c r="AM38" s="40">
        <f t="shared" si="4"/>
        <v>7913</v>
      </c>
      <c r="AN38" s="40">
        <f t="shared" si="4"/>
        <v>441732</v>
      </c>
      <c r="AO38" s="42">
        <f t="shared" si="4"/>
        <v>408730</v>
      </c>
      <c r="AP38" s="39">
        <f t="shared" ref="AP38" si="5">AP36+AP37</f>
        <v>50374958</v>
      </c>
      <c r="AQ38" s="39">
        <f t="shared" si="4"/>
        <v>36612</v>
      </c>
      <c r="AR38" s="40">
        <f t="shared" si="4"/>
        <v>1061980950</v>
      </c>
      <c r="AS38" s="40">
        <f t="shared" si="4"/>
        <v>12117849</v>
      </c>
      <c r="AT38" s="44">
        <f t="shared" si="4"/>
        <v>1074098799</v>
      </c>
      <c r="AU38" s="43">
        <f t="shared" si="4"/>
        <v>2687138</v>
      </c>
      <c r="AV38" s="40">
        <f t="shared" si="4"/>
        <v>62573</v>
      </c>
      <c r="AW38" s="41">
        <f t="shared" si="4"/>
        <v>2749711</v>
      </c>
      <c r="AX38" s="40">
        <f t="shared" si="4"/>
        <v>670</v>
      </c>
      <c r="AY38" s="40">
        <f t="shared" si="4"/>
        <v>5815032197</v>
      </c>
      <c r="AZ38" s="40">
        <f t="shared" si="4"/>
        <v>2688835072</v>
      </c>
      <c r="BA38" s="42">
        <f t="shared" si="4"/>
        <v>3126197125</v>
      </c>
      <c r="BB38" s="43">
        <f t="shared" si="4"/>
        <v>187457492</v>
      </c>
      <c r="BC38" s="40">
        <f t="shared" si="4"/>
        <v>5194099</v>
      </c>
      <c r="BD38" s="40">
        <f t="shared" si="4"/>
        <v>25444</v>
      </c>
      <c r="BE38" s="40">
        <f t="shared" si="4"/>
        <v>2710489</v>
      </c>
      <c r="BF38" s="40">
        <f t="shared" si="4"/>
        <v>5010238</v>
      </c>
      <c r="BG38" s="40">
        <f t="shared" si="4"/>
        <v>747</v>
      </c>
      <c r="BH38" s="41">
        <f t="shared" si="4"/>
        <v>12941017</v>
      </c>
      <c r="BI38" s="40">
        <f t="shared" si="4"/>
        <v>7877</v>
      </c>
      <c r="BJ38" s="40">
        <f t="shared" si="4"/>
        <v>37204</v>
      </c>
      <c r="BK38" s="42">
        <f t="shared" si="4"/>
        <v>14888</v>
      </c>
      <c r="BL38" s="39">
        <f t="shared" si="4"/>
        <v>19661183</v>
      </c>
      <c r="BM38" s="39">
        <f t="shared" si="4"/>
        <v>29923</v>
      </c>
      <c r="BN38" s="40">
        <f t="shared" si="4"/>
        <v>152948076</v>
      </c>
      <c r="BO38" s="40">
        <f t="shared" si="4"/>
        <v>1817324</v>
      </c>
      <c r="BP38" s="44">
        <f t="shared" si="4"/>
        <v>154765400</v>
      </c>
      <c r="BQ38" s="43">
        <f t="shared" si="4"/>
        <v>2650071</v>
      </c>
      <c r="BR38" s="40">
        <f t="shared" si="4"/>
        <v>103600</v>
      </c>
      <c r="BS38" s="41">
        <f t="shared" ref="BS38:ED38" si="6">BS36+BS37</f>
        <v>2753671</v>
      </c>
      <c r="BT38" s="40">
        <f t="shared" si="6"/>
        <v>1</v>
      </c>
      <c r="BU38" s="40">
        <f t="shared" si="6"/>
        <v>14114873347</v>
      </c>
      <c r="BV38" s="40">
        <f t="shared" si="6"/>
        <v>4379801557</v>
      </c>
      <c r="BW38" s="42">
        <f t="shared" si="6"/>
        <v>9735071790</v>
      </c>
      <c r="BX38" s="43">
        <f t="shared" si="6"/>
        <v>583976296</v>
      </c>
      <c r="BY38" s="40">
        <f t="shared" si="6"/>
        <v>4183919</v>
      </c>
      <c r="BZ38" s="40">
        <f t="shared" si="6"/>
        <v>137484</v>
      </c>
      <c r="CA38" s="40">
        <f t="shared" si="6"/>
        <v>5667074</v>
      </c>
      <c r="CB38" s="40">
        <f t="shared" si="6"/>
        <v>39253769</v>
      </c>
      <c r="CC38" s="40">
        <f t="shared" si="6"/>
        <v>12818</v>
      </c>
      <c r="CD38" s="41">
        <f t="shared" si="6"/>
        <v>49255064</v>
      </c>
      <c r="CE38" s="40">
        <f t="shared" si="6"/>
        <v>36</v>
      </c>
      <c r="CF38" s="40">
        <f t="shared" si="6"/>
        <v>167579</v>
      </c>
      <c r="CG38" s="42">
        <f t="shared" si="6"/>
        <v>111359</v>
      </c>
      <c r="CH38" s="39">
        <f t="shared" si="6"/>
        <v>26071640</v>
      </c>
      <c r="CI38" s="39">
        <f t="shared" si="6"/>
        <v>6689</v>
      </c>
      <c r="CJ38" s="40">
        <f t="shared" si="6"/>
        <v>498247404</v>
      </c>
      <c r="CK38" s="40">
        <f t="shared" si="6"/>
        <v>10116525</v>
      </c>
      <c r="CL38" s="44">
        <f t="shared" si="6"/>
        <v>508363929</v>
      </c>
      <c r="CM38" s="43">
        <f t="shared" si="6"/>
        <v>262079</v>
      </c>
      <c r="CN38" s="40">
        <f t="shared" si="6"/>
        <v>94</v>
      </c>
      <c r="CO38" s="41">
        <f t="shared" si="6"/>
        <v>262173</v>
      </c>
      <c r="CP38" s="40">
        <f t="shared" si="6"/>
        <v>0</v>
      </c>
      <c r="CQ38" s="40">
        <f t="shared" si="6"/>
        <v>2752426975</v>
      </c>
      <c r="CR38" s="40">
        <f t="shared" si="6"/>
        <v>579329304</v>
      </c>
      <c r="CS38" s="42">
        <f t="shared" si="6"/>
        <v>2173097671</v>
      </c>
      <c r="CT38" s="43">
        <f t="shared" si="6"/>
        <v>130373634</v>
      </c>
      <c r="CU38" s="40">
        <f t="shared" si="6"/>
        <v>392641</v>
      </c>
      <c r="CV38" s="40">
        <f t="shared" si="6"/>
        <v>53993</v>
      </c>
      <c r="CW38" s="40">
        <f t="shared" si="6"/>
        <v>1506</v>
      </c>
      <c r="CX38" s="40">
        <f t="shared" si="6"/>
        <v>12342747</v>
      </c>
      <c r="CY38" s="40">
        <f t="shared" si="6"/>
        <v>7449</v>
      </c>
      <c r="CZ38" s="41">
        <f t="shared" si="6"/>
        <v>12798336</v>
      </c>
      <c r="DA38" s="40">
        <f t="shared" si="6"/>
        <v>0</v>
      </c>
      <c r="DB38" s="40">
        <f t="shared" si="6"/>
        <v>44411</v>
      </c>
      <c r="DC38" s="42">
        <f t="shared" si="6"/>
        <v>43912</v>
      </c>
      <c r="DD38" s="39">
        <f t="shared" ref="DD38" si="7">DD36+DD37</f>
        <v>2898959</v>
      </c>
      <c r="DE38" s="39">
        <f t="shared" si="6"/>
        <v>0</v>
      </c>
      <c r="DF38" s="40">
        <f t="shared" si="6"/>
        <v>114547074</v>
      </c>
      <c r="DG38" s="40">
        <f t="shared" si="6"/>
        <v>40942</v>
      </c>
      <c r="DH38" s="44">
        <f t="shared" si="6"/>
        <v>114588016</v>
      </c>
      <c r="DI38" s="43">
        <f t="shared" si="6"/>
        <v>275615</v>
      </c>
      <c r="DJ38" s="40">
        <f t="shared" si="6"/>
        <v>102</v>
      </c>
      <c r="DK38" s="41">
        <f t="shared" si="6"/>
        <v>275717</v>
      </c>
      <c r="DL38" s="40">
        <f t="shared" si="6"/>
        <v>0</v>
      </c>
      <c r="DM38" s="40">
        <f t="shared" si="6"/>
        <v>6191762225</v>
      </c>
      <c r="DN38" s="40">
        <f t="shared" si="6"/>
        <v>653640357</v>
      </c>
      <c r="DO38" s="42">
        <f t="shared" si="6"/>
        <v>5538121868</v>
      </c>
      <c r="DP38" s="43">
        <f t="shared" si="6"/>
        <v>332274404</v>
      </c>
      <c r="DQ38" s="40">
        <f t="shared" si="6"/>
        <v>330845</v>
      </c>
      <c r="DR38" s="40">
        <f t="shared" si="6"/>
        <v>373821</v>
      </c>
      <c r="DS38" s="40">
        <f t="shared" si="6"/>
        <v>689</v>
      </c>
      <c r="DT38" s="40">
        <f t="shared" si="6"/>
        <v>32944099</v>
      </c>
      <c r="DU38" s="40">
        <f t="shared" si="6"/>
        <v>69211</v>
      </c>
      <c r="DV38" s="41">
        <f t="shared" si="6"/>
        <v>33718665</v>
      </c>
      <c r="DW38" s="40">
        <f t="shared" si="6"/>
        <v>0</v>
      </c>
      <c r="DX38" s="40">
        <f t="shared" si="6"/>
        <v>192538</v>
      </c>
      <c r="DY38" s="42">
        <f t="shared" si="6"/>
        <v>238571</v>
      </c>
      <c r="DZ38" s="39">
        <f t="shared" si="6"/>
        <v>1743176</v>
      </c>
      <c r="EA38" s="39">
        <f t="shared" si="6"/>
        <v>0</v>
      </c>
      <c r="EB38" s="40">
        <f t="shared" si="6"/>
        <v>296238396</v>
      </c>
      <c r="EC38" s="40">
        <f t="shared" si="6"/>
        <v>143058</v>
      </c>
      <c r="ED38" s="44">
        <f t="shared" si="6"/>
        <v>296381454</v>
      </c>
    </row>
    <row r="40" spans="1:13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</row>
  </sheetData>
  <mergeCells count="220">
    <mergeCell ref="M8:M11"/>
    <mergeCell ref="N8:N11"/>
    <mergeCell ref="O8:O11"/>
    <mergeCell ref="P8:P11"/>
    <mergeCell ref="DT8:DT11"/>
    <mergeCell ref="DV8:DV11"/>
    <mergeCell ref="DE7:DE11"/>
    <mergeCell ref="DF7:DH7"/>
    <mergeCell ref="AB9:AB11"/>
    <mergeCell ref="AX9:AX11"/>
    <mergeCell ref="BT9:BT11"/>
    <mergeCell ref="CP9:CP11"/>
    <mergeCell ref="DL9:DL11"/>
    <mergeCell ref="DU8:DU11"/>
    <mergeCell ref="DK8:DK11"/>
    <mergeCell ref="DF10:DF11"/>
    <mergeCell ref="DG10:DG11"/>
    <mergeCell ref="DI10:DI11"/>
    <mergeCell ref="BQ10:BQ11"/>
    <mergeCell ref="CC8:CC11"/>
    <mergeCell ref="CD8:CD11"/>
    <mergeCell ref="CJ8:CK9"/>
    <mergeCell ref="CL8:CL11"/>
    <mergeCell ref="CM8:CN9"/>
    <mergeCell ref="CO8:CO11"/>
    <mergeCell ref="CJ10:CJ11"/>
    <mergeCell ref="CK10:CK11"/>
    <mergeCell ref="BJ7:BJ11"/>
    <mergeCell ref="AO7:AO11"/>
    <mergeCell ref="AQ7:AQ11"/>
    <mergeCell ref="AR7:AT7"/>
    <mergeCell ref="AU7:AX7"/>
    <mergeCell ref="EB8:EC9"/>
    <mergeCell ref="CS7:CS11"/>
    <mergeCell ref="CT7:CT11"/>
    <mergeCell ref="DA7:DA11"/>
    <mergeCell ref="DB7:DB11"/>
    <mergeCell ref="DC7:DC11"/>
    <mergeCell ref="CU8:CU11"/>
    <mergeCell ref="CV8:CV11"/>
    <mergeCell ref="CW8:CW11"/>
    <mergeCell ref="CX8:CX11"/>
    <mergeCell ref="DD7:DD11"/>
    <mergeCell ref="CM7:CP7"/>
    <mergeCell ref="CQ7:CQ11"/>
    <mergeCell ref="CR7:CR11"/>
    <mergeCell ref="CM10:CM11"/>
    <mergeCell ref="BV7:BV11"/>
    <mergeCell ref="ED8:ED11"/>
    <mergeCell ref="EB10:EB11"/>
    <mergeCell ref="EC10:EC11"/>
    <mergeCell ref="CY8:CY11"/>
    <mergeCell ref="CZ8:CZ11"/>
    <mergeCell ref="DF8:DG9"/>
    <mergeCell ref="DH8:DH11"/>
    <mergeCell ref="DI8:DJ9"/>
    <mergeCell ref="DY7:DY11"/>
    <mergeCell ref="DJ10:DJ11"/>
    <mergeCell ref="EB7:ED7"/>
    <mergeCell ref="DP7:DP11"/>
    <mergeCell ref="DQ7:DV7"/>
    <mergeCell ref="DW7:DW11"/>
    <mergeCell ref="DX7:DX11"/>
    <mergeCell ref="EA7:EA11"/>
    <mergeCell ref="DQ8:DQ11"/>
    <mergeCell ref="DR8:DR11"/>
    <mergeCell ref="DS8:DS11"/>
    <mergeCell ref="DI7:DL7"/>
    <mergeCell ref="DM7:DM11"/>
    <mergeCell ref="DN7:DN11"/>
    <mergeCell ref="DO7:DO11"/>
    <mergeCell ref="CU7:CZ7"/>
    <mergeCell ref="CN10:CN11"/>
    <mergeCell ref="CH7:CH11"/>
    <mergeCell ref="BM7:BM11"/>
    <mergeCell ref="BN7:BP7"/>
    <mergeCell ref="BQ7:BT7"/>
    <mergeCell ref="BG8:BG11"/>
    <mergeCell ref="BH8:BH11"/>
    <mergeCell ref="BN8:BO9"/>
    <mergeCell ref="CG7:CG11"/>
    <mergeCell ref="CI7:CI11"/>
    <mergeCell ref="CJ7:CL7"/>
    <mergeCell ref="BW7:BW11"/>
    <mergeCell ref="BX7:BX11"/>
    <mergeCell ref="BY7:CD7"/>
    <mergeCell ref="CE7:CE11"/>
    <mergeCell ref="CF7:CF11"/>
    <mergeCell ref="BY8:BY11"/>
    <mergeCell ref="BZ8:BZ11"/>
    <mergeCell ref="CA8:CA11"/>
    <mergeCell ref="CB8:CB11"/>
    <mergeCell ref="AR8:AS9"/>
    <mergeCell ref="AT8:AT11"/>
    <mergeCell ref="AR10:AR11"/>
    <mergeCell ref="AS10:AS11"/>
    <mergeCell ref="AM7:AM11"/>
    <mergeCell ref="AN7:AN11"/>
    <mergeCell ref="BU7:BU11"/>
    <mergeCell ref="AY7:AY11"/>
    <mergeCell ref="AZ7:AZ11"/>
    <mergeCell ref="BA7:BA11"/>
    <mergeCell ref="BB7:BB11"/>
    <mergeCell ref="BC7:BH7"/>
    <mergeCell ref="BI7:BI11"/>
    <mergeCell ref="BC8:BC11"/>
    <mergeCell ref="BD8:BD11"/>
    <mergeCell ref="BE8:BE11"/>
    <mergeCell ref="BF8:BF11"/>
    <mergeCell ref="BP8:BP11"/>
    <mergeCell ref="BQ8:BR9"/>
    <mergeCell ref="BS8:BS11"/>
    <mergeCell ref="BN10:BN11"/>
    <mergeCell ref="BO10:BO11"/>
    <mergeCell ref="BR10:BR11"/>
    <mergeCell ref="BK7:BK11"/>
    <mergeCell ref="AE7:AE11"/>
    <mergeCell ref="AF7:AF11"/>
    <mergeCell ref="AG7:AL7"/>
    <mergeCell ref="Y8:Z9"/>
    <mergeCell ref="AA8:AA11"/>
    <mergeCell ref="AG8:AG11"/>
    <mergeCell ref="AH8:AH11"/>
    <mergeCell ref="AI8:AI11"/>
    <mergeCell ref="AJ8:AJ11"/>
    <mergeCell ref="AK8:AK11"/>
    <mergeCell ref="AL8:AL11"/>
    <mergeCell ref="Y10:Y11"/>
    <mergeCell ref="Z10:Z11"/>
    <mergeCell ref="K7:P7"/>
    <mergeCell ref="Q7:Q11"/>
    <mergeCell ref="R7:R11"/>
    <mergeCell ref="S7:S11"/>
    <mergeCell ref="U7:U11"/>
    <mergeCell ref="V7:X7"/>
    <mergeCell ref="V8:W9"/>
    <mergeCell ref="X8:X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V10:V11"/>
    <mergeCell ref="W10:W11"/>
    <mergeCell ref="T7:T11"/>
    <mergeCell ref="F9:F11"/>
    <mergeCell ref="C8:D9"/>
    <mergeCell ref="E8:E11"/>
    <mergeCell ref="K8:K11"/>
    <mergeCell ref="A6:B6"/>
    <mergeCell ref="C6:I6"/>
    <mergeCell ref="J6:S6"/>
    <mergeCell ref="Y6:AE6"/>
    <mergeCell ref="AF6:AO6"/>
    <mergeCell ref="CM5:CS5"/>
    <mergeCell ref="CT5:DC5"/>
    <mergeCell ref="DI5:DO5"/>
    <mergeCell ref="DP5:DY5"/>
    <mergeCell ref="AU5:BA5"/>
    <mergeCell ref="BB5:BK5"/>
    <mergeCell ref="BQ5:BW5"/>
    <mergeCell ref="BX5:CG5"/>
    <mergeCell ref="A5:B5"/>
    <mergeCell ref="C5:I5"/>
    <mergeCell ref="J5:S5"/>
    <mergeCell ref="Y5:AE5"/>
    <mergeCell ref="CM6:CS6"/>
    <mergeCell ref="CT6:DC6"/>
    <mergeCell ref="DI6:DO6"/>
    <mergeCell ref="DP6:DY6"/>
    <mergeCell ref="AU6:BA6"/>
    <mergeCell ref="BB6:BK6"/>
    <mergeCell ref="BQ6:BW6"/>
    <mergeCell ref="A4:B4"/>
    <mergeCell ref="C4:I4"/>
    <mergeCell ref="J4:S4"/>
    <mergeCell ref="Y4:AE4"/>
    <mergeCell ref="AF4:AO4"/>
    <mergeCell ref="AF5:AO5"/>
    <mergeCell ref="CM4:CS4"/>
    <mergeCell ref="CT4:DC4"/>
    <mergeCell ref="DI4:DO4"/>
    <mergeCell ref="AU4:BA4"/>
    <mergeCell ref="BB4:BK4"/>
    <mergeCell ref="BQ4:BW4"/>
    <mergeCell ref="BX4:CG4"/>
    <mergeCell ref="T4:X4"/>
    <mergeCell ref="T5:X5"/>
    <mergeCell ref="CH4:CL4"/>
    <mergeCell ref="CH5:CL5"/>
    <mergeCell ref="DD4:DH4"/>
    <mergeCell ref="DD5:DH5"/>
    <mergeCell ref="DD6:DH6"/>
    <mergeCell ref="DZ7:DZ11"/>
    <mergeCell ref="DZ4:ED4"/>
    <mergeCell ref="DZ5:ED5"/>
    <mergeCell ref="DZ6:ED6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DP4:DY4"/>
    <mergeCell ref="BX6:CG6"/>
    <mergeCell ref="CH6:CL6"/>
    <mergeCell ref="AU8:AV9"/>
    <mergeCell ref="AW8:AW11"/>
    <mergeCell ref="AU10:AU11"/>
    <mergeCell ref="AV10:AV11"/>
    <mergeCell ref="Y7:AB7"/>
    <mergeCell ref="AC7:AC11"/>
    <mergeCell ref="AD7:AD11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V37 BR37 CN37 DJ37 D37 DJ13:DJ35 CN13:CN35 BR13:BR35 AV13:AV35 Z13:Z35 D13:D35 Z37" xr:uid="{00000000-0002-0000-01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X37 BT37 CP37 DL37 F37 DL13:DL35 CP13:CP35 BT13:BT35 AX13:AX35 AB13:AB35 F13:F35 AB37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N37 DP13:DP35 DT13:DT35 CT13:CT35 CX13:CX35 BX13:BX35 CB13:CB35 BB13:BB35 BF13:BF35 AF13:AF35 AJ13:AJ35 J13:J35 N13:N35 J37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K37:M37 DA37:DE37 DU13:DU35 DQ13:DS35 CE37:CI37 CY13:CY35 CU13:CW35 BI37:BM37 CC13:CC35 BY13:CA35 AM37:AQ37 BG13:BG35 BC13:BE35 Q37:U37 AK13:AK35 AG13:AI35 O37 O13:O35 K13:M35 Q13:U35 AM13:AQ35 BI13:BM35 CE13:CI35 DA13:DE35 DW13:EA35 DW37:EA37" xr:uid="{00000000-0002-0000-01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V37 DM13:DO35 EB13:EB35 CQ13:CS35 DF13:DF35 BU13:BW35 CJ13:CJ35 AY13:BA35 BN13:BN35 AC13:AE35 AR13:AR35 G13:I35 V13:V35 G37:I37" xr:uid="{00000000-0002-0000-01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I13:DI38 EC13:EC38 CM13:CM38 DG13:DG38 BQ13:BQ38 CK13:CK38 AU13:AU38 BO13:BO38 Y13:Y38 AS13:AS38 W13:W38 X36 AT36 BP36 CL36 DH36 ED36 ED38 X38 D36:V36 AT38 Z36:AR36 BP38 AV36:BN36 CL38 BR36:CJ36 DH38 CN36:DF36 D38:V38 Z38:AR38 AV38:BN38 BR38:CJ38 CN38:DF38 DJ38:EB38 DJ36:EB36" xr:uid="{00000000-0002-0000-01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課税標準額段階別令和６年度分所得割額等に関する調
【給与所得者】
総　　括　　表</oddHeader>
  </headerFooter>
  <colBreaks count="11" manualBreakCount="1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EZ40"/>
  <sheetViews>
    <sheetView showGridLines="0" view="pageBreakPreview" topLeftCell="DT1" zoomScale="80" zoomScaleNormal="80" zoomScaleSheetLayoutView="80" workbookViewId="0">
      <selection activeCell="ET45" sqref="ET4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384" width="1" style="1"/>
  </cols>
  <sheetData>
    <row r="2" spans="1:156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</row>
    <row r="3" spans="1:156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145</v>
      </c>
      <c r="V3" s="3" t="s">
        <v>146</v>
      </c>
      <c r="W3" s="3" t="s">
        <v>147</v>
      </c>
      <c r="X3" s="3" t="s">
        <v>148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145</v>
      </c>
      <c r="AR3" s="3" t="s">
        <v>146</v>
      </c>
      <c r="AS3" s="3" t="s">
        <v>147</v>
      </c>
      <c r="AT3" s="3" t="s">
        <v>148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145</v>
      </c>
      <c r="BN3" s="3" t="s">
        <v>146</v>
      </c>
      <c r="BO3" s="3" t="s">
        <v>147</v>
      </c>
      <c r="BP3" s="3" t="s">
        <v>148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145</v>
      </c>
      <c r="CJ3" s="3" t="s">
        <v>146</v>
      </c>
      <c r="CK3" s="3" t="s">
        <v>147</v>
      </c>
      <c r="CL3" s="3" t="s">
        <v>148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145</v>
      </c>
      <c r="DF3" s="3" t="s">
        <v>146</v>
      </c>
      <c r="DG3" s="3" t="s">
        <v>147</v>
      </c>
      <c r="DH3" s="3" t="s">
        <v>148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145</v>
      </c>
      <c r="EB3" s="3" t="s">
        <v>146</v>
      </c>
      <c r="EC3" s="3" t="s">
        <v>147</v>
      </c>
      <c r="ED3" s="3" t="s">
        <v>148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145</v>
      </c>
      <c r="EX3" s="3" t="s">
        <v>146</v>
      </c>
      <c r="EY3" s="3" t="s">
        <v>147</v>
      </c>
      <c r="EZ3" s="3" t="s">
        <v>148</v>
      </c>
    </row>
    <row r="4" spans="1:156" s="4" customFormat="1" ht="15" customHeight="1" x14ac:dyDescent="0.2">
      <c r="A4" s="108" t="s">
        <v>21</v>
      </c>
      <c r="B4" s="109"/>
      <c r="C4" s="81">
        <v>180</v>
      </c>
      <c r="D4" s="81"/>
      <c r="E4" s="81"/>
      <c r="F4" s="81"/>
      <c r="G4" s="81"/>
      <c r="H4" s="81"/>
      <c r="I4" s="82"/>
      <c r="J4" s="81">
        <f>+C4+1</f>
        <v>181</v>
      </c>
      <c r="K4" s="81"/>
      <c r="L4" s="81"/>
      <c r="M4" s="81"/>
      <c r="N4" s="81"/>
      <c r="O4" s="81"/>
      <c r="P4" s="81"/>
      <c r="Q4" s="81"/>
      <c r="R4" s="81"/>
      <c r="S4" s="82"/>
      <c r="T4" s="80">
        <f>+J4+1</f>
        <v>182</v>
      </c>
      <c r="U4" s="81"/>
      <c r="V4" s="81"/>
      <c r="W4" s="81"/>
      <c r="X4" s="82"/>
      <c r="Y4" s="81">
        <f>+C4+10</f>
        <v>190</v>
      </c>
      <c r="Z4" s="81"/>
      <c r="AA4" s="81"/>
      <c r="AB4" s="81"/>
      <c r="AC4" s="81"/>
      <c r="AD4" s="81"/>
      <c r="AE4" s="82"/>
      <c r="AF4" s="81">
        <f>+Y4+1</f>
        <v>191</v>
      </c>
      <c r="AG4" s="81"/>
      <c r="AH4" s="81"/>
      <c r="AI4" s="81"/>
      <c r="AJ4" s="81"/>
      <c r="AK4" s="81"/>
      <c r="AL4" s="81"/>
      <c r="AM4" s="81"/>
      <c r="AN4" s="81"/>
      <c r="AO4" s="82"/>
      <c r="AP4" s="80">
        <f>+AF4+1</f>
        <v>192</v>
      </c>
      <c r="AQ4" s="81"/>
      <c r="AR4" s="81"/>
      <c r="AS4" s="81"/>
      <c r="AT4" s="82"/>
      <c r="AU4" s="81">
        <f>+Y4+10</f>
        <v>200</v>
      </c>
      <c r="AV4" s="81"/>
      <c r="AW4" s="81"/>
      <c r="AX4" s="81"/>
      <c r="AY4" s="81"/>
      <c r="AZ4" s="81"/>
      <c r="BA4" s="82"/>
      <c r="BB4" s="81">
        <f>+AU4+1</f>
        <v>201</v>
      </c>
      <c r="BC4" s="81"/>
      <c r="BD4" s="81"/>
      <c r="BE4" s="81"/>
      <c r="BF4" s="81"/>
      <c r="BG4" s="81"/>
      <c r="BH4" s="81"/>
      <c r="BI4" s="81"/>
      <c r="BJ4" s="81"/>
      <c r="BK4" s="82"/>
      <c r="BL4" s="80">
        <f>+BB4+1</f>
        <v>202</v>
      </c>
      <c r="BM4" s="81"/>
      <c r="BN4" s="81"/>
      <c r="BO4" s="81"/>
      <c r="BP4" s="82"/>
      <c r="BQ4" s="81">
        <f>+AU4+10</f>
        <v>210</v>
      </c>
      <c r="BR4" s="81"/>
      <c r="BS4" s="81"/>
      <c r="BT4" s="81"/>
      <c r="BU4" s="81"/>
      <c r="BV4" s="81"/>
      <c r="BW4" s="82"/>
      <c r="BX4" s="81">
        <f>+BQ4+1</f>
        <v>211</v>
      </c>
      <c r="BY4" s="81"/>
      <c r="BZ4" s="81"/>
      <c r="CA4" s="81"/>
      <c r="CB4" s="81"/>
      <c r="CC4" s="81"/>
      <c r="CD4" s="81"/>
      <c r="CE4" s="81"/>
      <c r="CF4" s="81"/>
      <c r="CG4" s="82"/>
      <c r="CH4" s="80">
        <f>+BX4+1</f>
        <v>212</v>
      </c>
      <c r="CI4" s="81"/>
      <c r="CJ4" s="81"/>
      <c r="CK4" s="81"/>
      <c r="CL4" s="82"/>
      <c r="CM4" s="81">
        <f>+BQ4+10</f>
        <v>220</v>
      </c>
      <c r="CN4" s="81"/>
      <c r="CO4" s="81"/>
      <c r="CP4" s="81"/>
      <c r="CQ4" s="81"/>
      <c r="CR4" s="81"/>
      <c r="CS4" s="82"/>
      <c r="CT4" s="81">
        <f>+CM4+1</f>
        <v>221</v>
      </c>
      <c r="CU4" s="81"/>
      <c r="CV4" s="81"/>
      <c r="CW4" s="81"/>
      <c r="CX4" s="81"/>
      <c r="CY4" s="81"/>
      <c r="CZ4" s="81"/>
      <c r="DA4" s="81"/>
      <c r="DB4" s="81"/>
      <c r="DC4" s="82"/>
      <c r="DD4" s="80">
        <f>+CT4+1</f>
        <v>222</v>
      </c>
      <c r="DE4" s="81"/>
      <c r="DF4" s="81"/>
      <c r="DG4" s="81"/>
      <c r="DH4" s="82"/>
      <c r="DI4" s="81">
        <f>+CM4+10</f>
        <v>230</v>
      </c>
      <c r="DJ4" s="81"/>
      <c r="DK4" s="81"/>
      <c r="DL4" s="81"/>
      <c r="DM4" s="81"/>
      <c r="DN4" s="81"/>
      <c r="DO4" s="82"/>
      <c r="DP4" s="81">
        <f>+DI4+1</f>
        <v>231</v>
      </c>
      <c r="DQ4" s="81"/>
      <c r="DR4" s="81"/>
      <c r="DS4" s="81"/>
      <c r="DT4" s="81"/>
      <c r="DU4" s="81"/>
      <c r="DV4" s="81"/>
      <c r="DW4" s="81"/>
      <c r="DX4" s="81"/>
      <c r="DY4" s="82"/>
      <c r="DZ4" s="80">
        <f>+DP4+1</f>
        <v>232</v>
      </c>
      <c r="EA4" s="81"/>
      <c r="EB4" s="81"/>
      <c r="EC4" s="81"/>
      <c r="ED4" s="82"/>
      <c r="EE4" s="81">
        <f>+DI4+10</f>
        <v>240</v>
      </c>
      <c r="EF4" s="81"/>
      <c r="EG4" s="81"/>
      <c r="EH4" s="81"/>
      <c r="EI4" s="81"/>
      <c r="EJ4" s="81"/>
      <c r="EK4" s="82"/>
      <c r="EL4" s="81">
        <f>+EE4+1</f>
        <v>241</v>
      </c>
      <c r="EM4" s="81"/>
      <c r="EN4" s="81"/>
      <c r="EO4" s="81"/>
      <c r="EP4" s="81"/>
      <c r="EQ4" s="81"/>
      <c r="ER4" s="81"/>
      <c r="ES4" s="81"/>
      <c r="ET4" s="81"/>
      <c r="EU4" s="82"/>
      <c r="EV4" s="80">
        <f>+EL4+1</f>
        <v>242</v>
      </c>
      <c r="EW4" s="81"/>
      <c r="EX4" s="81"/>
      <c r="EY4" s="81"/>
      <c r="EZ4" s="82"/>
    </row>
    <row r="5" spans="1:156" s="4" customFormat="1" ht="15" customHeight="1" x14ac:dyDescent="0.2">
      <c r="A5" s="110" t="s">
        <v>22</v>
      </c>
      <c r="B5" s="111"/>
      <c r="C5" s="83" t="s">
        <v>24</v>
      </c>
      <c r="D5" s="84"/>
      <c r="E5" s="84"/>
      <c r="F5" s="84"/>
      <c r="G5" s="84"/>
      <c r="H5" s="84"/>
      <c r="I5" s="85"/>
      <c r="J5" s="83" t="str">
        <f>+C5</f>
        <v>道府県民税</v>
      </c>
      <c r="K5" s="84"/>
      <c r="L5" s="84"/>
      <c r="M5" s="84"/>
      <c r="N5" s="84"/>
      <c r="O5" s="84"/>
      <c r="P5" s="84"/>
      <c r="Q5" s="84"/>
      <c r="R5" s="84"/>
      <c r="S5" s="85"/>
      <c r="T5" s="83" t="str">
        <f>+J5</f>
        <v>道府県民税</v>
      </c>
      <c r="U5" s="84"/>
      <c r="V5" s="84"/>
      <c r="W5" s="84"/>
      <c r="X5" s="85"/>
      <c r="Y5" s="84" t="s">
        <v>24</v>
      </c>
      <c r="Z5" s="84"/>
      <c r="AA5" s="84"/>
      <c r="AB5" s="84"/>
      <c r="AC5" s="84"/>
      <c r="AD5" s="84"/>
      <c r="AE5" s="85"/>
      <c r="AF5" s="84" t="str">
        <f>+Y5</f>
        <v>道府県民税</v>
      </c>
      <c r="AG5" s="84"/>
      <c r="AH5" s="84"/>
      <c r="AI5" s="84"/>
      <c r="AJ5" s="84"/>
      <c r="AK5" s="84"/>
      <c r="AL5" s="84"/>
      <c r="AM5" s="84"/>
      <c r="AN5" s="84"/>
      <c r="AO5" s="85"/>
      <c r="AP5" s="83" t="str">
        <f>+AF5</f>
        <v>道府県民税</v>
      </c>
      <c r="AQ5" s="84"/>
      <c r="AR5" s="84"/>
      <c r="AS5" s="84"/>
      <c r="AT5" s="85"/>
      <c r="AU5" s="84" t="s">
        <v>24</v>
      </c>
      <c r="AV5" s="84"/>
      <c r="AW5" s="84"/>
      <c r="AX5" s="84"/>
      <c r="AY5" s="84"/>
      <c r="AZ5" s="84"/>
      <c r="BA5" s="85"/>
      <c r="BB5" s="84" t="str">
        <f>+AU5</f>
        <v>道府県民税</v>
      </c>
      <c r="BC5" s="84"/>
      <c r="BD5" s="84"/>
      <c r="BE5" s="84"/>
      <c r="BF5" s="84"/>
      <c r="BG5" s="84"/>
      <c r="BH5" s="84"/>
      <c r="BI5" s="84"/>
      <c r="BJ5" s="84"/>
      <c r="BK5" s="85"/>
      <c r="BL5" s="83" t="str">
        <f>+BB5</f>
        <v>道府県民税</v>
      </c>
      <c r="BM5" s="84"/>
      <c r="BN5" s="84"/>
      <c r="BO5" s="84"/>
      <c r="BP5" s="85"/>
      <c r="BQ5" s="84" t="s">
        <v>24</v>
      </c>
      <c r="BR5" s="84"/>
      <c r="BS5" s="84"/>
      <c r="BT5" s="84"/>
      <c r="BU5" s="84"/>
      <c r="BV5" s="84"/>
      <c r="BW5" s="85"/>
      <c r="BX5" s="84" t="str">
        <f>+BQ5</f>
        <v>道府県民税</v>
      </c>
      <c r="BY5" s="84"/>
      <c r="BZ5" s="84"/>
      <c r="CA5" s="84"/>
      <c r="CB5" s="84"/>
      <c r="CC5" s="84"/>
      <c r="CD5" s="84"/>
      <c r="CE5" s="84"/>
      <c r="CF5" s="84"/>
      <c r="CG5" s="85"/>
      <c r="CH5" s="83" t="str">
        <f>+BX5</f>
        <v>道府県民税</v>
      </c>
      <c r="CI5" s="84"/>
      <c r="CJ5" s="84"/>
      <c r="CK5" s="84"/>
      <c r="CL5" s="85"/>
      <c r="CM5" s="84" t="s">
        <v>24</v>
      </c>
      <c r="CN5" s="84"/>
      <c r="CO5" s="84"/>
      <c r="CP5" s="84"/>
      <c r="CQ5" s="84"/>
      <c r="CR5" s="84"/>
      <c r="CS5" s="85"/>
      <c r="CT5" s="84" t="str">
        <f>+CM5</f>
        <v>道府県民税</v>
      </c>
      <c r="CU5" s="84"/>
      <c r="CV5" s="84"/>
      <c r="CW5" s="84"/>
      <c r="CX5" s="84"/>
      <c r="CY5" s="84"/>
      <c r="CZ5" s="84"/>
      <c r="DA5" s="84"/>
      <c r="DB5" s="84"/>
      <c r="DC5" s="85"/>
      <c r="DD5" s="83" t="str">
        <f>+CT5</f>
        <v>道府県民税</v>
      </c>
      <c r="DE5" s="84"/>
      <c r="DF5" s="84"/>
      <c r="DG5" s="84"/>
      <c r="DH5" s="85"/>
      <c r="DI5" s="84" t="s">
        <v>24</v>
      </c>
      <c r="DJ5" s="84"/>
      <c r="DK5" s="84"/>
      <c r="DL5" s="84"/>
      <c r="DM5" s="84"/>
      <c r="DN5" s="84"/>
      <c r="DO5" s="85"/>
      <c r="DP5" s="84" t="str">
        <f>+DI5</f>
        <v>道府県民税</v>
      </c>
      <c r="DQ5" s="84"/>
      <c r="DR5" s="84"/>
      <c r="DS5" s="84"/>
      <c r="DT5" s="84"/>
      <c r="DU5" s="84"/>
      <c r="DV5" s="84"/>
      <c r="DW5" s="84"/>
      <c r="DX5" s="84"/>
      <c r="DY5" s="85"/>
      <c r="DZ5" s="83" t="str">
        <f>+DP5</f>
        <v>道府県民税</v>
      </c>
      <c r="EA5" s="84"/>
      <c r="EB5" s="84"/>
      <c r="EC5" s="84"/>
      <c r="ED5" s="85"/>
      <c r="EE5" s="84" t="s">
        <v>24</v>
      </c>
      <c r="EF5" s="84"/>
      <c r="EG5" s="84"/>
      <c r="EH5" s="84"/>
      <c r="EI5" s="84"/>
      <c r="EJ5" s="84"/>
      <c r="EK5" s="85"/>
      <c r="EL5" s="84" t="str">
        <f>+EE5</f>
        <v>道府県民税</v>
      </c>
      <c r="EM5" s="84"/>
      <c r="EN5" s="84"/>
      <c r="EO5" s="84"/>
      <c r="EP5" s="84"/>
      <c r="EQ5" s="84"/>
      <c r="ER5" s="84"/>
      <c r="ES5" s="84"/>
      <c r="ET5" s="84"/>
      <c r="EU5" s="85"/>
      <c r="EV5" s="83" t="str">
        <f>+EL5</f>
        <v>道府県民税</v>
      </c>
      <c r="EW5" s="84"/>
      <c r="EX5" s="84"/>
      <c r="EY5" s="84"/>
      <c r="EZ5" s="85"/>
    </row>
    <row r="6" spans="1:156" s="4" customFormat="1" ht="15" customHeight="1" x14ac:dyDescent="0.2">
      <c r="A6" s="112" t="s">
        <v>25</v>
      </c>
      <c r="B6" s="113"/>
      <c r="C6" s="86" t="s">
        <v>38</v>
      </c>
      <c r="D6" s="87"/>
      <c r="E6" s="87"/>
      <c r="F6" s="87"/>
      <c r="G6" s="87"/>
      <c r="H6" s="87"/>
      <c r="I6" s="88"/>
      <c r="J6" s="86" t="s">
        <v>38</v>
      </c>
      <c r="K6" s="87"/>
      <c r="L6" s="87"/>
      <c r="M6" s="87"/>
      <c r="N6" s="87"/>
      <c r="O6" s="87"/>
      <c r="P6" s="87"/>
      <c r="Q6" s="87"/>
      <c r="R6" s="87"/>
      <c r="S6" s="88"/>
      <c r="T6" s="86" t="s">
        <v>38</v>
      </c>
      <c r="U6" s="87"/>
      <c r="V6" s="87"/>
      <c r="W6" s="87"/>
      <c r="X6" s="88"/>
      <c r="Y6" s="87" t="s">
        <v>33</v>
      </c>
      <c r="Z6" s="87"/>
      <c r="AA6" s="87"/>
      <c r="AB6" s="87"/>
      <c r="AC6" s="87"/>
      <c r="AD6" s="87"/>
      <c r="AE6" s="88"/>
      <c r="AF6" s="87" t="s">
        <v>33</v>
      </c>
      <c r="AG6" s="87"/>
      <c r="AH6" s="87"/>
      <c r="AI6" s="87"/>
      <c r="AJ6" s="87"/>
      <c r="AK6" s="87"/>
      <c r="AL6" s="87"/>
      <c r="AM6" s="87"/>
      <c r="AN6" s="87"/>
      <c r="AO6" s="88"/>
      <c r="AP6" s="86" t="s">
        <v>33</v>
      </c>
      <c r="AQ6" s="87"/>
      <c r="AR6" s="87"/>
      <c r="AS6" s="87"/>
      <c r="AT6" s="88"/>
      <c r="AU6" s="87" t="s">
        <v>122</v>
      </c>
      <c r="AV6" s="87"/>
      <c r="AW6" s="87"/>
      <c r="AX6" s="87"/>
      <c r="AY6" s="87"/>
      <c r="AZ6" s="87"/>
      <c r="BA6" s="88"/>
      <c r="BB6" s="87" t="s">
        <v>122</v>
      </c>
      <c r="BC6" s="87"/>
      <c r="BD6" s="87"/>
      <c r="BE6" s="87"/>
      <c r="BF6" s="87"/>
      <c r="BG6" s="87"/>
      <c r="BH6" s="87"/>
      <c r="BI6" s="87"/>
      <c r="BJ6" s="87"/>
      <c r="BK6" s="88"/>
      <c r="BL6" s="86" t="s">
        <v>122</v>
      </c>
      <c r="BM6" s="87"/>
      <c r="BN6" s="87"/>
      <c r="BO6" s="87"/>
      <c r="BP6" s="88"/>
      <c r="BQ6" s="87" t="s">
        <v>123</v>
      </c>
      <c r="BR6" s="87"/>
      <c r="BS6" s="87"/>
      <c r="BT6" s="87"/>
      <c r="BU6" s="87"/>
      <c r="BV6" s="87"/>
      <c r="BW6" s="88"/>
      <c r="BX6" s="87" t="s">
        <v>123</v>
      </c>
      <c r="BY6" s="87"/>
      <c r="BZ6" s="87"/>
      <c r="CA6" s="87"/>
      <c r="CB6" s="87"/>
      <c r="CC6" s="87"/>
      <c r="CD6" s="87"/>
      <c r="CE6" s="87"/>
      <c r="CF6" s="87"/>
      <c r="CG6" s="88"/>
      <c r="CH6" s="86" t="s">
        <v>123</v>
      </c>
      <c r="CI6" s="87"/>
      <c r="CJ6" s="87"/>
      <c r="CK6" s="87"/>
      <c r="CL6" s="88"/>
      <c r="CM6" s="87" t="s">
        <v>124</v>
      </c>
      <c r="CN6" s="87"/>
      <c r="CO6" s="87"/>
      <c r="CP6" s="87"/>
      <c r="CQ6" s="87"/>
      <c r="CR6" s="87"/>
      <c r="CS6" s="88"/>
      <c r="CT6" s="87" t="s">
        <v>124</v>
      </c>
      <c r="CU6" s="87"/>
      <c r="CV6" s="87"/>
      <c r="CW6" s="87"/>
      <c r="CX6" s="87"/>
      <c r="CY6" s="87"/>
      <c r="CZ6" s="87"/>
      <c r="DA6" s="87"/>
      <c r="DB6" s="87"/>
      <c r="DC6" s="88"/>
      <c r="DD6" s="86" t="s">
        <v>124</v>
      </c>
      <c r="DE6" s="87"/>
      <c r="DF6" s="87"/>
      <c r="DG6" s="87"/>
      <c r="DH6" s="88"/>
      <c r="DI6" s="87" t="s">
        <v>125</v>
      </c>
      <c r="DJ6" s="87"/>
      <c r="DK6" s="87"/>
      <c r="DL6" s="87"/>
      <c r="DM6" s="87"/>
      <c r="DN6" s="87"/>
      <c r="DO6" s="88"/>
      <c r="DP6" s="87" t="s">
        <v>125</v>
      </c>
      <c r="DQ6" s="87"/>
      <c r="DR6" s="87"/>
      <c r="DS6" s="87"/>
      <c r="DT6" s="87"/>
      <c r="DU6" s="87"/>
      <c r="DV6" s="87"/>
      <c r="DW6" s="87"/>
      <c r="DX6" s="87"/>
      <c r="DY6" s="88"/>
      <c r="DZ6" s="86" t="s">
        <v>125</v>
      </c>
      <c r="EA6" s="87"/>
      <c r="EB6" s="87"/>
      <c r="EC6" s="87"/>
      <c r="ED6" s="88"/>
      <c r="EE6" s="87" t="s">
        <v>35</v>
      </c>
      <c r="EF6" s="87"/>
      <c r="EG6" s="87"/>
      <c r="EH6" s="87"/>
      <c r="EI6" s="87"/>
      <c r="EJ6" s="87"/>
      <c r="EK6" s="88"/>
      <c r="EL6" s="87" t="s">
        <v>35</v>
      </c>
      <c r="EM6" s="87"/>
      <c r="EN6" s="87"/>
      <c r="EO6" s="87"/>
      <c r="EP6" s="87"/>
      <c r="EQ6" s="87"/>
      <c r="ER6" s="87"/>
      <c r="ES6" s="87"/>
      <c r="ET6" s="87"/>
      <c r="EU6" s="88"/>
      <c r="EV6" s="86" t="s">
        <v>35</v>
      </c>
      <c r="EW6" s="87"/>
      <c r="EX6" s="87"/>
      <c r="EY6" s="87"/>
      <c r="EZ6" s="88"/>
    </row>
    <row r="7" spans="1:156" ht="15" customHeight="1" x14ac:dyDescent="0.2">
      <c r="A7" s="114" t="s">
        <v>111</v>
      </c>
      <c r="B7" s="115"/>
      <c r="C7" s="97" t="s">
        <v>39</v>
      </c>
      <c r="D7" s="97"/>
      <c r="E7" s="97"/>
      <c r="F7" s="98"/>
      <c r="G7" s="94" t="s">
        <v>40</v>
      </c>
      <c r="H7" s="94" t="s">
        <v>41</v>
      </c>
      <c r="I7" s="95" t="s">
        <v>42</v>
      </c>
      <c r="J7" s="99" t="s">
        <v>43</v>
      </c>
      <c r="K7" s="97" t="s">
        <v>44</v>
      </c>
      <c r="L7" s="97"/>
      <c r="M7" s="97"/>
      <c r="N7" s="97"/>
      <c r="O7" s="97"/>
      <c r="P7" s="98"/>
      <c r="Q7" s="94" t="s">
        <v>45</v>
      </c>
      <c r="R7" s="94" t="s">
        <v>46</v>
      </c>
      <c r="S7" s="95" t="s">
        <v>47</v>
      </c>
      <c r="T7" s="78" t="s">
        <v>144</v>
      </c>
      <c r="U7" s="89" t="s">
        <v>48</v>
      </c>
      <c r="V7" s="91" t="s">
        <v>49</v>
      </c>
      <c r="W7" s="92"/>
      <c r="X7" s="93"/>
      <c r="Y7" s="97" t="s">
        <v>39</v>
      </c>
      <c r="Z7" s="97"/>
      <c r="AA7" s="97"/>
      <c r="AB7" s="98"/>
      <c r="AC7" s="94" t="s">
        <v>40</v>
      </c>
      <c r="AD7" s="94" t="s">
        <v>41</v>
      </c>
      <c r="AE7" s="95" t="s">
        <v>42</v>
      </c>
      <c r="AF7" s="99" t="s">
        <v>43</v>
      </c>
      <c r="AG7" s="97" t="s">
        <v>44</v>
      </c>
      <c r="AH7" s="97"/>
      <c r="AI7" s="97"/>
      <c r="AJ7" s="97"/>
      <c r="AK7" s="97"/>
      <c r="AL7" s="98"/>
      <c r="AM7" s="94" t="s">
        <v>45</v>
      </c>
      <c r="AN7" s="94" t="s">
        <v>46</v>
      </c>
      <c r="AO7" s="95" t="s">
        <v>47</v>
      </c>
      <c r="AP7" s="78" t="s">
        <v>144</v>
      </c>
      <c r="AQ7" s="89" t="s">
        <v>48</v>
      </c>
      <c r="AR7" s="91" t="s">
        <v>49</v>
      </c>
      <c r="AS7" s="92"/>
      <c r="AT7" s="93"/>
      <c r="AU7" s="97" t="s">
        <v>39</v>
      </c>
      <c r="AV7" s="97"/>
      <c r="AW7" s="97"/>
      <c r="AX7" s="98"/>
      <c r="AY7" s="94" t="s">
        <v>40</v>
      </c>
      <c r="AZ7" s="94" t="s">
        <v>41</v>
      </c>
      <c r="BA7" s="95" t="s">
        <v>42</v>
      </c>
      <c r="BB7" s="99" t="s">
        <v>43</v>
      </c>
      <c r="BC7" s="97" t="s">
        <v>44</v>
      </c>
      <c r="BD7" s="97"/>
      <c r="BE7" s="97"/>
      <c r="BF7" s="97"/>
      <c r="BG7" s="97"/>
      <c r="BH7" s="98"/>
      <c r="BI7" s="94" t="s">
        <v>45</v>
      </c>
      <c r="BJ7" s="94" t="s">
        <v>46</v>
      </c>
      <c r="BK7" s="95" t="s">
        <v>47</v>
      </c>
      <c r="BL7" s="78" t="s">
        <v>144</v>
      </c>
      <c r="BM7" s="89" t="s">
        <v>48</v>
      </c>
      <c r="BN7" s="91" t="s">
        <v>49</v>
      </c>
      <c r="BO7" s="92"/>
      <c r="BP7" s="93"/>
      <c r="BQ7" s="97" t="s">
        <v>39</v>
      </c>
      <c r="BR7" s="97"/>
      <c r="BS7" s="97"/>
      <c r="BT7" s="98"/>
      <c r="BU7" s="94" t="s">
        <v>40</v>
      </c>
      <c r="BV7" s="94" t="s">
        <v>41</v>
      </c>
      <c r="BW7" s="95" t="s">
        <v>42</v>
      </c>
      <c r="BX7" s="99" t="s">
        <v>43</v>
      </c>
      <c r="BY7" s="97" t="s">
        <v>44</v>
      </c>
      <c r="BZ7" s="97"/>
      <c r="CA7" s="97"/>
      <c r="CB7" s="97"/>
      <c r="CC7" s="97"/>
      <c r="CD7" s="98"/>
      <c r="CE7" s="94" t="s">
        <v>45</v>
      </c>
      <c r="CF7" s="94" t="s">
        <v>46</v>
      </c>
      <c r="CG7" s="95" t="s">
        <v>47</v>
      </c>
      <c r="CH7" s="78" t="s">
        <v>144</v>
      </c>
      <c r="CI7" s="89" t="s">
        <v>48</v>
      </c>
      <c r="CJ7" s="91" t="s">
        <v>49</v>
      </c>
      <c r="CK7" s="92"/>
      <c r="CL7" s="93"/>
      <c r="CM7" s="97" t="s">
        <v>39</v>
      </c>
      <c r="CN7" s="97"/>
      <c r="CO7" s="97"/>
      <c r="CP7" s="98"/>
      <c r="CQ7" s="94" t="s">
        <v>40</v>
      </c>
      <c r="CR7" s="94" t="s">
        <v>41</v>
      </c>
      <c r="CS7" s="95" t="s">
        <v>42</v>
      </c>
      <c r="CT7" s="99" t="s">
        <v>43</v>
      </c>
      <c r="CU7" s="97" t="s">
        <v>44</v>
      </c>
      <c r="CV7" s="97"/>
      <c r="CW7" s="97"/>
      <c r="CX7" s="97"/>
      <c r="CY7" s="97"/>
      <c r="CZ7" s="98"/>
      <c r="DA7" s="94" t="s">
        <v>45</v>
      </c>
      <c r="DB7" s="94" t="s">
        <v>46</v>
      </c>
      <c r="DC7" s="95" t="s">
        <v>47</v>
      </c>
      <c r="DD7" s="78" t="s">
        <v>144</v>
      </c>
      <c r="DE7" s="89" t="s">
        <v>48</v>
      </c>
      <c r="DF7" s="91" t="s">
        <v>49</v>
      </c>
      <c r="DG7" s="92"/>
      <c r="DH7" s="93"/>
      <c r="DI7" s="97" t="s">
        <v>39</v>
      </c>
      <c r="DJ7" s="97"/>
      <c r="DK7" s="97"/>
      <c r="DL7" s="98"/>
      <c r="DM7" s="94" t="s">
        <v>40</v>
      </c>
      <c r="DN7" s="94" t="s">
        <v>41</v>
      </c>
      <c r="DO7" s="95" t="s">
        <v>42</v>
      </c>
      <c r="DP7" s="99" t="s">
        <v>43</v>
      </c>
      <c r="DQ7" s="97" t="s">
        <v>44</v>
      </c>
      <c r="DR7" s="97"/>
      <c r="DS7" s="97"/>
      <c r="DT7" s="97"/>
      <c r="DU7" s="97"/>
      <c r="DV7" s="98"/>
      <c r="DW7" s="94" t="s">
        <v>45</v>
      </c>
      <c r="DX7" s="94" t="s">
        <v>46</v>
      </c>
      <c r="DY7" s="95" t="s">
        <v>47</v>
      </c>
      <c r="DZ7" s="78" t="s">
        <v>144</v>
      </c>
      <c r="EA7" s="89" t="s">
        <v>48</v>
      </c>
      <c r="EB7" s="91" t="s">
        <v>49</v>
      </c>
      <c r="EC7" s="92"/>
      <c r="ED7" s="93"/>
      <c r="EE7" s="97" t="s">
        <v>39</v>
      </c>
      <c r="EF7" s="97"/>
      <c r="EG7" s="97"/>
      <c r="EH7" s="98"/>
      <c r="EI7" s="94" t="s">
        <v>40</v>
      </c>
      <c r="EJ7" s="94" t="s">
        <v>41</v>
      </c>
      <c r="EK7" s="95" t="s">
        <v>42</v>
      </c>
      <c r="EL7" s="99" t="s">
        <v>43</v>
      </c>
      <c r="EM7" s="97" t="s">
        <v>44</v>
      </c>
      <c r="EN7" s="97"/>
      <c r="EO7" s="97"/>
      <c r="EP7" s="97"/>
      <c r="EQ7" s="97"/>
      <c r="ER7" s="98"/>
      <c r="ES7" s="94" t="s">
        <v>45</v>
      </c>
      <c r="ET7" s="94" t="s">
        <v>46</v>
      </c>
      <c r="EU7" s="95" t="s">
        <v>47</v>
      </c>
      <c r="EV7" s="78" t="s">
        <v>144</v>
      </c>
      <c r="EW7" s="89" t="s">
        <v>48</v>
      </c>
      <c r="EX7" s="91" t="s">
        <v>49</v>
      </c>
      <c r="EY7" s="92"/>
      <c r="EZ7" s="93"/>
    </row>
    <row r="8" spans="1:156" ht="10.5" customHeight="1" x14ac:dyDescent="0.2">
      <c r="A8" s="116"/>
      <c r="B8" s="117"/>
      <c r="C8" s="101" t="s">
        <v>50</v>
      </c>
      <c r="D8" s="102"/>
      <c r="E8" s="101" t="s">
        <v>51</v>
      </c>
      <c r="F8" s="5"/>
      <c r="G8" s="94"/>
      <c r="H8" s="94"/>
      <c r="I8" s="96"/>
      <c r="J8" s="99"/>
      <c r="K8" s="100" t="s">
        <v>52</v>
      </c>
      <c r="L8" s="100" t="s">
        <v>53</v>
      </c>
      <c r="M8" s="100" t="s">
        <v>54</v>
      </c>
      <c r="N8" s="100" t="s">
        <v>55</v>
      </c>
      <c r="O8" s="100" t="s">
        <v>56</v>
      </c>
      <c r="P8" s="100" t="s">
        <v>51</v>
      </c>
      <c r="Q8" s="94"/>
      <c r="R8" s="94"/>
      <c r="S8" s="96"/>
      <c r="T8" s="79"/>
      <c r="U8" s="90"/>
      <c r="V8" s="101" t="s">
        <v>50</v>
      </c>
      <c r="W8" s="125"/>
      <c r="X8" s="120" t="s">
        <v>51</v>
      </c>
      <c r="Y8" s="101" t="s">
        <v>50</v>
      </c>
      <c r="Z8" s="102"/>
      <c r="AA8" s="101" t="s">
        <v>51</v>
      </c>
      <c r="AB8" s="5"/>
      <c r="AC8" s="94"/>
      <c r="AD8" s="94"/>
      <c r="AE8" s="96"/>
      <c r="AF8" s="99"/>
      <c r="AG8" s="100" t="s">
        <v>52</v>
      </c>
      <c r="AH8" s="100" t="s">
        <v>53</v>
      </c>
      <c r="AI8" s="100" t="s">
        <v>54</v>
      </c>
      <c r="AJ8" s="100" t="s">
        <v>55</v>
      </c>
      <c r="AK8" s="100" t="s">
        <v>56</v>
      </c>
      <c r="AL8" s="100" t="s">
        <v>51</v>
      </c>
      <c r="AM8" s="94"/>
      <c r="AN8" s="94"/>
      <c r="AO8" s="96"/>
      <c r="AP8" s="79"/>
      <c r="AQ8" s="90"/>
      <c r="AR8" s="101" t="s">
        <v>50</v>
      </c>
      <c r="AS8" s="125"/>
      <c r="AT8" s="120" t="s">
        <v>51</v>
      </c>
      <c r="AU8" s="101" t="s">
        <v>50</v>
      </c>
      <c r="AV8" s="102"/>
      <c r="AW8" s="101" t="s">
        <v>51</v>
      </c>
      <c r="AX8" s="5"/>
      <c r="AY8" s="94"/>
      <c r="AZ8" s="94"/>
      <c r="BA8" s="96"/>
      <c r="BB8" s="99"/>
      <c r="BC8" s="100" t="s">
        <v>52</v>
      </c>
      <c r="BD8" s="100" t="s">
        <v>53</v>
      </c>
      <c r="BE8" s="100" t="s">
        <v>54</v>
      </c>
      <c r="BF8" s="100" t="s">
        <v>55</v>
      </c>
      <c r="BG8" s="100" t="s">
        <v>56</v>
      </c>
      <c r="BH8" s="100" t="s">
        <v>51</v>
      </c>
      <c r="BI8" s="94"/>
      <c r="BJ8" s="94"/>
      <c r="BK8" s="96"/>
      <c r="BL8" s="79"/>
      <c r="BM8" s="90"/>
      <c r="BN8" s="101" t="s">
        <v>50</v>
      </c>
      <c r="BO8" s="125"/>
      <c r="BP8" s="120" t="s">
        <v>51</v>
      </c>
      <c r="BQ8" s="101" t="s">
        <v>50</v>
      </c>
      <c r="BR8" s="102"/>
      <c r="BS8" s="101" t="s">
        <v>51</v>
      </c>
      <c r="BT8" s="5"/>
      <c r="BU8" s="94"/>
      <c r="BV8" s="94"/>
      <c r="BW8" s="96"/>
      <c r="BX8" s="99"/>
      <c r="BY8" s="100" t="s">
        <v>52</v>
      </c>
      <c r="BZ8" s="100" t="s">
        <v>53</v>
      </c>
      <c r="CA8" s="100" t="s">
        <v>54</v>
      </c>
      <c r="CB8" s="100" t="s">
        <v>55</v>
      </c>
      <c r="CC8" s="100" t="s">
        <v>56</v>
      </c>
      <c r="CD8" s="100" t="s">
        <v>51</v>
      </c>
      <c r="CE8" s="94"/>
      <c r="CF8" s="94"/>
      <c r="CG8" s="96"/>
      <c r="CH8" s="79"/>
      <c r="CI8" s="90"/>
      <c r="CJ8" s="101" t="s">
        <v>50</v>
      </c>
      <c r="CK8" s="125"/>
      <c r="CL8" s="120" t="s">
        <v>51</v>
      </c>
      <c r="CM8" s="101" t="s">
        <v>50</v>
      </c>
      <c r="CN8" s="102"/>
      <c r="CO8" s="101" t="s">
        <v>51</v>
      </c>
      <c r="CP8" s="5"/>
      <c r="CQ8" s="94"/>
      <c r="CR8" s="94"/>
      <c r="CS8" s="96"/>
      <c r="CT8" s="99"/>
      <c r="CU8" s="100" t="s">
        <v>52</v>
      </c>
      <c r="CV8" s="100" t="s">
        <v>53</v>
      </c>
      <c r="CW8" s="100" t="s">
        <v>54</v>
      </c>
      <c r="CX8" s="100" t="s">
        <v>55</v>
      </c>
      <c r="CY8" s="100" t="s">
        <v>56</v>
      </c>
      <c r="CZ8" s="100" t="s">
        <v>51</v>
      </c>
      <c r="DA8" s="94"/>
      <c r="DB8" s="94"/>
      <c r="DC8" s="96"/>
      <c r="DD8" s="79"/>
      <c r="DE8" s="90"/>
      <c r="DF8" s="101" t="s">
        <v>50</v>
      </c>
      <c r="DG8" s="125"/>
      <c r="DH8" s="120" t="s">
        <v>51</v>
      </c>
      <c r="DI8" s="101" t="s">
        <v>50</v>
      </c>
      <c r="DJ8" s="102"/>
      <c r="DK8" s="101" t="s">
        <v>51</v>
      </c>
      <c r="DL8" s="5"/>
      <c r="DM8" s="94"/>
      <c r="DN8" s="94"/>
      <c r="DO8" s="96"/>
      <c r="DP8" s="99"/>
      <c r="DQ8" s="100" t="s">
        <v>52</v>
      </c>
      <c r="DR8" s="100" t="s">
        <v>53</v>
      </c>
      <c r="DS8" s="100" t="s">
        <v>54</v>
      </c>
      <c r="DT8" s="100" t="s">
        <v>55</v>
      </c>
      <c r="DU8" s="100" t="s">
        <v>56</v>
      </c>
      <c r="DV8" s="100" t="s">
        <v>51</v>
      </c>
      <c r="DW8" s="94"/>
      <c r="DX8" s="94"/>
      <c r="DY8" s="96"/>
      <c r="DZ8" s="79"/>
      <c r="EA8" s="90"/>
      <c r="EB8" s="101" t="s">
        <v>50</v>
      </c>
      <c r="EC8" s="125"/>
      <c r="ED8" s="120" t="s">
        <v>51</v>
      </c>
      <c r="EE8" s="101" t="s">
        <v>50</v>
      </c>
      <c r="EF8" s="102"/>
      <c r="EG8" s="101" t="s">
        <v>51</v>
      </c>
      <c r="EH8" s="5"/>
      <c r="EI8" s="94"/>
      <c r="EJ8" s="94"/>
      <c r="EK8" s="96"/>
      <c r="EL8" s="99"/>
      <c r="EM8" s="100" t="s">
        <v>52</v>
      </c>
      <c r="EN8" s="100" t="s">
        <v>53</v>
      </c>
      <c r="EO8" s="100" t="s">
        <v>54</v>
      </c>
      <c r="EP8" s="100" t="s">
        <v>55</v>
      </c>
      <c r="EQ8" s="100" t="s">
        <v>56</v>
      </c>
      <c r="ER8" s="100" t="s">
        <v>51</v>
      </c>
      <c r="ES8" s="94"/>
      <c r="ET8" s="94"/>
      <c r="EU8" s="96"/>
      <c r="EV8" s="79"/>
      <c r="EW8" s="90"/>
      <c r="EX8" s="101" t="s">
        <v>50</v>
      </c>
      <c r="EY8" s="125"/>
      <c r="EZ8" s="120" t="s">
        <v>51</v>
      </c>
    </row>
    <row r="9" spans="1:156" ht="15" customHeight="1" x14ac:dyDescent="0.2">
      <c r="A9" s="116"/>
      <c r="B9" s="117"/>
      <c r="C9" s="103"/>
      <c r="D9" s="104"/>
      <c r="E9" s="94"/>
      <c r="F9" s="128" t="s">
        <v>57</v>
      </c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6"/>
      <c r="W9" s="127"/>
      <c r="X9" s="96"/>
      <c r="Y9" s="103"/>
      <c r="Z9" s="104"/>
      <c r="AA9" s="94"/>
      <c r="AB9" s="128" t="s">
        <v>57</v>
      </c>
      <c r="AC9" s="94"/>
      <c r="AD9" s="94"/>
      <c r="AE9" s="96"/>
      <c r="AF9" s="99"/>
      <c r="AG9" s="94"/>
      <c r="AH9" s="94"/>
      <c r="AI9" s="94"/>
      <c r="AJ9" s="94"/>
      <c r="AK9" s="94"/>
      <c r="AL9" s="94"/>
      <c r="AM9" s="94"/>
      <c r="AN9" s="94"/>
      <c r="AO9" s="96"/>
      <c r="AP9" s="79"/>
      <c r="AQ9" s="90"/>
      <c r="AR9" s="126"/>
      <c r="AS9" s="127"/>
      <c r="AT9" s="96"/>
      <c r="AU9" s="103"/>
      <c r="AV9" s="104"/>
      <c r="AW9" s="94"/>
      <c r="AX9" s="128" t="s">
        <v>57</v>
      </c>
      <c r="AY9" s="94"/>
      <c r="AZ9" s="94"/>
      <c r="BA9" s="96"/>
      <c r="BB9" s="99"/>
      <c r="BC9" s="94"/>
      <c r="BD9" s="94"/>
      <c r="BE9" s="94"/>
      <c r="BF9" s="94"/>
      <c r="BG9" s="94"/>
      <c r="BH9" s="94"/>
      <c r="BI9" s="94"/>
      <c r="BJ9" s="94"/>
      <c r="BK9" s="96"/>
      <c r="BL9" s="79"/>
      <c r="BM9" s="90"/>
      <c r="BN9" s="126"/>
      <c r="BO9" s="127"/>
      <c r="BP9" s="96"/>
      <c r="BQ9" s="103"/>
      <c r="BR9" s="104"/>
      <c r="BS9" s="94"/>
      <c r="BT9" s="128" t="s">
        <v>57</v>
      </c>
      <c r="BU9" s="94"/>
      <c r="BV9" s="94"/>
      <c r="BW9" s="96"/>
      <c r="BX9" s="99"/>
      <c r="BY9" s="94"/>
      <c r="BZ9" s="94"/>
      <c r="CA9" s="94"/>
      <c r="CB9" s="94"/>
      <c r="CC9" s="94"/>
      <c r="CD9" s="94"/>
      <c r="CE9" s="94"/>
      <c r="CF9" s="94"/>
      <c r="CG9" s="96"/>
      <c r="CH9" s="79"/>
      <c r="CI9" s="90"/>
      <c r="CJ9" s="126"/>
      <c r="CK9" s="127"/>
      <c r="CL9" s="96"/>
      <c r="CM9" s="103"/>
      <c r="CN9" s="104"/>
      <c r="CO9" s="94"/>
      <c r="CP9" s="128" t="s">
        <v>57</v>
      </c>
      <c r="CQ9" s="94"/>
      <c r="CR9" s="94"/>
      <c r="CS9" s="96"/>
      <c r="CT9" s="99"/>
      <c r="CU9" s="94"/>
      <c r="CV9" s="94"/>
      <c r="CW9" s="94"/>
      <c r="CX9" s="94"/>
      <c r="CY9" s="94"/>
      <c r="CZ9" s="94"/>
      <c r="DA9" s="94"/>
      <c r="DB9" s="94"/>
      <c r="DC9" s="96"/>
      <c r="DD9" s="79"/>
      <c r="DE9" s="90"/>
      <c r="DF9" s="126"/>
      <c r="DG9" s="127"/>
      <c r="DH9" s="96"/>
      <c r="DI9" s="103"/>
      <c r="DJ9" s="104"/>
      <c r="DK9" s="94"/>
      <c r="DL9" s="128" t="s">
        <v>57</v>
      </c>
      <c r="DM9" s="94"/>
      <c r="DN9" s="94"/>
      <c r="DO9" s="96"/>
      <c r="DP9" s="99"/>
      <c r="DQ9" s="94"/>
      <c r="DR9" s="94"/>
      <c r="DS9" s="94"/>
      <c r="DT9" s="94"/>
      <c r="DU9" s="94"/>
      <c r="DV9" s="94"/>
      <c r="DW9" s="94"/>
      <c r="DX9" s="94"/>
      <c r="DY9" s="96"/>
      <c r="DZ9" s="79"/>
      <c r="EA9" s="90"/>
      <c r="EB9" s="126"/>
      <c r="EC9" s="127"/>
      <c r="ED9" s="96"/>
      <c r="EE9" s="103"/>
      <c r="EF9" s="104"/>
      <c r="EG9" s="94"/>
      <c r="EH9" s="128" t="s">
        <v>57</v>
      </c>
      <c r="EI9" s="94"/>
      <c r="EJ9" s="94"/>
      <c r="EK9" s="96"/>
      <c r="EL9" s="99"/>
      <c r="EM9" s="94"/>
      <c r="EN9" s="94"/>
      <c r="EO9" s="94"/>
      <c r="EP9" s="94"/>
      <c r="EQ9" s="94"/>
      <c r="ER9" s="94"/>
      <c r="ES9" s="94"/>
      <c r="ET9" s="94"/>
      <c r="EU9" s="96"/>
      <c r="EV9" s="79"/>
      <c r="EW9" s="90"/>
      <c r="EX9" s="126"/>
      <c r="EY9" s="127"/>
      <c r="EZ9" s="96"/>
    </row>
    <row r="10" spans="1:156" ht="15" customHeight="1" x14ac:dyDescent="0.2">
      <c r="A10" s="116"/>
      <c r="B10" s="117"/>
      <c r="C10" s="105" t="s">
        <v>58</v>
      </c>
      <c r="D10" s="100" t="s">
        <v>59</v>
      </c>
      <c r="E10" s="94"/>
      <c r="F10" s="129"/>
      <c r="G10" s="94"/>
      <c r="H10" s="94"/>
      <c r="I10" s="96"/>
      <c r="J10" s="99"/>
      <c r="K10" s="94"/>
      <c r="L10" s="94"/>
      <c r="M10" s="94"/>
      <c r="N10" s="94"/>
      <c r="O10" s="94"/>
      <c r="P10" s="94"/>
      <c r="Q10" s="94"/>
      <c r="R10" s="94"/>
      <c r="S10" s="96"/>
      <c r="T10" s="79"/>
      <c r="U10" s="90"/>
      <c r="V10" s="121" t="s">
        <v>58</v>
      </c>
      <c r="W10" s="123" t="s">
        <v>59</v>
      </c>
      <c r="X10" s="96"/>
      <c r="Y10" s="105" t="s">
        <v>58</v>
      </c>
      <c r="Z10" s="100" t="s">
        <v>59</v>
      </c>
      <c r="AA10" s="94"/>
      <c r="AB10" s="129"/>
      <c r="AC10" s="94"/>
      <c r="AD10" s="94"/>
      <c r="AE10" s="96"/>
      <c r="AF10" s="99"/>
      <c r="AG10" s="94"/>
      <c r="AH10" s="94"/>
      <c r="AI10" s="94"/>
      <c r="AJ10" s="94"/>
      <c r="AK10" s="94"/>
      <c r="AL10" s="94"/>
      <c r="AM10" s="94"/>
      <c r="AN10" s="94"/>
      <c r="AO10" s="96"/>
      <c r="AP10" s="79"/>
      <c r="AQ10" s="90"/>
      <c r="AR10" s="121" t="s">
        <v>58</v>
      </c>
      <c r="AS10" s="123" t="s">
        <v>59</v>
      </c>
      <c r="AT10" s="96"/>
      <c r="AU10" s="105" t="s">
        <v>58</v>
      </c>
      <c r="AV10" s="100" t="s">
        <v>59</v>
      </c>
      <c r="AW10" s="94"/>
      <c r="AX10" s="129"/>
      <c r="AY10" s="94"/>
      <c r="AZ10" s="94"/>
      <c r="BA10" s="96"/>
      <c r="BB10" s="99"/>
      <c r="BC10" s="94"/>
      <c r="BD10" s="94"/>
      <c r="BE10" s="94"/>
      <c r="BF10" s="94"/>
      <c r="BG10" s="94"/>
      <c r="BH10" s="94"/>
      <c r="BI10" s="94"/>
      <c r="BJ10" s="94"/>
      <c r="BK10" s="96"/>
      <c r="BL10" s="79"/>
      <c r="BM10" s="90"/>
      <c r="BN10" s="121" t="s">
        <v>58</v>
      </c>
      <c r="BO10" s="123" t="s">
        <v>59</v>
      </c>
      <c r="BP10" s="96"/>
      <c r="BQ10" s="105" t="s">
        <v>58</v>
      </c>
      <c r="BR10" s="100" t="s">
        <v>59</v>
      </c>
      <c r="BS10" s="94"/>
      <c r="BT10" s="129"/>
      <c r="BU10" s="94"/>
      <c r="BV10" s="94"/>
      <c r="BW10" s="96"/>
      <c r="BX10" s="99"/>
      <c r="BY10" s="94"/>
      <c r="BZ10" s="94"/>
      <c r="CA10" s="94"/>
      <c r="CB10" s="94"/>
      <c r="CC10" s="94"/>
      <c r="CD10" s="94"/>
      <c r="CE10" s="94"/>
      <c r="CF10" s="94"/>
      <c r="CG10" s="96"/>
      <c r="CH10" s="79"/>
      <c r="CI10" s="90"/>
      <c r="CJ10" s="121" t="s">
        <v>58</v>
      </c>
      <c r="CK10" s="123" t="s">
        <v>59</v>
      </c>
      <c r="CL10" s="96"/>
      <c r="CM10" s="105" t="s">
        <v>58</v>
      </c>
      <c r="CN10" s="100" t="s">
        <v>59</v>
      </c>
      <c r="CO10" s="94"/>
      <c r="CP10" s="129"/>
      <c r="CQ10" s="94"/>
      <c r="CR10" s="94"/>
      <c r="CS10" s="96"/>
      <c r="CT10" s="99"/>
      <c r="CU10" s="94"/>
      <c r="CV10" s="94"/>
      <c r="CW10" s="94"/>
      <c r="CX10" s="94"/>
      <c r="CY10" s="94"/>
      <c r="CZ10" s="94"/>
      <c r="DA10" s="94"/>
      <c r="DB10" s="94"/>
      <c r="DC10" s="96"/>
      <c r="DD10" s="79"/>
      <c r="DE10" s="90"/>
      <c r="DF10" s="121" t="s">
        <v>58</v>
      </c>
      <c r="DG10" s="123" t="s">
        <v>59</v>
      </c>
      <c r="DH10" s="96"/>
      <c r="DI10" s="105" t="s">
        <v>58</v>
      </c>
      <c r="DJ10" s="100" t="s">
        <v>59</v>
      </c>
      <c r="DK10" s="94"/>
      <c r="DL10" s="129"/>
      <c r="DM10" s="94"/>
      <c r="DN10" s="94"/>
      <c r="DO10" s="96"/>
      <c r="DP10" s="99"/>
      <c r="DQ10" s="94"/>
      <c r="DR10" s="94"/>
      <c r="DS10" s="94"/>
      <c r="DT10" s="94"/>
      <c r="DU10" s="94"/>
      <c r="DV10" s="94"/>
      <c r="DW10" s="94"/>
      <c r="DX10" s="94"/>
      <c r="DY10" s="96"/>
      <c r="DZ10" s="79"/>
      <c r="EA10" s="90"/>
      <c r="EB10" s="121" t="s">
        <v>58</v>
      </c>
      <c r="EC10" s="123" t="s">
        <v>59</v>
      </c>
      <c r="ED10" s="96"/>
      <c r="EE10" s="105" t="s">
        <v>58</v>
      </c>
      <c r="EF10" s="100" t="s">
        <v>59</v>
      </c>
      <c r="EG10" s="94"/>
      <c r="EH10" s="129"/>
      <c r="EI10" s="94"/>
      <c r="EJ10" s="94"/>
      <c r="EK10" s="96"/>
      <c r="EL10" s="99"/>
      <c r="EM10" s="94"/>
      <c r="EN10" s="94"/>
      <c r="EO10" s="94"/>
      <c r="EP10" s="94"/>
      <c r="EQ10" s="94"/>
      <c r="ER10" s="94"/>
      <c r="ES10" s="94"/>
      <c r="ET10" s="94"/>
      <c r="EU10" s="96"/>
      <c r="EV10" s="79"/>
      <c r="EW10" s="90"/>
      <c r="EX10" s="121" t="s">
        <v>58</v>
      </c>
      <c r="EY10" s="123" t="s">
        <v>59</v>
      </c>
      <c r="EZ10" s="96"/>
    </row>
    <row r="11" spans="1:156" ht="15" customHeight="1" x14ac:dyDescent="0.2">
      <c r="A11" s="116"/>
      <c r="B11" s="117"/>
      <c r="C11" s="106"/>
      <c r="D11" s="107"/>
      <c r="E11" s="94"/>
      <c r="F11" s="129"/>
      <c r="G11" s="94"/>
      <c r="H11" s="94"/>
      <c r="I11" s="96"/>
      <c r="J11" s="99"/>
      <c r="K11" s="94"/>
      <c r="L11" s="94"/>
      <c r="M11" s="94"/>
      <c r="N11" s="94"/>
      <c r="O11" s="94"/>
      <c r="P11" s="94"/>
      <c r="Q11" s="94"/>
      <c r="R11" s="94"/>
      <c r="S11" s="96"/>
      <c r="T11" s="79"/>
      <c r="U11" s="90"/>
      <c r="V11" s="122"/>
      <c r="W11" s="124"/>
      <c r="X11" s="96"/>
      <c r="Y11" s="106"/>
      <c r="Z11" s="107"/>
      <c r="AA11" s="94"/>
      <c r="AB11" s="129"/>
      <c r="AC11" s="94"/>
      <c r="AD11" s="94"/>
      <c r="AE11" s="96"/>
      <c r="AF11" s="99"/>
      <c r="AG11" s="94"/>
      <c r="AH11" s="94"/>
      <c r="AI11" s="94"/>
      <c r="AJ11" s="94"/>
      <c r="AK11" s="94"/>
      <c r="AL11" s="94"/>
      <c r="AM11" s="94"/>
      <c r="AN11" s="94"/>
      <c r="AO11" s="96"/>
      <c r="AP11" s="79"/>
      <c r="AQ11" s="90"/>
      <c r="AR11" s="122"/>
      <c r="AS11" s="124"/>
      <c r="AT11" s="96"/>
      <c r="AU11" s="106"/>
      <c r="AV11" s="107"/>
      <c r="AW11" s="94"/>
      <c r="AX11" s="129"/>
      <c r="AY11" s="94"/>
      <c r="AZ11" s="94"/>
      <c r="BA11" s="96"/>
      <c r="BB11" s="99"/>
      <c r="BC11" s="94"/>
      <c r="BD11" s="94"/>
      <c r="BE11" s="94"/>
      <c r="BF11" s="94"/>
      <c r="BG11" s="94"/>
      <c r="BH11" s="94"/>
      <c r="BI11" s="94"/>
      <c r="BJ11" s="94"/>
      <c r="BK11" s="96"/>
      <c r="BL11" s="79"/>
      <c r="BM11" s="90"/>
      <c r="BN11" s="122"/>
      <c r="BO11" s="124"/>
      <c r="BP11" s="96"/>
      <c r="BQ11" s="106"/>
      <c r="BR11" s="107"/>
      <c r="BS11" s="94"/>
      <c r="BT11" s="129"/>
      <c r="BU11" s="94"/>
      <c r="BV11" s="94"/>
      <c r="BW11" s="96"/>
      <c r="BX11" s="99"/>
      <c r="BY11" s="94"/>
      <c r="BZ11" s="94"/>
      <c r="CA11" s="94"/>
      <c r="CB11" s="94"/>
      <c r="CC11" s="94"/>
      <c r="CD11" s="94"/>
      <c r="CE11" s="94"/>
      <c r="CF11" s="94"/>
      <c r="CG11" s="96"/>
      <c r="CH11" s="79"/>
      <c r="CI11" s="90"/>
      <c r="CJ11" s="122"/>
      <c r="CK11" s="124"/>
      <c r="CL11" s="96"/>
      <c r="CM11" s="106"/>
      <c r="CN11" s="107"/>
      <c r="CO11" s="94"/>
      <c r="CP11" s="129"/>
      <c r="CQ11" s="94"/>
      <c r="CR11" s="94"/>
      <c r="CS11" s="96"/>
      <c r="CT11" s="99"/>
      <c r="CU11" s="94"/>
      <c r="CV11" s="94"/>
      <c r="CW11" s="94"/>
      <c r="CX11" s="94"/>
      <c r="CY11" s="94"/>
      <c r="CZ11" s="94"/>
      <c r="DA11" s="94"/>
      <c r="DB11" s="94"/>
      <c r="DC11" s="96"/>
      <c r="DD11" s="79"/>
      <c r="DE11" s="90"/>
      <c r="DF11" s="122"/>
      <c r="DG11" s="124"/>
      <c r="DH11" s="96"/>
      <c r="DI11" s="106"/>
      <c r="DJ11" s="107"/>
      <c r="DK11" s="94"/>
      <c r="DL11" s="129"/>
      <c r="DM11" s="94"/>
      <c r="DN11" s="94"/>
      <c r="DO11" s="96"/>
      <c r="DP11" s="99"/>
      <c r="DQ11" s="94"/>
      <c r="DR11" s="94"/>
      <c r="DS11" s="94"/>
      <c r="DT11" s="94"/>
      <c r="DU11" s="94"/>
      <c r="DV11" s="94"/>
      <c r="DW11" s="94"/>
      <c r="DX11" s="94"/>
      <c r="DY11" s="96"/>
      <c r="DZ11" s="79"/>
      <c r="EA11" s="90"/>
      <c r="EB11" s="122"/>
      <c r="EC11" s="124"/>
      <c r="ED11" s="96"/>
      <c r="EE11" s="106"/>
      <c r="EF11" s="107"/>
      <c r="EG11" s="94"/>
      <c r="EH11" s="129"/>
      <c r="EI11" s="94"/>
      <c r="EJ11" s="94"/>
      <c r="EK11" s="96"/>
      <c r="EL11" s="99"/>
      <c r="EM11" s="94"/>
      <c r="EN11" s="94"/>
      <c r="EO11" s="94"/>
      <c r="EP11" s="94"/>
      <c r="EQ11" s="94"/>
      <c r="ER11" s="94"/>
      <c r="ES11" s="94"/>
      <c r="ET11" s="94"/>
      <c r="EU11" s="96"/>
      <c r="EV11" s="79"/>
      <c r="EW11" s="90"/>
      <c r="EX11" s="122"/>
      <c r="EY11" s="124"/>
      <c r="EZ11" s="96"/>
    </row>
    <row r="12" spans="1:156" ht="15" customHeight="1" x14ac:dyDescent="0.2">
      <c r="A12" s="118"/>
      <c r="B12" s="11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7" t="s">
        <v>61</v>
      </c>
      <c r="R12" s="7" t="s">
        <v>61</v>
      </c>
      <c r="S12" s="12" t="s">
        <v>61</v>
      </c>
      <c r="T12" s="10" t="s">
        <v>61</v>
      </c>
      <c r="U12" s="10" t="s">
        <v>61</v>
      </c>
      <c r="V12" s="7" t="s">
        <v>62</v>
      </c>
      <c r="W12" s="8" t="s">
        <v>61</v>
      </c>
      <c r="X12" s="9" t="s">
        <v>61</v>
      </c>
      <c r="Y12" s="6" t="s">
        <v>60</v>
      </c>
      <c r="Z12" s="7" t="s">
        <v>60</v>
      </c>
      <c r="AA12" s="7" t="s">
        <v>60</v>
      </c>
      <c r="AB12" s="7" t="s">
        <v>60</v>
      </c>
      <c r="AC12" s="8" t="s">
        <v>61</v>
      </c>
      <c r="AD12" s="8" t="s">
        <v>61</v>
      </c>
      <c r="AE12" s="9" t="s">
        <v>61</v>
      </c>
      <c r="AF12" s="10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1" t="s">
        <v>61</v>
      </c>
      <c r="AM12" s="7" t="s">
        <v>61</v>
      </c>
      <c r="AN12" s="7" t="s">
        <v>61</v>
      </c>
      <c r="AO12" s="12" t="s">
        <v>61</v>
      </c>
      <c r="AP12" s="10" t="s">
        <v>61</v>
      </c>
      <c r="AQ12" s="10" t="s">
        <v>61</v>
      </c>
      <c r="AR12" s="7" t="s">
        <v>62</v>
      </c>
      <c r="AS12" s="8" t="s">
        <v>61</v>
      </c>
      <c r="AT12" s="9" t="s">
        <v>61</v>
      </c>
      <c r="AU12" s="6" t="s">
        <v>60</v>
      </c>
      <c r="AV12" s="7" t="s">
        <v>60</v>
      </c>
      <c r="AW12" s="7" t="s">
        <v>60</v>
      </c>
      <c r="AX12" s="7" t="s">
        <v>60</v>
      </c>
      <c r="AY12" s="8" t="s">
        <v>61</v>
      </c>
      <c r="AZ12" s="8" t="s">
        <v>61</v>
      </c>
      <c r="BA12" s="9" t="s">
        <v>61</v>
      </c>
      <c r="BB12" s="10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1" t="s">
        <v>61</v>
      </c>
      <c r="BH12" s="11" t="s">
        <v>61</v>
      </c>
      <c r="BI12" s="7" t="s">
        <v>61</v>
      </c>
      <c r="BJ12" s="7" t="s">
        <v>61</v>
      </c>
      <c r="BK12" s="12" t="s">
        <v>61</v>
      </c>
      <c r="BL12" s="10" t="s">
        <v>61</v>
      </c>
      <c r="BM12" s="10" t="s">
        <v>61</v>
      </c>
      <c r="BN12" s="7" t="s">
        <v>62</v>
      </c>
      <c r="BO12" s="8" t="s">
        <v>61</v>
      </c>
      <c r="BP12" s="9" t="s">
        <v>61</v>
      </c>
      <c r="BQ12" s="6" t="s">
        <v>60</v>
      </c>
      <c r="BR12" s="7" t="s">
        <v>60</v>
      </c>
      <c r="BS12" s="7" t="s">
        <v>60</v>
      </c>
      <c r="BT12" s="7" t="s">
        <v>60</v>
      </c>
      <c r="BU12" s="8" t="s">
        <v>61</v>
      </c>
      <c r="BV12" s="8" t="s">
        <v>61</v>
      </c>
      <c r="BW12" s="9" t="s">
        <v>61</v>
      </c>
      <c r="BX12" s="10" t="s">
        <v>61</v>
      </c>
      <c r="BY12" s="11" t="s">
        <v>61</v>
      </c>
      <c r="BZ12" s="11" t="s">
        <v>61</v>
      </c>
      <c r="CA12" s="11" t="s">
        <v>61</v>
      </c>
      <c r="CB12" s="11" t="s">
        <v>61</v>
      </c>
      <c r="CC12" s="11" t="s">
        <v>61</v>
      </c>
      <c r="CD12" s="11" t="s">
        <v>61</v>
      </c>
      <c r="CE12" s="7" t="s">
        <v>61</v>
      </c>
      <c r="CF12" s="7" t="s">
        <v>61</v>
      </c>
      <c r="CG12" s="12" t="s">
        <v>61</v>
      </c>
      <c r="CH12" s="10" t="s">
        <v>61</v>
      </c>
      <c r="CI12" s="10" t="s">
        <v>61</v>
      </c>
      <c r="CJ12" s="7" t="s">
        <v>62</v>
      </c>
      <c r="CK12" s="8" t="s">
        <v>61</v>
      </c>
      <c r="CL12" s="9" t="s">
        <v>61</v>
      </c>
      <c r="CM12" s="6" t="s">
        <v>60</v>
      </c>
      <c r="CN12" s="7" t="s">
        <v>60</v>
      </c>
      <c r="CO12" s="7" t="s">
        <v>60</v>
      </c>
      <c r="CP12" s="7" t="s">
        <v>60</v>
      </c>
      <c r="CQ12" s="8" t="s">
        <v>61</v>
      </c>
      <c r="CR12" s="8" t="s">
        <v>61</v>
      </c>
      <c r="CS12" s="9" t="s">
        <v>61</v>
      </c>
      <c r="CT12" s="10" t="s">
        <v>61</v>
      </c>
      <c r="CU12" s="11" t="s">
        <v>61</v>
      </c>
      <c r="CV12" s="11" t="s">
        <v>61</v>
      </c>
      <c r="CW12" s="11" t="s">
        <v>61</v>
      </c>
      <c r="CX12" s="11" t="s">
        <v>61</v>
      </c>
      <c r="CY12" s="11" t="s">
        <v>61</v>
      </c>
      <c r="CZ12" s="11" t="s">
        <v>61</v>
      </c>
      <c r="DA12" s="7" t="s">
        <v>61</v>
      </c>
      <c r="DB12" s="7" t="s">
        <v>61</v>
      </c>
      <c r="DC12" s="12" t="s">
        <v>61</v>
      </c>
      <c r="DD12" s="10" t="s">
        <v>61</v>
      </c>
      <c r="DE12" s="10" t="s">
        <v>61</v>
      </c>
      <c r="DF12" s="7" t="s">
        <v>62</v>
      </c>
      <c r="DG12" s="8" t="s">
        <v>61</v>
      </c>
      <c r="DH12" s="9" t="s">
        <v>61</v>
      </c>
      <c r="DI12" s="6" t="s">
        <v>60</v>
      </c>
      <c r="DJ12" s="7" t="s">
        <v>60</v>
      </c>
      <c r="DK12" s="7" t="s">
        <v>60</v>
      </c>
      <c r="DL12" s="7" t="s">
        <v>60</v>
      </c>
      <c r="DM12" s="8" t="s">
        <v>61</v>
      </c>
      <c r="DN12" s="8" t="s">
        <v>61</v>
      </c>
      <c r="DO12" s="9" t="s">
        <v>61</v>
      </c>
      <c r="DP12" s="10" t="s">
        <v>61</v>
      </c>
      <c r="DQ12" s="11" t="s">
        <v>61</v>
      </c>
      <c r="DR12" s="11" t="s">
        <v>61</v>
      </c>
      <c r="DS12" s="11" t="s">
        <v>61</v>
      </c>
      <c r="DT12" s="11" t="s">
        <v>61</v>
      </c>
      <c r="DU12" s="11" t="s">
        <v>61</v>
      </c>
      <c r="DV12" s="11" t="s">
        <v>61</v>
      </c>
      <c r="DW12" s="7" t="s">
        <v>61</v>
      </c>
      <c r="DX12" s="7" t="s">
        <v>61</v>
      </c>
      <c r="DY12" s="12" t="s">
        <v>61</v>
      </c>
      <c r="DZ12" s="10" t="s">
        <v>61</v>
      </c>
      <c r="EA12" s="10" t="s">
        <v>61</v>
      </c>
      <c r="EB12" s="7" t="s">
        <v>62</v>
      </c>
      <c r="EC12" s="8" t="s">
        <v>61</v>
      </c>
      <c r="ED12" s="9" t="s">
        <v>61</v>
      </c>
      <c r="EE12" s="6" t="s">
        <v>60</v>
      </c>
      <c r="EF12" s="7" t="s">
        <v>60</v>
      </c>
      <c r="EG12" s="7" t="s">
        <v>60</v>
      </c>
      <c r="EH12" s="7" t="s">
        <v>60</v>
      </c>
      <c r="EI12" s="8" t="s">
        <v>61</v>
      </c>
      <c r="EJ12" s="8" t="s">
        <v>61</v>
      </c>
      <c r="EK12" s="9" t="s">
        <v>61</v>
      </c>
      <c r="EL12" s="10" t="s">
        <v>61</v>
      </c>
      <c r="EM12" s="11" t="s">
        <v>61</v>
      </c>
      <c r="EN12" s="11" t="s">
        <v>61</v>
      </c>
      <c r="EO12" s="11" t="s">
        <v>61</v>
      </c>
      <c r="EP12" s="11" t="s">
        <v>61</v>
      </c>
      <c r="EQ12" s="11" t="s">
        <v>61</v>
      </c>
      <c r="ER12" s="11" t="s">
        <v>61</v>
      </c>
      <c r="ES12" s="7" t="s">
        <v>61</v>
      </c>
      <c r="ET12" s="7" t="s">
        <v>61</v>
      </c>
      <c r="EU12" s="12" t="s">
        <v>61</v>
      </c>
      <c r="EV12" s="10" t="s">
        <v>61</v>
      </c>
      <c r="EW12" s="10" t="s">
        <v>61</v>
      </c>
      <c r="EX12" s="7" t="s">
        <v>62</v>
      </c>
      <c r="EY12" s="8" t="s">
        <v>61</v>
      </c>
      <c r="EZ12" s="9" t="s">
        <v>61</v>
      </c>
    </row>
    <row r="13" spans="1:156" ht="12.6" customHeight="1" x14ac:dyDescent="0.2">
      <c r="A13" s="13">
        <v>1</v>
      </c>
      <c r="B13" s="14" t="s">
        <v>63</v>
      </c>
      <c r="C13" s="25">
        <v>23447</v>
      </c>
      <c r="D13" s="22">
        <v>251</v>
      </c>
      <c r="E13" s="23">
        <v>23698</v>
      </c>
      <c r="F13" s="22">
        <v>4</v>
      </c>
      <c r="G13" s="22">
        <v>102491224</v>
      </c>
      <c r="H13" s="22">
        <v>32267276</v>
      </c>
      <c r="I13" s="24">
        <v>70223948</v>
      </c>
      <c r="J13" s="25">
        <v>2807907</v>
      </c>
      <c r="K13" s="22">
        <v>25655</v>
      </c>
      <c r="L13" s="22">
        <v>1670</v>
      </c>
      <c r="M13" s="22">
        <v>7600</v>
      </c>
      <c r="N13" s="22">
        <v>220910</v>
      </c>
      <c r="O13" s="22">
        <v>86</v>
      </c>
      <c r="P13" s="23">
        <v>255921</v>
      </c>
      <c r="Q13" s="22">
        <v>43</v>
      </c>
      <c r="R13" s="22">
        <v>1855</v>
      </c>
      <c r="S13" s="24">
        <v>1176</v>
      </c>
      <c r="T13" s="21">
        <v>121533</v>
      </c>
      <c r="U13" s="21">
        <v>61</v>
      </c>
      <c r="V13" s="22">
        <v>2414799</v>
      </c>
      <c r="W13" s="22">
        <v>12519</v>
      </c>
      <c r="X13" s="26">
        <v>2427318</v>
      </c>
      <c r="Y13" s="25">
        <v>3037</v>
      </c>
      <c r="Z13" s="22">
        <v>0</v>
      </c>
      <c r="AA13" s="23">
        <v>3037</v>
      </c>
      <c r="AB13" s="22">
        <v>0</v>
      </c>
      <c r="AC13" s="22">
        <v>31528592</v>
      </c>
      <c r="AD13" s="22">
        <v>6200299</v>
      </c>
      <c r="AE13" s="24">
        <v>25328293</v>
      </c>
      <c r="AF13" s="25">
        <v>1012989</v>
      </c>
      <c r="AG13" s="22">
        <v>3037</v>
      </c>
      <c r="AH13" s="22">
        <v>530</v>
      </c>
      <c r="AI13" s="22">
        <v>0</v>
      </c>
      <c r="AJ13" s="22">
        <v>106971</v>
      </c>
      <c r="AK13" s="22">
        <v>7</v>
      </c>
      <c r="AL13" s="23">
        <v>110545</v>
      </c>
      <c r="AM13" s="22">
        <v>0</v>
      </c>
      <c r="AN13" s="22">
        <v>570</v>
      </c>
      <c r="AO13" s="24">
        <v>500</v>
      </c>
      <c r="AP13" s="21">
        <v>18174</v>
      </c>
      <c r="AQ13" s="21">
        <v>0</v>
      </c>
      <c r="AR13" s="22">
        <v>883200</v>
      </c>
      <c r="AS13" s="22">
        <v>0</v>
      </c>
      <c r="AT13" s="26">
        <v>883200</v>
      </c>
      <c r="AU13" s="25">
        <v>3476</v>
      </c>
      <c r="AV13" s="22">
        <v>0</v>
      </c>
      <c r="AW13" s="23">
        <v>3476</v>
      </c>
      <c r="AX13" s="22">
        <v>0</v>
      </c>
      <c r="AY13" s="22">
        <v>55726416</v>
      </c>
      <c r="AZ13" s="22">
        <v>7836187</v>
      </c>
      <c r="BA13" s="24">
        <v>47890229</v>
      </c>
      <c r="BB13" s="25">
        <v>1915447</v>
      </c>
      <c r="BC13" s="22">
        <v>3467</v>
      </c>
      <c r="BD13" s="22">
        <v>957</v>
      </c>
      <c r="BE13" s="22">
        <v>0</v>
      </c>
      <c r="BF13" s="22">
        <v>223767</v>
      </c>
      <c r="BG13" s="22">
        <v>485</v>
      </c>
      <c r="BH13" s="23">
        <v>228676</v>
      </c>
      <c r="BI13" s="22">
        <v>0</v>
      </c>
      <c r="BJ13" s="22">
        <v>904</v>
      </c>
      <c r="BK13" s="24">
        <v>879</v>
      </c>
      <c r="BL13" s="21">
        <v>16139</v>
      </c>
      <c r="BM13" s="21">
        <v>0</v>
      </c>
      <c r="BN13" s="22">
        <v>1668849</v>
      </c>
      <c r="BO13" s="22">
        <v>0</v>
      </c>
      <c r="BP13" s="26">
        <v>1668849</v>
      </c>
      <c r="BQ13" s="25">
        <v>1417</v>
      </c>
      <c r="BR13" s="22">
        <v>0</v>
      </c>
      <c r="BS13" s="23">
        <v>1417</v>
      </c>
      <c r="BT13" s="22">
        <v>0</v>
      </c>
      <c r="BU13" s="22">
        <v>45239703</v>
      </c>
      <c r="BV13" s="22">
        <v>3172789</v>
      </c>
      <c r="BW13" s="24">
        <v>42066914</v>
      </c>
      <c r="BX13" s="25">
        <v>1682611</v>
      </c>
      <c r="BY13" s="22">
        <v>309</v>
      </c>
      <c r="BZ13" s="22">
        <v>2148</v>
      </c>
      <c r="CA13" s="22">
        <v>0</v>
      </c>
      <c r="CB13" s="22">
        <v>184103</v>
      </c>
      <c r="CC13" s="22">
        <v>761</v>
      </c>
      <c r="CD13" s="23">
        <v>187321</v>
      </c>
      <c r="CE13" s="22">
        <v>0</v>
      </c>
      <c r="CF13" s="22">
        <v>1424</v>
      </c>
      <c r="CG13" s="24">
        <v>2527</v>
      </c>
      <c r="CH13" s="21">
        <v>0</v>
      </c>
      <c r="CI13" s="21">
        <v>0</v>
      </c>
      <c r="CJ13" s="22">
        <v>1491339</v>
      </c>
      <c r="CK13" s="22">
        <v>0</v>
      </c>
      <c r="CL13" s="26">
        <v>1491339</v>
      </c>
      <c r="CM13" s="25">
        <v>316</v>
      </c>
      <c r="CN13" s="22">
        <v>0</v>
      </c>
      <c r="CO13" s="23">
        <v>316</v>
      </c>
      <c r="CP13" s="22">
        <v>0</v>
      </c>
      <c r="CQ13" s="22">
        <v>22338619</v>
      </c>
      <c r="CR13" s="22">
        <v>748935</v>
      </c>
      <c r="CS13" s="24">
        <v>21589684</v>
      </c>
      <c r="CT13" s="25">
        <v>863573</v>
      </c>
      <c r="CU13" s="22">
        <v>0</v>
      </c>
      <c r="CV13" s="22">
        <v>2176</v>
      </c>
      <c r="CW13" s="22">
        <v>0</v>
      </c>
      <c r="CX13" s="22">
        <v>79523</v>
      </c>
      <c r="CY13" s="22">
        <v>3</v>
      </c>
      <c r="CZ13" s="23">
        <v>81702</v>
      </c>
      <c r="DA13" s="22">
        <v>0</v>
      </c>
      <c r="DB13" s="22">
        <v>1701</v>
      </c>
      <c r="DC13" s="24">
        <v>1413</v>
      </c>
      <c r="DD13" s="21">
        <v>0</v>
      </c>
      <c r="DE13" s="21">
        <v>0</v>
      </c>
      <c r="DF13" s="22">
        <v>778757</v>
      </c>
      <c r="DG13" s="22">
        <v>0</v>
      </c>
      <c r="DH13" s="26">
        <v>778757</v>
      </c>
      <c r="DI13" s="25">
        <v>113</v>
      </c>
      <c r="DJ13" s="22">
        <v>0</v>
      </c>
      <c r="DK13" s="23">
        <v>113</v>
      </c>
      <c r="DL13" s="22">
        <v>0</v>
      </c>
      <c r="DM13" s="22">
        <v>22402125</v>
      </c>
      <c r="DN13" s="22">
        <v>280807</v>
      </c>
      <c r="DO13" s="24">
        <v>22121318</v>
      </c>
      <c r="DP13" s="25">
        <v>884847</v>
      </c>
      <c r="DQ13" s="22">
        <v>0</v>
      </c>
      <c r="DR13" s="22">
        <v>3601</v>
      </c>
      <c r="DS13" s="22">
        <v>0</v>
      </c>
      <c r="DT13" s="22">
        <v>53816</v>
      </c>
      <c r="DU13" s="22">
        <v>66</v>
      </c>
      <c r="DV13" s="23">
        <v>57483</v>
      </c>
      <c r="DW13" s="22">
        <v>0</v>
      </c>
      <c r="DX13" s="22">
        <v>4000</v>
      </c>
      <c r="DY13" s="24">
        <v>409</v>
      </c>
      <c r="DZ13" s="21">
        <v>0</v>
      </c>
      <c r="EA13" s="21">
        <v>0</v>
      </c>
      <c r="EB13" s="22">
        <v>822955</v>
      </c>
      <c r="EC13" s="22">
        <v>0</v>
      </c>
      <c r="ED13" s="26">
        <v>822955</v>
      </c>
      <c r="EE13" s="25">
        <v>31806</v>
      </c>
      <c r="EF13" s="22">
        <v>251</v>
      </c>
      <c r="EG13" s="23">
        <v>32057</v>
      </c>
      <c r="EH13" s="22">
        <v>4</v>
      </c>
      <c r="EI13" s="22">
        <v>279726679</v>
      </c>
      <c r="EJ13" s="22">
        <v>50506293</v>
      </c>
      <c r="EK13" s="24">
        <v>229220386</v>
      </c>
      <c r="EL13" s="25">
        <v>9167374</v>
      </c>
      <c r="EM13" s="22">
        <v>32468</v>
      </c>
      <c r="EN13" s="22">
        <v>11082</v>
      </c>
      <c r="EO13" s="22">
        <v>7600</v>
      </c>
      <c r="EP13" s="22">
        <v>869090</v>
      </c>
      <c r="EQ13" s="22">
        <v>1408</v>
      </c>
      <c r="ER13" s="23">
        <v>921648</v>
      </c>
      <c r="ES13" s="22">
        <v>43</v>
      </c>
      <c r="ET13" s="22">
        <v>10454</v>
      </c>
      <c r="EU13" s="24">
        <v>6904</v>
      </c>
      <c r="EV13" s="21">
        <v>155846</v>
      </c>
      <c r="EW13" s="21">
        <v>61</v>
      </c>
      <c r="EX13" s="22">
        <v>8059899</v>
      </c>
      <c r="EY13" s="22">
        <v>12519</v>
      </c>
      <c r="EZ13" s="26">
        <v>8072418</v>
      </c>
    </row>
    <row r="14" spans="1:156" ht="12.6" customHeight="1" x14ac:dyDescent="0.2">
      <c r="A14" s="15">
        <v>2</v>
      </c>
      <c r="B14" s="16" t="s">
        <v>64</v>
      </c>
      <c r="C14" s="31">
        <v>67634</v>
      </c>
      <c r="D14" s="28">
        <v>28</v>
      </c>
      <c r="E14" s="29">
        <v>67662</v>
      </c>
      <c r="F14" s="28">
        <v>4</v>
      </c>
      <c r="G14" s="28">
        <v>290354330</v>
      </c>
      <c r="H14" s="28">
        <v>92766377</v>
      </c>
      <c r="I14" s="30">
        <v>197587953</v>
      </c>
      <c r="J14" s="31">
        <v>7900488</v>
      </c>
      <c r="K14" s="28">
        <v>73051</v>
      </c>
      <c r="L14" s="28">
        <v>2566</v>
      </c>
      <c r="M14" s="28">
        <v>43574</v>
      </c>
      <c r="N14" s="28">
        <v>637519</v>
      </c>
      <c r="O14" s="28">
        <v>350</v>
      </c>
      <c r="P14" s="29">
        <v>757060</v>
      </c>
      <c r="Q14" s="28">
        <v>54</v>
      </c>
      <c r="R14" s="28">
        <v>2813</v>
      </c>
      <c r="S14" s="30">
        <v>1930</v>
      </c>
      <c r="T14" s="27">
        <v>345261</v>
      </c>
      <c r="U14" s="27">
        <v>0</v>
      </c>
      <c r="V14" s="28">
        <v>6792569</v>
      </c>
      <c r="W14" s="28">
        <v>801</v>
      </c>
      <c r="X14" s="32">
        <v>6793370</v>
      </c>
      <c r="Y14" s="31">
        <v>8423</v>
      </c>
      <c r="Z14" s="28">
        <v>1</v>
      </c>
      <c r="AA14" s="29">
        <v>8424</v>
      </c>
      <c r="AB14" s="28">
        <v>0</v>
      </c>
      <c r="AC14" s="28">
        <v>87958382</v>
      </c>
      <c r="AD14" s="28">
        <v>17679978</v>
      </c>
      <c r="AE14" s="30">
        <v>70278404</v>
      </c>
      <c r="AF14" s="31">
        <v>2810741</v>
      </c>
      <c r="AG14" s="28">
        <v>8397</v>
      </c>
      <c r="AH14" s="28">
        <v>1138</v>
      </c>
      <c r="AI14" s="28">
        <v>120</v>
      </c>
      <c r="AJ14" s="28">
        <v>313231</v>
      </c>
      <c r="AK14" s="28">
        <v>209</v>
      </c>
      <c r="AL14" s="29">
        <v>323095</v>
      </c>
      <c r="AM14" s="28">
        <v>0</v>
      </c>
      <c r="AN14" s="28">
        <v>819</v>
      </c>
      <c r="AO14" s="30">
        <v>1332</v>
      </c>
      <c r="AP14" s="27">
        <v>52166</v>
      </c>
      <c r="AQ14" s="27">
        <v>0</v>
      </c>
      <c r="AR14" s="28">
        <v>2433162</v>
      </c>
      <c r="AS14" s="28">
        <v>167</v>
      </c>
      <c r="AT14" s="32">
        <v>2433329</v>
      </c>
      <c r="AU14" s="31">
        <v>8488</v>
      </c>
      <c r="AV14" s="28">
        <v>2</v>
      </c>
      <c r="AW14" s="29">
        <v>8490</v>
      </c>
      <c r="AX14" s="28">
        <v>0</v>
      </c>
      <c r="AY14" s="28">
        <v>134345812</v>
      </c>
      <c r="AZ14" s="28">
        <v>19535102</v>
      </c>
      <c r="BA14" s="30">
        <v>114810710</v>
      </c>
      <c r="BB14" s="31">
        <v>4592027</v>
      </c>
      <c r="BC14" s="28">
        <v>8439</v>
      </c>
      <c r="BD14" s="28">
        <v>1469</v>
      </c>
      <c r="BE14" s="28">
        <v>98</v>
      </c>
      <c r="BF14" s="28">
        <v>552937</v>
      </c>
      <c r="BG14" s="28">
        <v>918</v>
      </c>
      <c r="BH14" s="29">
        <v>563861</v>
      </c>
      <c r="BI14" s="28">
        <v>0</v>
      </c>
      <c r="BJ14" s="28">
        <v>1535</v>
      </c>
      <c r="BK14" s="30">
        <v>2212</v>
      </c>
      <c r="BL14" s="27">
        <v>42094</v>
      </c>
      <c r="BM14" s="27">
        <v>0</v>
      </c>
      <c r="BN14" s="28">
        <v>3981950</v>
      </c>
      <c r="BO14" s="28">
        <v>375</v>
      </c>
      <c r="BP14" s="32">
        <v>3982325</v>
      </c>
      <c r="BQ14" s="31">
        <v>2374</v>
      </c>
      <c r="BR14" s="28">
        <v>0</v>
      </c>
      <c r="BS14" s="29">
        <v>2374</v>
      </c>
      <c r="BT14" s="28">
        <v>0</v>
      </c>
      <c r="BU14" s="28">
        <v>72514886</v>
      </c>
      <c r="BV14" s="28">
        <v>5357222</v>
      </c>
      <c r="BW14" s="30">
        <v>67157664</v>
      </c>
      <c r="BX14" s="31">
        <v>2686195</v>
      </c>
      <c r="BY14" s="28">
        <v>631</v>
      </c>
      <c r="BZ14" s="28">
        <v>2198</v>
      </c>
      <c r="CA14" s="28">
        <v>0</v>
      </c>
      <c r="CB14" s="28">
        <v>320460</v>
      </c>
      <c r="CC14" s="28">
        <v>10</v>
      </c>
      <c r="CD14" s="29">
        <v>323299</v>
      </c>
      <c r="CE14" s="28">
        <v>0</v>
      </c>
      <c r="CF14" s="28">
        <v>437</v>
      </c>
      <c r="CG14" s="30">
        <v>2240</v>
      </c>
      <c r="CH14" s="27">
        <v>0</v>
      </c>
      <c r="CI14" s="27">
        <v>0</v>
      </c>
      <c r="CJ14" s="28">
        <v>2360219</v>
      </c>
      <c r="CK14" s="28">
        <v>0</v>
      </c>
      <c r="CL14" s="32">
        <v>2360219</v>
      </c>
      <c r="CM14" s="31">
        <v>334</v>
      </c>
      <c r="CN14" s="28">
        <v>0</v>
      </c>
      <c r="CO14" s="29">
        <v>334</v>
      </c>
      <c r="CP14" s="28">
        <v>0</v>
      </c>
      <c r="CQ14" s="28">
        <v>22466212</v>
      </c>
      <c r="CR14" s="28">
        <v>793423</v>
      </c>
      <c r="CS14" s="30">
        <v>21672789</v>
      </c>
      <c r="CT14" s="31">
        <v>866895</v>
      </c>
      <c r="CU14" s="28">
        <v>0</v>
      </c>
      <c r="CV14" s="28">
        <v>1848</v>
      </c>
      <c r="CW14" s="28">
        <v>0</v>
      </c>
      <c r="CX14" s="28">
        <v>93635</v>
      </c>
      <c r="CY14" s="28">
        <v>0</v>
      </c>
      <c r="CZ14" s="29">
        <v>95483</v>
      </c>
      <c r="DA14" s="28">
        <v>0</v>
      </c>
      <c r="DB14" s="28">
        <v>401</v>
      </c>
      <c r="DC14" s="30">
        <v>288</v>
      </c>
      <c r="DD14" s="27">
        <v>0</v>
      </c>
      <c r="DE14" s="27">
        <v>0</v>
      </c>
      <c r="DF14" s="28">
        <v>770723</v>
      </c>
      <c r="DG14" s="28">
        <v>0</v>
      </c>
      <c r="DH14" s="32">
        <v>770723</v>
      </c>
      <c r="DI14" s="31">
        <v>83</v>
      </c>
      <c r="DJ14" s="28">
        <v>0</v>
      </c>
      <c r="DK14" s="29">
        <v>83</v>
      </c>
      <c r="DL14" s="28">
        <v>0</v>
      </c>
      <c r="DM14" s="28">
        <v>14727907</v>
      </c>
      <c r="DN14" s="28">
        <v>221200</v>
      </c>
      <c r="DO14" s="30">
        <v>14506707</v>
      </c>
      <c r="DP14" s="31">
        <v>580264</v>
      </c>
      <c r="DQ14" s="28">
        <v>0</v>
      </c>
      <c r="DR14" s="28">
        <v>2156</v>
      </c>
      <c r="DS14" s="28">
        <v>0</v>
      </c>
      <c r="DT14" s="28">
        <v>46613</v>
      </c>
      <c r="DU14" s="28">
        <v>4266</v>
      </c>
      <c r="DV14" s="29">
        <v>53035</v>
      </c>
      <c r="DW14" s="28">
        <v>0</v>
      </c>
      <c r="DX14" s="28">
        <v>323</v>
      </c>
      <c r="DY14" s="30">
        <v>45</v>
      </c>
      <c r="DZ14" s="27">
        <v>0</v>
      </c>
      <c r="EA14" s="27">
        <v>0</v>
      </c>
      <c r="EB14" s="28">
        <v>526861</v>
      </c>
      <c r="EC14" s="28">
        <v>0</v>
      </c>
      <c r="ED14" s="32">
        <v>526861</v>
      </c>
      <c r="EE14" s="31">
        <v>87336</v>
      </c>
      <c r="EF14" s="28">
        <v>31</v>
      </c>
      <c r="EG14" s="29">
        <v>87367</v>
      </c>
      <c r="EH14" s="28">
        <v>4</v>
      </c>
      <c r="EI14" s="28">
        <v>622367529</v>
      </c>
      <c r="EJ14" s="28">
        <v>136353302</v>
      </c>
      <c r="EK14" s="30">
        <v>486014227</v>
      </c>
      <c r="EL14" s="31">
        <v>19436610</v>
      </c>
      <c r="EM14" s="28">
        <v>90518</v>
      </c>
      <c r="EN14" s="28">
        <v>11375</v>
      </c>
      <c r="EO14" s="28">
        <v>43792</v>
      </c>
      <c r="EP14" s="28">
        <v>1964395</v>
      </c>
      <c r="EQ14" s="28">
        <v>5753</v>
      </c>
      <c r="ER14" s="29">
        <v>2115833</v>
      </c>
      <c r="ES14" s="28">
        <v>54</v>
      </c>
      <c r="ET14" s="28">
        <v>6328</v>
      </c>
      <c r="EU14" s="30">
        <v>8047</v>
      </c>
      <c r="EV14" s="27">
        <v>439521</v>
      </c>
      <c r="EW14" s="27">
        <v>0</v>
      </c>
      <c r="EX14" s="28">
        <v>16865484</v>
      </c>
      <c r="EY14" s="28">
        <v>1343</v>
      </c>
      <c r="EZ14" s="32">
        <v>16866827</v>
      </c>
    </row>
    <row r="15" spans="1:156" ht="12.6" customHeight="1" x14ac:dyDescent="0.2">
      <c r="A15" s="17">
        <v>3</v>
      </c>
      <c r="B15" s="18" t="s">
        <v>65</v>
      </c>
      <c r="C15" s="37">
        <v>84988</v>
      </c>
      <c r="D15" s="34">
        <v>55</v>
      </c>
      <c r="E15" s="35">
        <v>85043</v>
      </c>
      <c r="F15" s="34">
        <v>8</v>
      </c>
      <c r="G15" s="34">
        <v>349683192</v>
      </c>
      <c r="H15" s="34">
        <v>112933295</v>
      </c>
      <c r="I15" s="36">
        <v>236749897</v>
      </c>
      <c r="J15" s="37">
        <v>9466269</v>
      </c>
      <c r="K15" s="34">
        <v>92859</v>
      </c>
      <c r="L15" s="34">
        <v>4889</v>
      </c>
      <c r="M15" s="34">
        <v>26654</v>
      </c>
      <c r="N15" s="34">
        <v>671310</v>
      </c>
      <c r="O15" s="34">
        <v>748</v>
      </c>
      <c r="P15" s="35">
        <v>796460</v>
      </c>
      <c r="Q15" s="34">
        <v>51</v>
      </c>
      <c r="R15" s="34">
        <v>5133</v>
      </c>
      <c r="S15" s="36">
        <v>3046</v>
      </c>
      <c r="T15" s="33">
        <v>433294</v>
      </c>
      <c r="U15" s="33">
        <v>2145</v>
      </c>
      <c r="V15" s="34">
        <v>8224518</v>
      </c>
      <c r="W15" s="34">
        <v>1622</v>
      </c>
      <c r="X15" s="38">
        <v>8226140</v>
      </c>
      <c r="Y15" s="37">
        <v>10615</v>
      </c>
      <c r="Z15" s="34">
        <v>0</v>
      </c>
      <c r="AA15" s="35">
        <v>10615</v>
      </c>
      <c r="AB15" s="34">
        <v>0</v>
      </c>
      <c r="AC15" s="34">
        <v>110667037</v>
      </c>
      <c r="AD15" s="34">
        <v>21893303</v>
      </c>
      <c r="AE15" s="36">
        <v>88773734</v>
      </c>
      <c r="AF15" s="37">
        <v>3550454</v>
      </c>
      <c r="AG15" s="34">
        <v>10576</v>
      </c>
      <c r="AH15" s="34">
        <v>1625</v>
      </c>
      <c r="AI15" s="34">
        <v>27</v>
      </c>
      <c r="AJ15" s="34">
        <v>350503</v>
      </c>
      <c r="AK15" s="34">
        <v>393</v>
      </c>
      <c r="AL15" s="35">
        <v>363124</v>
      </c>
      <c r="AM15" s="34">
        <v>0</v>
      </c>
      <c r="AN15" s="34">
        <v>2133</v>
      </c>
      <c r="AO15" s="36">
        <v>1442</v>
      </c>
      <c r="AP15" s="33">
        <v>63878</v>
      </c>
      <c r="AQ15" s="33">
        <v>0</v>
      </c>
      <c r="AR15" s="34">
        <v>3119877</v>
      </c>
      <c r="AS15" s="34">
        <v>0</v>
      </c>
      <c r="AT15" s="38">
        <v>3119877</v>
      </c>
      <c r="AU15" s="37">
        <v>13253</v>
      </c>
      <c r="AV15" s="34">
        <v>0</v>
      </c>
      <c r="AW15" s="35">
        <v>13253</v>
      </c>
      <c r="AX15" s="34">
        <v>0</v>
      </c>
      <c r="AY15" s="34">
        <v>213971795</v>
      </c>
      <c r="AZ15" s="34">
        <v>30434478</v>
      </c>
      <c r="BA15" s="36">
        <v>183537317</v>
      </c>
      <c r="BB15" s="37">
        <v>7340875</v>
      </c>
      <c r="BC15" s="34">
        <v>13137</v>
      </c>
      <c r="BD15" s="34">
        <v>2807</v>
      </c>
      <c r="BE15" s="34">
        <v>52</v>
      </c>
      <c r="BF15" s="34">
        <v>799369</v>
      </c>
      <c r="BG15" s="34">
        <v>1733</v>
      </c>
      <c r="BH15" s="35">
        <v>817098</v>
      </c>
      <c r="BI15" s="34">
        <v>0</v>
      </c>
      <c r="BJ15" s="34">
        <v>3737</v>
      </c>
      <c r="BK15" s="36">
        <v>5340</v>
      </c>
      <c r="BL15" s="33">
        <v>59998</v>
      </c>
      <c r="BM15" s="33">
        <v>0</v>
      </c>
      <c r="BN15" s="34">
        <v>6454702</v>
      </c>
      <c r="BO15" s="34">
        <v>0</v>
      </c>
      <c r="BP15" s="38">
        <v>6454702</v>
      </c>
      <c r="BQ15" s="37">
        <v>6365</v>
      </c>
      <c r="BR15" s="34">
        <v>0</v>
      </c>
      <c r="BS15" s="35">
        <v>6365</v>
      </c>
      <c r="BT15" s="34">
        <v>0</v>
      </c>
      <c r="BU15" s="34">
        <v>203789815</v>
      </c>
      <c r="BV15" s="34">
        <v>14059172</v>
      </c>
      <c r="BW15" s="36">
        <v>189730643</v>
      </c>
      <c r="BX15" s="37">
        <v>7588934</v>
      </c>
      <c r="BY15" s="34">
        <v>1378</v>
      </c>
      <c r="BZ15" s="34">
        <v>6501</v>
      </c>
      <c r="CA15" s="34">
        <v>0</v>
      </c>
      <c r="CB15" s="34">
        <v>775580</v>
      </c>
      <c r="CC15" s="34">
        <v>2391</v>
      </c>
      <c r="CD15" s="35">
        <v>785850</v>
      </c>
      <c r="CE15" s="34">
        <v>0</v>
      </c>
      <c r="CF15" s="34">
        <v>5166</v>
      </c>
      <c r="CG15" s="36">
        <v>7185</v>
      </c>
      <c r="CH15" s="33">
        <v>0</v>
      </c>
      <c r="CI15" s="33">
        <v>0</v>
      </c>
      <c r="CJ15" s="34">
        <v>6790733</v>
      </c>
      <c r="CK15" s="34">
        <v>0</v>
      </c>
      <c r="CL15" s="38">
        <v>6790733</v>
      </c>
      <c r="CM15" s="37">
        <v>1457</v>
      </c>
      <c r="CN15" s="34">
        <v>1</v>
      </c>
      <c r="CO15" s="35">
        <v>1458</v>
      </c>
      <c r="CP15" s="34">
        <v>0</v>
      </c>
      <c r="CQ15" s="34">
        <v>104172622</v>
      </c>
      <c r="CR15" s="34">
        <v>3321817</v>
      </c>
      <c r="CS15" s="36">
        <v>100850805</v>
      </c>
      <c r="CT15" s="37">
        <v>4033967</v>
      </c>
      <c r="CU15" s="34">
        <v>0</v>
      </c>
      <c r="CV15" s="34">
        <v>7863</v>
      </c>
      <c r="CW15" s="34">
        <v>41</v>
      </c>
      <c r="CX15" s="34">
        <v>337688</v>
      </c>
      <c r="CY15" s="34">
        <v>255</v>
      </c>
      <c r="CZ15" s="35">
        <v>345847</v>
      </c>
      <c r="DA15" s="34">
        <v>0</v>
      </c>
      <c r="DB15" s="34">
        <v>4992</v>
      </c>
      <c r="DC15" s="36">
        <v>3701</v>
      </c>
      <c r="DD15" s="33">
        <v>0</v>
      </c>
      <c r="DE15" s="33">
        <v>0</v>
      </c>
      <c r="DF15" s="34">
        <v>3677149</v>
      </c>
      <c r="DG15" s="34">
        <v>2278</v>
      </c>
      <c r="DH15" s="38">
        <v>3679427</v>
      </c>
      <c r="DI15" s="37">
        <v>715</v>
      </c>
      <c r="DJ15" s="34">
        <v>0</v>
      </c>
      <c r="DK15" s="35">
        <v>715</v>
      </c>
      <c r="DL15" s="34">
        <v>0</v>
      </c>
      <c r="DM15" s="34">
        <v>151582533</v>
      </c>
      <c r="DN15" s="34">
        <v>1646234</v>
      </c>
      <c r="DO15" s="36">
        <v>149936299</v>
      </c>
      <c r="DP15" s="37">
        <v>5997419</v>
      </c>
      <c r="DQ15" s="34">
        <v>0</v>
      </c>
      <c r="DR15" s="34">
        <v>18818</v>
      </c>
      <c r="DS15" s="34">
        <v>0</v>
      </c>
      <c r="DT15" s="34">
        <v>343008</v>
      </c>
      <c r="DU15" s="34">
        <v>1227</v>
      </c>
      <c r="DV15" s="35">
        <v>363053</v>
      </c>
      <c r="DW15" s="34">
        <v>0</v>
      </c>
      <c r="DX15" s="34">
        <v>5888</v>
      </c>
      <c r="DY15" s="36">
        <v>6300</v>
      </c>
      <c r="DZ15" s="33">
        <v>0</v>
      </c>
      <c r="EA15" s="33">
        <v>0</v>
      </c>
      <c r="EB15" s="34">
        <v>5622178</v>
      </c>
      <c r="EC15" s="34">
        <v>0</v>
      </c>
      <c r="ED15" s="38">
        <v>5622178</v>
      </c>
      <c r="EE15" s="37">
        <v>117393</v>
      </c>
      <c r="EF15" s="34">
        <v>56</v>
      </c>
      <c r="EG15" s="35">
        <v>117449</v>
      </c>
      <c r="EH15" s="34">
        <v>8</v>
      </c>
      <c r="EI15" s="34">
        <v>1133866994</v>
      </c>
      <c r="EJ15" s="34">
        <v>184288299</v>
      </c>
      <c r="EK15" s="36">
        <v>949578695</v>
      </c>
      <c r="EL15" s="37">
        <v>37977918</v>
      </c>
      <c r="EM15" s="34">
        <v>117950</v>
      </c>
      <c r="EN15" s="34">
        <v>42503</v>
      </c>
      <c r="EO15" s="34">
        <v>26774</v>
      </c>
      <c r="EP15" s="34">
        <v>3277458</v>
      </c>
      <c r="EQ15" s="34">
        <v>6747</v>
      </c>
      <c r="ER15" s="35">
        <v>3471432</v>
      </c>
      <c r="ES15" s="34">
        <v>51</v>
      </c>
      <c r="ET15" s="34">
        <v>27049</v>
      </c>
      <c r="EU15" s="36">
        <v>27014</v>
      </c>
      <c r="EV15" s="33">
        <v>557170</v>
      </c>
      <c r="EW15" s="33">
        <v>2145</v>
      </c>
      <c r="EX15" s="34">
        <v>33889157</v>
      </c>
      <c r="EY15" s="34">
        <v>3900</v>
      </c>
      <c r="EZ15" s="38">
        <v>33893057</v>
      </c>
    </row>
    <row r="16" spans="1:156" ht="12.6" customHeight="1" x14ac:dyDescent="0.2">
      <c r="A16" s="15">
        <v>4</v>
      </c>
      <c r="B16" s="16" t="s">
        <v>66</v>
      </c>
      <c r="C16" s="31">
        <v>128751</v>
      </c>
      <c r="D16" s="28">
        <v>1682</v>
      </c>
      <c r="E16" s="29">
        <v>130433</v>
      </c>
      <c r="F16" s="28">
        <v>29</v>
      </c>
      <c r="G16" s="28">
        <v>488723706</v>
      </c>
      <c r="H16" s="28">
        <v>163674159</v>
      </c>
      <c r="I16" s="30">
        <v>325049547</v>
      </c>
      <c r="J16" s="31">
        <v>12996154</v>
      </c>
      <c r="K16" s="28">
        <v>143627</v>
      </c>
      <c r="L16" s="28">
        <v>3628</v>
      </c>
      <c r="M16" s="28">
        <v>48430</v>
      </c>
      <c r="N16" s="28">
        <v>834763</v>
      </c>
      <c r="O16" s="28">
        <v>489</v>
      </c>
      <c r="P16" s="29">
        <v>1030937</v>
      </c>
      <c r="Q16" s="28">
        <v>287</v>
      </c>
      <c r="R16" s="28">
        <v>3901</v>
      </c>
      <c r="S16" s="30">
        <v>3180</v>
      </c>
      <c r="T16" s="27">
        <v>650053</v>
      </c>
      <c r="U16" s="27">
        <v>0</v>
      </c>
      <c r="V16" s="28">
        <v>11225020</v>
      </c>
      <c r="W16" s="28">
        <v>82776</v>
      </c>
      <c r="X16" s="32">
        <v>11307796</v>
      </c>
      <c r="Y16" s="31">
        <v>9233</v>
      </c>
      <c r="Z16" s="28">
        <v>1</v>
      </c>
      <c r="AA16" s="29">
        <v>9234</v>
      </c>
      <c r="AB16" s="28">
        <v>0</v>
      </c>
      <c r="AC16" s="28">
        <v>96287532</v>
      </c>
      <c r="AD16" s="28">
        <v>19541168</v>
      </c>
      <c r="AE16" s="30">
        <v>76746364</v>
      </c>
      <c r="AF16" s="31">
        <v>3069421</v>
      </c>
      <c r="AG16" s="28">
        <v>9212</v>
      </c>
      <c r="AH16" s="28">
        <v>2147</v>
      </c>
      <c r="AI16" s="28">
        <v>55</v>
      </c>
      <c r="AJ16" s="28">
        <v>302329</v>
      </c>
      <c r="AK16" s="28">
        <v>178</v>
      </c>
      <c r="AL16" s="29">
        <v>313921</v>
      </c>
      <c r="AM16" s="28">
        <v>0</v>
      </c>
      <c r="AN16" s="28">
        <v>1360</v>
      </c>
      <c r="AO16" s="30">
        <v>1672</v>
      </c>
      <c r="AP16" s="27">
        <v>58497</v>
      </c>
      <c r="AQ16" s="27">
        <v>0</v>
      </c>
      <c r="AR16" s="28">
        <v>2693740</v>
      </c>
      <c r="AS16" s="28">
        <v>231</v>
      </c>
      <c r="AT16" s="32">
        <v>2693971</v>
      </c>
      <c r="AU16" s="31">
        <v>8857</v>
      </c>
      <c r="AV16" s="28">
        <v>0</v>
      </c>
      <c r="AW16" s="29">
        <v>8857</v>
      </c>
      <c r="AX16" s="28">
        <v>0</v>
      </c>
      <c r="AY16" s="28">
        <v>140308299</v>
      </c>
      <c r="AZ16" s="28">
        <v>20467846</v>
      </c>
      <c r="BA16" s="30">
        <v>119840453</v>
      </c>
      <c r="BB16" s="31">
        <v>4793203</v>
      </c>
      <c r="BC16" s="28">
        <v>8823</v>
      </c>
      <c r="BD16" s="28">
        <v>2236</v>
      </c>
      <c r="BE16" s="28">
        <v>0</v>
      </c>
      <c r="BF16" s="28">
        <v>525703</v>
      </c>
      <c r="BG16" s="28">
        <v>669</v>
      </c>
      <c r="BH16" s="29">
        <v>537431</v>
      </c>
      <c r="BI16" s="28">
        <v>0</v>
      </c>
      <c r="BJ16" s="28">
        <v>1407</v>
      </c>
      <c r="BK16" s="30">
        <v>2967</v>
      </c>
      <c r="BL16" s="27">
        <v>43814</v>
      </c>
      <c r="BM16" s="27">
        <v>0</v>
      </c>
      <c r="BN16" s="28">
        <v>4207584</v>
      </c>
      <c r="BO16" s="28">
        <v>0</v>
      </c>
      <c r="BP16" s="32">
        <v>4207584</v>
      </c>
      <c r="BQ16" s="31">
        <v>2706</v>
      </c>
      <c r="BR16" s="28">
        <v>1</v>
      </c>
      <c r="BS16" s="29">
        <v>2707</v>
      </c>
      <c r="BT16" s="28">
        <v>0</v>
      </c>
      <c r="BU16" s="28">
        <v>84483764</v>
      </c>
      <c r="BV16" s="28">
        <v>6027409</v>
      </c>
      <c r="BW16" s="30">
        <v>78456355</v>
      </c>
      <c r="BX16" s="31">
        <v>3138130</v>
      </c>
      <c r="BY16" s="28">
        <v>617</v>
      </c>
      <c r="BZ16" s="28">
        <v>3129</v>
      </c>
      <c r="CA16" s="28">
        <v>10</v>
      </c>
      <c r="CB16" s="28">
        <v>319556</v>
      </c>
      <c r="CC16" s="28">
        <v>1306</v>
      </c>
      <c r="CD16" s="29">
        <v>324618</v>
      </c>
      <c r="CE16" s="28">
        <v>0</v>
      </c>
      <c r="CF16" s="28">
        <v>1585</v>
      </c>
      <c r="CG16" s="30">
        <v>1432</v>
      </c>
      <c r="CH16" s="27">
        <v>0</v>
      </c>
      <c r="CI16" s="27">
        <v>0</v>
      </c>
      <c r="CJ16" s="28">
        <v>2809350</v>
      </c>
      <c r="CK16" s="28">
        <v>1145</v>
      </c>
      <c r="CL16" s="32">
        <v>2810495</v>
      </c>
      <c r="CM16" s="31">
        <v>368</v>
      </c>
      <c r="CN16" s="28">
        <v>0</v>
      </c>
      <c r="CO16" s="29">
        <v>368</v>
      </c>
      <c r="CP16" s="28">
        <v>0</v>
      </c>
      <c r="CQ16" s="28">
        <v>25458684</v>
      </c>
      <c r="CR16" s="28">
        <v>876039</v>
      </c>
      <c r="CS16" s="30">
        <v>24582645</v>
      </c>
      <c r="CT16" s="31">
        <v>983289</v>
      </c>
      <c r="CU16" s="28">
        <v>0</v>
      </c>
      <c r="CV16" s="28">
        <v>3018</v>
      </c>
      <c r="CW16" s="28">
        <v>0</v>
      </c>
      <c r="CX16" s="28">
        <v>85324</v>
      </c>
      <c r="CY16" s="28">
        <v>27</v>
      </c>
      <c r="CZ16" s="29">
        <v>88369</v>
      </c>
      <c r="DA16" s="28">
        <v>0</v>
      </c>
      <c r="DB16" s="28">
        <v>489</v>
      </c>
      <c r="DC16" s="30">
        <v>778</v>
      </c>
      <c r="DD16" s="27">
        <v>0</v>
      </c>
      <c r="DE16" s="27">
        <v>0</v>
      </c>
      <c r="DF16" s="28">
        <v>893653</v>
      </c>
      <c r="DG16" s="28">
        <v>0</v>
      </c>
      <c r="DH16" s="32">
        <v>893653</v>
      </c>
      <c r="DI16" s="31">
        <v>140</v>
      </c>
      <c r="DJ16" s="28">
        <v>0</v>
      </c>
      <c r="DK16" s="29">
        <v>140</v>
      </c>
      <c r="DL16" s="28">
        <v>0</v>
      </c>
      <c r="DM16" s="28">
        <v>27618876</v>
      </c>
      <c r="DN16" s="28">
        <v>364731</v>
      </c>
      <c r="DO16" s="30">
        <v>27254145</v>
      </c>
      <c r="DP16" s="31">
        <v>1090159</v>
      </c>
      <c r="DQ16" s="28">
        <v>0</v>
      </c>
      <c r="DR16" s="28">
        <v>1627</v>
      </c>
      <c r="DS16" s="28">
        <v>0</v>
      </c>
      <c r="DT16" s="28">
        <v>70557</v>
      </c>
      <c r="DU16" s="28">
        <v>0</v>
      </c>
      <c r="DV16" s="29">
        <v>72184</v>
      </c>
      <c r="DW16" s="28">
        <v>0</v>
      </c>
      <c r="DX16" s="28">
        <v>1029</v>
      </c>
      <c r="DY16" s="30">
        <v>1767</v>
      </c>
      <c r="DZ16" s="27">
        <v>0</v>
      </c>
      <c r="EA16" s="27">
        <v>0</v>
      </c>
      <c r="EB16" s="28">
        <v>1015179</v>
      </c>
      <c r="EC16" s="28">
        <v>0</v>
      </c>
      <c r="ED16" s="32">
        <v>1015179</v>
      </c>
      <c r="EE16" s="31">
        <v>150055</v>
      </c>
      <c r="EF16" s="28">
        <v>1684</v>
      </c>
      <c r="EG16" s="29">
        <v>151739</v>
      </c>
      <c r="EH16" s="28">
        <v>29</v>
      </c>
      <c r="EI16" s="28">
        <v>862880861</v>
      </c>
      <c r="EJ16" s="28">
        <v>210951352</v>
      </c>
      <c r="EK16" s="30">
        <v>651929509</v>
      </c>
      <c r="EL16" s="31">
        <v>26070356</v>
      </c>
      <c r="EM16" s="28">
        <v>162279</v>
      </c>
      <c r="EN16" s="28">
        <v>15785</v>
      </c>
      <c r="EO16" s="28">
        <v>48495</v>
      </c>
      <c r="EP16" s="28">
        <v>2138232</v>
      </c>
      <c r="EQ16" s="28">
        <v>2669</v>
      </c>
      <c r="ER16" s="29">
        <v>2367460</v>
      </c>
      <c r="ES16" s="28">
        <v>287</v>
      </c>
      <c r="ET16" s="28">
        <v>9771</v>
      </c>
      <c r="EU16" s="30">
        <v>11796</v>
      </c>
      <c r="EV16" s="27">
        <v>752364</v>
      </c>
      <c r="EW16" s="27">
        <v>0</v>
      </c>
      <c r="EX16" s="28">
        <v>22844526</v>
      </c>
      <c r="EY16" s="28">
        <v>84152</v>
      </c>
      <c r="EZ16" s="32">
        <v>22928678</v>
      </c>
    </row>
    <row r="17" spans="1:156" ht="12.6" customHeight="1" x14ac:dyDescent="0.2">
      <c r="A17" s="17">
        <v>5</v>
      </c>
      <c r="B17" s="18" t="s">
        <v>67</v>
      </c>
      <c r="C17" s="37">
        <v>83757</v>
      </c>
      <c r="D17" s="34">
        <v>1260</v>
      </c>
      <c r="E17" s="35">
        <v>85017</v>
      </c>
      <c r="F17" s="34">
        <v>7</v>
      </c>
      <c r="G17" s="34">
        <v>345414920</v>
      </c>
      <c r="H17" s="34">
        <v>112633113</v>
      </c>
      <c r="I17" s="36">
        <v>232781807</v>
      </c>
      <c r="J17" s="37">
        <v>9307470</v>
      </c>
      <c r="K17" s="34">
        <v>92474</v>
      </c>
      <c r="L17" s="34">
        <v>3540</v>
      </c>
      <c r="M17" s="34">
        <v>34720</v>
      </c>
      <c r="N17" s="34">
        <v>699509</v>
      </c>
      <c r="O17" s="34">
        <v>151</v>
      </c>
      <c r="P17" s="35">
        <v>830394</v>
      </c>
      <c r="Q17" s="34">
        <v>70</v>
      </c>
      <c r="R17" s="34">
        <v>3797</v>
      </c>
      <c r="S17" s="36">
        <v>2677</v>
      </c>
      <c r="T17" s="33">
        <v>440206</v>
      </c>
      <c r="U17" s="33">
        <v>0</v>
      </c>
      <c r="V17" s="34">
        <v>7965231</v>
      </c>
      <c r="W17" s="34">
        <v>65095</v>
      </c>
      <c r="X17" s="38">
        <v>8030326</v>
      </c>
      <c r="Y17" s="37">
        <v>8733</v>
      </c>
      <c r="Z17" s="34">
        <v>0</v>
      </c>
      <c r="AA17" s="35">
        <v>8733</v>
      </c>
      <c r="AB17" s="34">
        <v>0</v>
      </c>
      <c r="AC17" s="34">
        <v>91243917</v>
      </c>
      <c r="AD17" s="34">
        <v>18385798</v>
      </c>
      <c r="AE17" s="36">
        <v>72858119</v>
      </c>
      <c r="AF17" s="37">
        <v>2913913</v>
      </c>
      <c r="AG17" s="34">
        <v>8708</v>
      </c>
      <c r="AH17" s="34">
        <v>1232</v>
      </c>
      <c r="AI17" s="34">
        <v>0</v>
      </c>
      <c r="AJ17" s="34">
        <v>302705</v>
      </c>
      <c r="AK17" s="34">
        <v>228</v>
      </c>
      <c r="AL17" s="35">
        <v>312873</v>
      </c>
      <c r="AM17" s="34">
        <v>0</v>
      </c>
      <c r="AN17" s="34">
        <v>1125</v>
      </c>
      <c r="AO17" s="36">
        <v>1267</v>
      </c>
      <c r="AP17" s="33">
        <v>60075</v>
      </c>
      <c r="AQ17" s="33">
        <v>0</v>
      </c>
      <c r="AR17" s="34">
        <v>2538573</v>
      </c>
      <c r="AS17" s="34">
        <v>0</v>
      </c>
      <c r="AT17" s="38">
        <v>2538573</v>
      </c>
      <c r="AU17" s="37">
        <v>8986</v>
      </c>
      <c r="AV17" s="34">
        <v>0</v>
      </c>
      <c r="AW17" s="35">
        <v>8986</v>
      </c>
      <c r="AX17" s="34">
        <v>0</v>
      </c>
      <c r="AY17" s="34">
        <v>142905182</v>
      </c>
      <c r="AZ17" s="34">
        <v>20682833</v>
      </c>
      <c r="BA17" s="36">
        <v>122222349</v>
      </c>
      <c r="BB17" s="37">
        <v>4888469</v>
      </c>
      <c r="BC17" s="34">
        <v>8928</v>
      </c>
      <c r="BD17" s="34">
        <v>2086</v>
      </c>
      <c r="BE17" s="34">
        <v>0</v>
      </c>
      <c r="BF17" s="34">
        <v>552913</v>
      </c>
      <c r="BG17" s="34">
        <v>1836</v>
      </c>
      <c r="BH17" s="35">
        <v>565763</v>
      </c>
      <c r="BI17" s="34">
        <v>0</v>
      </c>
      <c r="BJ17" s="34">
        <v>1673</v>
      </c>
      <c r="BK17" s="36">
        <v>3860</v>
      </c>
      <c r="BL17" s="33">
        <v>49181</v>
      </c>
      <c r="BM17" s="33">
        <v>0</v>
      </c>
      <c r="BN17" s="34">
        <v>4267992</v>
      </c>
      <c r="BO17" s="34">
        <v>0</v>
      </c>
      <c r="BP17" s="38">
        <v>4267992</v>
      </c>
      <c r="BQ17" s="37">
        <v>2459</v>
      </c>
      <c r="BR17" s="34">
        <v>0</v>
      </c>
      <c r="BS17" s="35">
        <v>2459</v>
      </c>
      <c r="BT17" s="34">
        <v>0</v>
      </c>
      <c r="BU17" s="34">
        <v>74831571</v>
      </c>
      <c r="BV17" s="34">
        <v>5564232</v>
      </c>
      <c r="BW17" s="36">
        <v>69267339</v>
      </c>
      <c r="BX17" s="37">
        <v>2770580</v>
      </c>
      <c r="BY17" s="34">
        <v>706</v>
      </c>
      <c r="BZ17" s="34">
        <v>3007</v>
      </c>
      <c r="CA17" s="34">
        <v>0</v>
      </c>
      <c r="CB17" s="34">
        <v>305266</v>
      </c>
      <c r="CC17" s="34">
        <v>1032</v>
      </c>
      <c r="CD17" s="35">
        <v>310011</v>
      </c>
      <c r="CE17" s="34">
        <v>0</v>
      </c>
      <c r="CF17" s="34">
        <v>1797</v>
      </c>
      <c r="CG17" s="36">
        <v>4748</v>
      </c>
      <c r="CH17" s="33">
        <v>0</v>
      </c>
      <c r="CI17" s="33">
        <v>0</v>
      </c>
      <c r="CJ17" s="34">
        <v>2454024</v>
      </c>
      <c r="CK17" s="34">
        <v>0</v>
      </c>
      <c r="CL17" s="38">
        <v>2454024</v>
      </c>
      <c r="CM17" s="37">
        <v>335</v>
      </c>
      <c r="CN17" s="34">
        <v>0</v>
      </c>
      <c r="CO17" s="35">
        <v>335</v>
      </c>
      <c r="CP17" s="34">
        <v>0</v>
      </c>
      <c r="CQ17" s="34">
        <v>23244760</v>
      </c>
      <c r="CR17" s="34">
        <v>790266</v>
      </c>
      <c r="CS17" s="36">
        <v>22454494</v>
      </c>
      <c r="CT17" s="37">
        <v>898165</v>
      </c>
      <c r="CU17" s="34">
        <v>0</v>
      </c>
      <c r="CV17" s="34">
        <v>1879</v>
      </c>
      <c r="CW17" s="34">
        <v>0</v>
      </c>
      <c r="CX17" s="34">
        <v>82546</v>
      </c>
      <c r="CY17" s="34">
        <v>9</v>
      </c>
      <c r="CZ17" s="35">
        <v>84434</v>
      </c>
      <c r="DA17" s="34">
        <v>0</v>
      </c>
      <c r="DB17" s="34">
        <v>1211</v>
      </c>
      <c r="DC17" s="36">
        <v>352</v>
      </c>
      <c r="DD17" s="33">
        <v>0</v>
      </c>
      <c r="DE17" s="33">
        <v>0</v>
      </c>
      <c r="DF17" s="34">
        <v>812168</v>
      </c>
      <c r="DG17" s="34">
        <v>0</v>
      </c>
      <c r="DH17" s="38">
        <v>812168</v>
      </c>
      <c r="DI17" s="37">
        <v>90</v>
      </c>
      <c r="DJ17" s="34">
        <v>0</v>
      </c>
      <c r="DK17" s="35">
        <v>90</v>
      </c>
      <c r="DL17" s="34">
        <v>0</v>
      </c>
      <c r="DM17" s="34">
        <v>16884040</v>
      </c>
      <c r="DN17" s="34">
        <v>222747</v>
      </c>
      <c r="DO17" s="36">
        <v>16661293</v>
      </c>
      <c r="DP17" s="37">
        <v>666447</v>
      </c>
      <c r="DQ17" s="34">
        <v>0</v>
      </c>
      <c r="DR17" s="34">
        <v>2081</v>
      </c>
      <c r="DS17" s="34">
        <v>0</v>
      </c>
      <c r="DT17" s="34">
        <v>57375</v>
      </c>
      <c r="DU17" s="34">
        <v>0</v>
      </c>
      <c r="DV17" s="35">
        <v>59456</v>
      </c>
      <c r="DW17" s="34">
        <v>0</v>
      </c>
      <c r="DX17" s="34">
        <v>507</v>
      </c>
      <c r="DY17" s="36">
        <v>695</v>
      </c>
      <c r="DZ17" s="33">
        <v>0</v>
      </c>
      <c r="EA17" s="33">
        <v>0</v>
      </c>
      <c r="EB17" s="34">
        <v>605789</v>
      </c>
      <c r="EC17" s="34">
        <v>0</v>
      </c>
      <c r="ED17" s="38">
        <v>605789</v>
      </c>
      <c r="EE17" s="37">
        <v>104360</v>
      </c>
      <c r="EF17" s="34">
        <v>1260</v>
      </c>
      <c r="EG17" s="35">
        <v>105620</v>
      </c>
      <c r="EH17" s="34">
        <v>7</v>
      </c>
      <c r="EI17" s="34">
        <v>694524390</v>
      </c>
      <c r="EJ17" s="34">
        <v>158278989</v>
      </c>
      <c r="EK17" s="36">
        <v>536245401</v>
      </c>
      <c r="EL17" s="37">
        <v>21445044</v>
      </c>
      <c r="EM17" s="34">
        <v>110816</v>
      </c>
      <c r="EN17" s="34">
        <v>13825</v>
      </c>
      <c r="EO17" s="34">
        <v>34720</v>
      </c>
      <c r="EP17" s="34">
        <v>2000314</v>
      </c>
      <c r="EQ17" s="34">
        <v>3256</v>
      </c>
      <c r="ER17" s="35">
        <v>2162931</v>
      </c>
      <c r="ES17" s="34">
        <v>70</v>
      </c>
      <c r="ET17" s="34">
        <v>10110</v>
      </c>
      <c r="EU17" s="36">
        <v>13599</v>
      </c>
      <c r="EV17" s="33">
        <v>549462</v>
      </c>
      <c r="EW17" s="33">
        <v>0</v>
      </c>
      <c r="EX17" s="34">
        <v>18643777</v>
      </c>
      <c r="EY17" s="34">
        <v>65095</v>
      </c>
      <c r="EZ17" s="38">
        <v>18708872</v>
      </c>
    </row>
    <row r="18" spans="1:156" ht="12.6" customHeight="1" x14ac:dyDescent="0.2">
      <c r="A18" s="15">
        <v>6</v>
      </c>
      <c r="B18" s="16" t="s">
        <v>68</v>
      </c>
      <c r="C18" s="31">
        <v>92243</v>
      </c>
      <c r="D18" s="28">
        <v>1909</v>
      </c>
      <c r="E18" s="29">
        <v>94152</v>
      </c>
      <c r="F18" s="28">
        <v>14</v>
      </c>
      <c r="G18" s="28">
        <v>356572504</v>
      </c>
      <c r="H18" s="28">
        <v>120254359</v>
      </c>
      <c r="I18" s="30">
        <v>236318145</v>
      </c>
      <c r="J18" s="31">
        <v>9448573</v>
      </c>
      <c r="K18" s="28">
        <v>104904</v>
      </c>
      <c r="L18" s="28">
        <v>2583</v>
      </c>
      <c r="M18" s="28">
        <v>53516</v>
      </c>
      <c r="N18" s="28">
        <v>624123</v>
      </c>
      <c r="O18" s="28">
        <v>163</v>
      </c>
      <c r="P18" s="29">
        <v>785289</v>
      </c>
      <c r="Q18" s="28">
        <v>94</v>
      </c>
      <c r="R18" s="28">
        <v>2707</v>
      </c>
      <c r="S18" s="30">
        <v>1789</v>
      </c>
      <c r="T18" s="27">
        <v>474785</v>
      </c>
      <c r="U18" s="27">
        <v>1831</v>
      </c>
      <c r="V18" s="28">
        <v>8087518</v>
      </c>
      <c r="W18" s="28">
        <v>94560</v>
      </c>
      <c r="X18" s="32">
        <v>8182078</v>
      </c>
      <c r="Y18" s="31">
        <v>4799</v>
      </c>
      <c r="Z18" s="28">
        <v>1</v>
      </c>
      <c r="AA18" s="29">
        <v>4800</v>
      </c>
      <c r="AB18" s="28">
        <v>0</v>
      </c>
      <c r="AC18" s="28">
        <v>49649449</v>
      </c>
      <c r="AD18" s="28">
        <v>9981712</v>
      </c>
      <c r="AE18" s="30">
        <v>39667737</v>
      </c>
      <c r="AF18" s="31">
        <v>1586485</v>
      </c>
      <c r="AG18" s="28">
        <v>4792</v>
      </c>
      <c r="AH18" s="28">
        <v>811</v>
      </c>
      <c r="AI18" s="28">
        <v>0</v>
      </c>
      <c r="AJ18" s="28">
        <v>156419</v>
      </c>
      <c r="AK18" s="28">
        <v>29</v>
      </c>
      <c r="AL18" s="29">
        <v>162051</v>
      </c>
      <c r="AM18" s="28">
        <v>0</v>
      </c>
      <c r="AN18" s="28">
        <v>700</v>
      </c>
      <c r="AO18" s="30">
        <v>687</v>
      </c>
      <c r="AP18" s="27">
        <v>28713</v>
      </c>
      <c r="AQ18" s="27">
        <v>0</v>
      </c>
      <c r="AR18" s="28">
        <v>1394036</v>
      </c>
      <c r="AS18" s="28">
        <v>298</v>
      </c>
      <c r="AT18" s="32">
        <v>1394334</v>
      </c>
      <c r="AU18" s="31">
        <v>3406</v>
      </c>
      <c r="AV18" s="28">
        <v>0</v>
      </c>
      <c r="AW18" s="29">
        <v>3406</v>
      </c>
      <c r="AX18" s="28">
        <v>0</v>
      </c>
      <c r="AY18" s="28">
        <v>52851075</v>
      </c>
      <c r="AZ18" s="28">
        <v>7750754</v>
      </c>
      <c r="BA18" s="30">
        <v>45100321</v>
      </c>
      <c r="BB18" s="31">
        <v>1803855</v>
      </c>
      <c r="BC18" s="28">
        <v>3389</v>
      </c>
      <c r="BD18" s="28">
        <v>1254</v>
      </c>
      <c r="BE18" s="28">
        <v>0</v>
      </c>
      <c r="BF18" s="28">
        <v>183601</v>
      </c>
      <c r="BG18" s="28">
        <v>426</v>
      </c>
      <c r="BH18" s="29">
        <v>188670</v>
      </c>
      <c r="BI18" s="28">
        <v>0</v>
      </c>
      <c r="BJ18" s="28">
        <v>516</v>
      </c>
      <c r="BK18" s="30">
        <v>1368</v>
      </c>
      <c r="BL18" s="27">
        <v>16384</v>
      </c>
      <c r="BM18" s="27">
        <v>0</v>
      </c>
      <c r="BN18" s="28">
        <v>1596917</v>
      </c>
      <c r="BO18" s="28">
        <v>0</v>
      </c>
      <c r="BP18" s="32">
        <v>1596917</v>
      </c>
      <c r="BQ18" s="31">
        <v>779</v>
      </c>
      <c r="BR18" s="28">
        <v>1</v>
      </c>
      <c r="BS18" s="29">
        <v>780</v>
      </c>
      <c r="BT18" s="28">
        <v>0</v>
      </c>
      <c r="BU18" s="28">
        <v>23960276</v>
      </c>
      <c r="BV18" s="28">
        <v>1724384</v>
      </c>
      <c r="BW18" s="30">
        <v>22235892</v>
      </c>
      <c r="BX18" s="31">
        <v>889401</v>
      </c>
      <c r="BY18" s="28">
        <v>196</v>
      </c>
      <c r="BZ18" s="28">
        <v>1624</v>
      </c>
      <c r="CA18" s="28">
        <v>0</v>
      </c>
      <c r="CB18" s="28">
        <v>81376</v>
      </c>
      <c r="CC18" s="28">
        <v>621</v>
      </c>
      <c r="CD18" s="29">
        <v>83817</v>
      </c>
      <c r="CE18" s="28">
        <v>0</v>
      </c>
      <c r="CF18" s="28">
        <v>881</v>
      </c>
      <c r="CG18" s="30">
        <v>1256</v>
      </c>
      <c r="CH18" s="27">
        <v>0</v>
      </c>
      <c r="CI18" s="27">
        <v>0</v>
      </c>
      <c r="CJ18" s="28">
        <v>803025</v>
      </c>
      <c r="CK18" s="28">
        <v>422</v>
      </c>
      <c r="CL18" s="32">
        <v>803447</v>
      </c>
      <c r="CM18" s="31">
        <v>74</v>
      </c>
      <c r="CN18" s="28">
        <v>0</v>
      </c>
      <c r="CO18" s="29">
        <v>74</v>
      </c>
      <c r="CP18" s="28">
        <v>0</v>
      </c>
      <c r="CQ18" s="28">
        <v>5207361</v>
      </c>
      <c r="CR18" s="28">
        <v>159631</v>
      </c>
      <c r="CS18" s="30">
        <v>5047730</v>
      </c>
      <c r="CT18" s="31">
        <v>201906</v>
      </c>
      <c r="CU18" s="28">
        <v>0</v>
      </c>
      <c r="CV18" s="28">
        <v>558</v>
      </c>
      <c r="CW18" s="28">
        <v>0</v>
      </c>
      <c r="CX18" s="28">
        <v>16555</v>
      </c>
      <c r="CY18" s="28">
        <v>0</v>
      </c>
      <c r="CZ18" s="29">
        <v>17113</v>
      </c>
      <c r="DA18" s="28">
        <v>0</v>
      </c>
      <c r="DB18" s="28">
        <v>617</v>
      </c>
      <c r="DC18" s="30">
        <v>887</v>
      </c>
      <c r="DD18" s="27">
        <v>0</v>
      </c>
      <c r="DE18" s="27">
        <v>0</v>
      </c>
      <c r="DF18" s="28">
        <v>183289</v>
      </c>
      <c r="DG18" s="28">
        <v>0</v>
      </c>
      <c r="DH18" s="32">
        <v>183289</v>
      </c>
      <c r="DI18" s="31">
        <v>25</v>
      </c>
      <c r="DJ18" s="28">
        <v>0</v>
      </c>
      <c r="DK18" s="29">
        <v>25</v>
      </c>
      <c r="DL18" s="28">
        <v>0</v>
      </c>
      <c r="DM18" s="28">
        <v>5583948</v>
      </c>
      <c r="DN18" s="28">
        <v>60130</v>
      </c>
      <c r="DO18" s="30">
        <v>5523818</v>
      </c>
      <c r="DP18" s="31">
        <v>220953</v>
      </c>
      <c r="DQ18" s="28">
        <v>0</v>
      </c>
      <c r="DR18" s="28">
        <v>458</v>
      </c>
      <c r="DS18" s="28">
        <v>0</v>
      </c>
      <c r="DT18" s="28">
        <v>27367</v>
      </c>
      <c r="DU18" s="28">
        <v>0</v>
      </c>
      <c r="DV18" s="29">
        <v>27825</v>
      </c>
      <c r="DW18" s="28">
        <v>0</v>
      </c>
      <c r="DX18" s="28">
        <v>135</v>
      </c>
      <c r="DY18" s="30">
        <v>282</v>
      </c>
      <c r="DZ18" s="27">
        <v>0</v>
      </c>
      <c r="EA18" s="27">
        <v>0</v>
      </c>
      <c r="EB18" s="28">
        <v>192711</v>
      </c>
      <c r="EC18" s="28">
        <v>0</v>
      </c>
      <c r="ED18" s="32">
        <v>192711</v>
      </c>
      <c r="EE18" s="31">
        <v>101326</v>
      </c>
      <c r="EF18" s="28">
        <v>1911</v>
      </c>
      <c r="EG18" s="29">
        <v>103237</v>
      </c>
      <c r="EH18" s="28">
        <v>14</v>
      </c>
      <c r="EI18" s="28">
        <v>493824613</v>
      </c>
      <c r="EJ18" s="28">
        <v>139930970</v>
      </c>
      <c r="EK18" s="30">
        <v>353893643</v>
      </c>
      <c r="EL18" s="31">
        <v>14151173</v>
      </c>
      <c r="EM18" s="28">
        <v>113281</v>
      </c>
      <c r="EN18" s="28">
        <v>7288</v>
      </c>
      <c r="EO18" s="28">
        <v>53516</v>
      </c>
      <c r="EP18" s="28">
        <v>1089441</v>
      </c>
      <c r="EQ18" s="28">
        <v>1239</v>
      </c>
      <c r="ER18" s="29">
        <v>1264765</v>
      </c>
      <c r="ES18" s="28">
        <v>94</v>
      </c>
      <c r="ET18" s="28">
        <v>5556</v>
      </c>
      <c r="EU18" s="30">
        <v>6269</v>
      </c>
      <c r="EV18" s="27">
        <v>519882</v>
      </c>
      <c r="EW18" s="27">
        <v>1831</v>
      </c>
      <c r="EX18" s="28">
        <v>12257496</v>
      </c>
      <c r="EY18" s="28">
        <v>95280</v>
      </c>
      <c r="EZ18" s="32">
        <v>12352776</v>
      </c>
    </row>
    <row r="19" spans="1:156" ht="12.6" customHeight="1" x14ac:dyDescent="0.2">
      <c r="A19" s="17">
        <v>7</v>
      </c>
      <c r="B19" s="18" t="s">
        <v>69</v>
      </c>
      <c r="C19" s="37">
        <v>129403</v>
      </c>
      <c r="D19" s="34">
        <v>3283</v>
      </c>
      <c r="E19" s="35">
        <v>132686</v>
      </c>
      <c r="F19" s="34">
        <v>13</v>
      </c>
      <c r="G19" s="34">
        <v>490553439</v>
      </c>
      <c r="H19" s="34">
        <v>169111945</v>
      </c>
      <c r="I19" s="36">
        <v>321441494</v>
      </c>
      <c r="J19" s="37">
        <v>12851811</v>
      </c>
      <c r="K19" s="34">
        <v>148807</v>
      </c>
      <c r="L19" s="34">
        <v>2310</v>
      </c>
      <c r="M19" s="34">
        <v>91277</v>
      </c>
      <c r="N19" s="34">
        <v>850331</v>
      </c>
      <c r="O19" s="34">
        <v>107</v>
      </c>
      <c r="P19" s="35">
        <v>1092832</v>
      </c>
      <c r="Q19" s="34">
        <v>97</v>
      </c>
      <c r="R19" s="34">
        <v>2330</v>
      </c>
      <c r="S19" s="36">
        <v>2125</v>
      </c>
      <c r="T19" s="33">
        <v>687270</v>
      </c>
      <c r="U19" s="33">
        <v>0</v>
      </c>
      <c r="V19" s="34">
        <v>10912503</v>
      </c>
      <c r="W19" s="34">
        <v>154654</v>
      </c>
      <c r="X19" s="38">
        <v>11067157</v>
      </c>
      <c r="Y19" s="37">
        <v>5069</v>
      </c>
      <c r="Z19" s="34">
        <v>0</v>
      </c>
      <c r="AA19" s="35">
        <v>5069</v>
      </c>
      <c r="AB19" s="34">
        <v>0</v>
      </c>
      <c r="AC19" s="34">
        <v>52647261</v>
      </c>
      <c r="AD19" s="34">
        <v>10852252</v>
      </c>
      <c r="AE19" s="36">
        <v>41795009</v>
      </c>
      <c r="AF19" s="37">
        <v>1671561</v>
      </c>
      <c r="AG19" s="34">
        <v>5061</v>
      </c>
      <c r="AH19" s="34">
        <v>711</v>
      </c>
      <c r="AI19" s="34">
        <v>1</v>
      </c>
      <c r="AJ19" s="34">
        <v>163751</v>
      </c>
      <c r="AK19" s="34">
        <v>13</v>
      </c>
      <c r="AL19" s="35">
        <v>169537</v>
      </c>
      <c r="AM19" s="34">
        <v>0</v>
      </c>
      <c r="AN19" s="34">
        <v>259</v>
      </c>
      <c r="AO19" s="36">
        <v>308</v>
      </c>
      <c r="AP19" s="33">
        <v>33670</v>
      </c>
      <c r="AQ19" s="33">
        <v>0</v>
      </c>
      <c r="AR19" s="34">
        <v>1467787</v>
      </c>
      <c r="AS19" s="34">
        <v>0</v>
      </c>
      <c r="AT19" s="38">
        <v>1467787</v>
      </c>
      <c r="AU19" s="37">
        <v>2918</v>
      </c>
      <c r="AV19" s="34">
        <v>0</v>
      </c>
      <c r="AW19" s="35">
        <v>2918</v>
      </c>
      <c r="AX19" s="34">
        <v>0</v>
      </c>
      <c r="AY19" s="34">
        <v>44991619</v>
      </c>
      <c r="AZ19" s="34">
        <v>6850618</v>
      </c>
      <c r="BA19" s="36">
        <v>38141001</v>
      </c>
      <c r="BB19" s="37">
        <v>1525507</v>
      </c>
      <c r="BC19" s="34">
        <v>2908</v>
      </c>
      <c r="BD19" s="34">
        <v>1086</v>
      </c>
      <c r="BE19" s="34">
        <v>0</v>
      </c>
      <c r="BF19" s="34">
        <v>164447</v>
      </c>
      <c r="BG19" s="34">
        <v>347</v>
      </c>
      <c r="BH19" s="35">
        <v>168788</v>
      </c>
      <c r="BI19" s="34">
        <v>0</v>
      </c>
      <c r="BJ19" s="34">
        <v>285</v>
      </c>
      <c r="BK19" s="36">
        <v>656</v>
      </c>
      <c r="BL19" s="33">
        <v>16129</v>
      </c>
      <c r="BM19" s="33">
        <v>0</v>
      </c>
      <c r="BN19" s="34">
        <v>1339649</v>
      </c>
      <c r="BO19" s="34">
        <v>0</v>
      </c>
      <c r="BP19" s="38">
        <v>1339649</v>
      </c>
      <c r="BQ19" s="37">
        <v>562</v>
      </c>
      <c r="BR19" s="34">
        <v>0</v>
      </c>
      <c r="BS19" s="35">
        <v>562</v>
      </c>
      <c r="BT19" s="34">
        <v>0</v>
      </c>
      <c r="BU19" s="34">
        <v>17246421</v>
      </c>
      <c r="BV19" s="34">
        <v>1297024</v>
      </c>
      <c r="BW19" s="36">
        <v>15949397</v>
      </c>
      <c r="BX19" s="37">
        <v>637949</v>
      </c>
      <c r="BY19" s="34">
        <v>154</v>
      </c>
      <c r="BZ19" s="34">
        <v>1793</v>
      </c>
      <c r="CA19" s="34">
        <v>0</v>
      </c>
      <c r="CB19" s="34">
        <v>63040</v>
      </c>
      <c r="CC19" s="34">
        <v>22</v>
      </c>
      <c r="CD19" s="35">
        <v>65009</v>
      </c>
      <c r="CE19" s="34">
        <v>0</v>
      </c>
      <c r="CF19" s="34">
        <v>153</v>
      </c>
      <c r="CG19" s="36">
        <v>217</v>
      </c>
      <c r="CH19" s="33">
        <v>0</v>
      </c>
      <c r="CI19" s="33">
        <v>0</v>
      </c>
      <c r="CJ19" s="34">
        <v>572570</v>
      </c>
      <c r="CK19" s="34">
        <v>0</v>
      </c>
      <c r="CL19" s="38">
        <v>572570</v>
      </c>
      <c r="CM19" s="37">
        <v>59</v>
      </c>
      <c r="CN19" s="34">
        <v>0</v>
      </c>
      <c r="CO19" s="35">
        <v>59</v>
      </c>
      <c r="CP19" s="34">
        <v>0</v>
      </c>
      <c r="CQ19" s="34">
        <v>4007849</v>
      </c>
      <c r="CR19" s="34">
        <v>135006</v>
      </c>
      <c r="CS19" s="36">
        <v>3872843</v>
      </c>
      <c r="CT19" s="37">
        <v>154911</v>
      </c>
      <c r="CU19" s="34">
        <v>0</v>
      </c>
      <c r="CV19" s="34">
        <v>690</v>
      </c>
      <c r="CW19" s="34">
        <v>0</v>
      </c>
      <c r="CX19" s="34">
        <v>12308</v>
      </c>
      <c r="CY19" s="34">
        <v>0</v>
      </c>
      <c r="CZ19" s="35">
        <v>12998</v>
      </c>
      <c r="DA19" s="34">
        <v>0</v>
      </c>
      <c r="DB19" s="34">
        <v>10</v>
      </c>
      <c r="DC19" s="36">
        <v>0</v>
      </c>
      <c r="DD19" s="33">
        <v>0</v>
      </c>
      <c r="DE19" s="33">
        <v>0</v>
      </c>
      <c r="DF19" s="34">
        <v>141903</v>
      </c>
      <c r="DG19" s="34">
        <v>0</v>
      </c>
      <c r="DH19" s="38">
        <v>141903</v>
      </c>
      <c r="DI19" s="37">
        <v>14</v>
      </c>
      <c r="DJ19" s="34">
        <v>0</v>
      </c>
      <c r="DK19" s="35">
        <v>14</v>
      </c>
      <c r="DL19" s="34">
        <v>0</v>
      </c>
      <c r="DM19" s="34">
        <v>1896410</v>
      </c>
      <c r="DN19" s="34">
        <v>33606</v>
      </c>
      <c r="DO19" s="36">
        <v>1862804</v>
      </c>
      <c r="DP19" s="37">
        <v>74512</v>
      </c>
      <c r="DQ19" s="34">
        <v>0</v>
      </c>
      <c r="DR19" s="34">
        <v>57</v>
      </c>
      <c r="DS19" s="34">
        <v>0</v>
      </c>
      <c r="DT19" s="34">
        <v>5910</v>
      </c>
      <c r="DU19" s="34">
        <v>0</v>
      </c>
      <c r="DV19" s="35">
        <v>5967</v>
      </c>
      <c r="DW19" s="34">
        <v>0</v>
      </c>
      <c r="DX19" s="34">
        <v>0</v>
      </c>
      <c r="DY19" s="36">
        <v>0</v>
      </c>
      <c r="DZ19" s="33">
        <v>0</v>
      </c>
      <c r="EA19" s="33">
        <v>0</v>
      </c>
      <c r="EB19" s="34">
        <v>68545</v>
      </c>
      <c r="EC19" s="34">
        <v>0</v>
      </c>
      <c r="ED19" s="38">
        <v>68545</v>
      </c>
      <c r="EE19" s="37">
        <v>138025</v>
      </c>
      <c r="EF19" s="34">
        <v>3283</v>
      </c>
      <c r="EG19" s="35">
        <v>141308</v>
      </c>
      <c r="EH19" s="34">
        <v>13</v>
      </c>
      <c r="EI19" s="34">
        <v>611342999</v>
      </c>
      <c r="EJ19" s="34">
        <v>188280451</v>
      </c>
      <c r="EK19" s="36">
        <v>423062548</v>
      </c>
      <c r="EL19" s="37">
        <v>16916251</v>
      </c>
      <c r="EM19" s="34">
        <v>156930</v>
      </c>
      <c r="EN19" s="34">
        <v>6647</v>
      </c>
      <c r="EO19" s="34">
        <v>91278</v>
      </c>
      <c r="EP19" s="34">
        <v>1259787</v>
      </c>
      <c r="EQ19" s="34">
        <v>489</v>
      </c>
      <c r="ER19" s="35">
        <v>1515131</v>
      </c>
      <c r="ES19" s="34">
        <v>97</v>
      </c>
      <c r="ET19" s="34">
        <v>3037</v>
      </c>
      <c r="EU19" s="36">
        <v>3306</v>
      </c>
      <c r="EV19" s="33">
        <v>737069</v>
      </c>
      <c r="EW19" s="33">
        <v>0</v>
      </c>
      <c r="EX19" s="34">
        <v>14502957</v>
      </c>
      <c r="EY19" s="34">
        <v>154654</v>
      </c>
      <c r="EZ19" s="38">
        <v>14657611</v>
      </c>
    </row>
    <row r="20" spans="1:156" ht="12.6" customHeight="1" x14ac:dyDescent="0.2">
      <c r="A20" s="15">
        <v>8</v>
      </c>
      <c r="B20" s="16" t="s">
        <v>70</v>
      </c>
      <c r="C20" s="31">
        <v>215776</v>
      </c>
      <c r="D20" s="28">
        <v>7330</v>
      </c>
      <c r="E20" s="29">
        <v>223106</v>
      </c>
      <c r="F20" s="28">
        <v>31</v>
      </c>
      <c r="G20" s="28">
        <v>858656986</v>
      </c>
      <c r="H20" s="28">
        <v>295335583</v>
      </c>
      <c r="I20" s="30">
        <v>563321403</v>
      </c>
      <c r="J20" s="31">
        <v>22523029</v>
      </c>
      <c r="K20" s="28">
        <v>252581</v>
      </c>
      <c r="L20" s="28">
        <v>5706</v>
      </c>
      <c r="M20" s="28">
        <v>203896</v>
      </c>
      <c r="N20" s="28">
        <v>1534122</v>
      </c>
      <c r="O20" s="28">
        <v>431</v>
      </c>
      <c r="P20" s="29">
        <v>1996736</v>
      </c>
      <c r="Q20" s="28">
        <v>230</v>
      </c>
      <c r="R20" s="28">
        <v>6593</v>
      </c>
      <c r="S20" s="30">
        <v>4210</v>
      </c>
      <c r="T20" s="27">
        <v>1220435</v>
      </c>
      <c r="U20" s="27">
        <v>2376</v>
      </c>
      <c r="V20" s="28">
        <v>18936372</v>
      </c>
      <c r="W20" s="28">
        <v>356077</v>
      </c>
      <c r="X20" s="32">
        <v>19292449</v>
      </c>
      <c r="Y20" s="31">
        <v>14085</v>
      </c>
      <c r="Z20" s="28">
        <v>1</v>
      </c>
      <c r="AA20" s="29">
        <v>14086</v>
      </c>
      <c r="AB20" s="28">
        <v>0</v>
      </c>
      <c r="AC20" s="28">
        <v>147629205</v>
      </c>
      <c r="AD20" s="28">
        <v>31060791</v>
      </c>
      <c r="AE20" s="30">
        <v>116568414</v>
      </c>
      <c r="AF20" s="31">
        <v>4662072</v>
      </c>
      <c r="AG20" s="28">
        <v>14045</v>
      </c>
      <c r="AH20" s="28">
        <v>1820</v>
      </c>
      <c r="AI20" s="28">
        <v>43</v>
      </c>
      <c r="AJ20" s="28">
        <v>492143</v>
      </c>
      <c r="AK20" s="28">
        <v>223</v>
      </c>
      <c r="AL20" s="29">
        <v>508274</v>
      </c>
      <c r="AM20" s="28">
        <v>0</v>
      </c>
      <c r="AN20" s="28">
        <v>1444</v>
      </c>
      <c r="AO20" s="30">
        <v>1556</v>
      </c>
      <c r="AP20" s="27">
        <v>103416</v>
      </c>
      <c r="AQ20" s="27">
        <v>0</v>
      </c>
      <c r="AR20" s="28">
        <v>4047273</v>
      </c>
      <c r="AS20" s="28">
        <v>109</v>
      </c>
      <c r="AT20" s="32">
        <v>4047382</v>
      </c>
      <c r="AU20" s="31">
        <v>10395</v>
      </c>
      <c r="AV20" s="28">
        <v>0</v>
      </c>
      <c r="AW20" s="29">
        <v>10395</v>
      </c>
      <c r="AX20" s="28">
        <v>0</v>
      </c>
      <c r="AY20" s="28">
        <v>162084037</v>
      </c>
      <c r="AZ20" s="28">
        <v>24894612</v>
      </c>
      <c r="BA20" s="30">
        <v>137189425</v>
      </c>
      <c r="BB20" s="31">
        <v>5487084</v>
      </c>
      <c r="BC20" s="28">
        <v>10328</v>
      </c>
      <c r="BD20" s="28">
        <v>2249</v>
      </c>
      <c r="BE20" s="28">
        <v>29</v>
      </c>
      <c r="BF20" s="28">
        <v>641781</v>
      </c>
      <c r="BG20" s="28">
        <v>824</v>
      </c>
      <c r="BH20" s="29">
        <v>655211</v>
      </c>
      <c r="BI20" s="28">
        <v>0</v>
      </c>
      <c r="BJ20" s="28">
        <v>1091</v>
      </c>
      <c r="BK20" s="30">
        <v>2107</v>
      </c>
      <c r="BL20" s="27">
        <v>61672</v>
      </c>
      <c r="BM20" s="27">
        <v>0</v>
      </c>
      <c r="BN20" s="28">
        <v>4767003</v>
      </c>
      <c r="BO20" s="28">
        <v>0</v>
      </c>
      <c r="BP20" s="32">
        <v>4767003</v>
      </c>
      <c r="BQ20" s="31">
        <v>2256</v>
      </c>
      <c r="BR20" s="28">
        <v>1</v>
      </c>
      <c r="BS20" s="29">
        <v>2257</v>
      </c>
      <c r="BT20" s="28">
        <v>0</v>
      </c>
      <c r="BU20" s="28">
        <v>68805622</v>
      </c>
      <c r="BV20" s="28">
        <v>5182108</v>
      </c>
      <c r="BW20" s="30">
        <v>63623514</v>
      </c>
      <c r="BX20" s="31">
        <v>2544834</v>
      </c>
      <c r="BY20" s="28">
        <v>586</v>
      </c>
      <c r="BZ20" s="28">
        <v>2874</v>
      </c>
      <c r="CA20" s="28">
        <v>0</v>
      </c>
      <c r="CB20" s="28">
        <v>286546</v>
      </c>
      <c r="CC20" s="28">
        <v>1068</v>
      </c>
      <c r="CD20" s="29">
        <v>291074</v>
      </c>
      <c r="CE20" s="28">
        <v>0</v>
      </c>
      <c r="CF20" s="28">
        <v>888</v>
      </c>
      <c r="CG20" s="30">
        <v>1363</v>
      </c>
      <c r="CH20" s="27">
        <v>0</v>
      </c>
      <c r="CI20" s="27">
        <v>0</v>
      </c>
      <c r="CJ20" s="28">
        <v>2251309</v>
      </c>
      <c r="CK20" s="28">
        <v>200</v>
      </c>
      <c r="CL20" s="32">
        <v>2251509</v>
      </c>
      <c r="CM20" s="31">
        <v>249</v>
      </c>
      <c r="CN20" s="28">
        <v>0</v>
      </c>
      <c r="CO20" s="29">
        <v>249</v>
      </c>
      <c r="CP20" s="28">
        <v>0</v>
      </c>
      <c r="CQ20" s="28">
        <v>16995867</v>
      </c>
      <c r="CR20" s="28">
        <v>599483</v>
      </c>
      <c r="CS20" s="30">
        <v>16396384</v>
      </c>
      <c r="CT20" s="31">
        <v>655843</v>
      </c>
      <c r="CU20" s="28">
        <v>0</v>
      </c>
      <c r="CV20" s="28">
        <v>1807</v>
      </c>
      <c r="CW20" s="28">
        <v>0</v>
      </c>
      <c r="CX20" s="28">
        <v>71425</v>
      </c>
      <c r="CY20" s="28">
        <v>950</v>
      </c>
      <c r="CZ20" s="29">
        <v>74182</v>
      </c>
      <c r="DA20" s="28">
        <v>0</v>
      </c>
      <c r="DB20" s="28">
        <v>313</v>
      </c>
      <c r="DC20" s="30">
        <v>666</v>
      </c>
      <c r="DD20" s="27">
        <v>0</v>
      </c>
      <c r="DE20" s="27">
        <v>0</v>
      </c>
      <c r="DF20" s="28">
        <v>580682</v>
      </c>
      <c r="DG20" s="28">
        <v>0</v>
      </c>
      <c r="DH20" s="32">
        <v>580682</v>
      </c>
      <c r="DI20" s="31">
        <v>58</v>
      </c>
      <c r="DJ20" s="28">
        <v>0</v>
      </c>
      <c r="DK20" s="29">
        <v>58</v>
      </c>
      <c r="DL20" s="28">
        <v>0</v>
      </c>
      <c r="DM20" s="28">
        <v>10465732</v>
      </c>
      <c r="DN20" s="28">
        <v>132158</v>
      </c>
      <c r="DO20" s="30">
        <v>10333574</v>
      </c>
      <c r="DP20" s="31">
        <v>413339</v>
      </c>
      <c r="DQ20" s="28">
        <v>0</v>
      </c>
      <c r="DR20" s="28">
        <v>611</v>
      </c>
      <c r="DS20" s="28">
        <v>0</v>
      </c>
      <c r="DT20" s="28">
        <v>34683</v>
      </c>
      <c r="DU20" s="28">
        <v>0</v>
      </c>
      <c r="DV20" s="29">
        <v>35294</v>
      </c>
      <c r="DW20" s="28">
        <v>0</v>
      </c>
      <c r="DX20" s="28">
        <v>42</v>
      </c>
      <c r="DY20" s="30">
        <v>12</v>
      </c>
      <c r="DZ20" s="27">
        <v>0</v>
      </c>
      <c r="EA20" s="27">
        <v>0</v>
      </c>
      <c r="EB20" s="28">
        <v>377991</v>
      </c>
      <c r="EC20" s="28">
        <v>0</v>
      </c>
      <c r="ED20" s="32">
        <v>377991</v>
      </c>
      <c r="EE20" s="31">
        <v>242819</v>
      </c>
      <c r="EF20" s="28">
        <v>7332</v>
      </c>
      <c r="EG20" s="29">
        <v>250151</v>
      </c>
      <c r="EH20" s="28">
        <v>31</v>
      </c>
      <c r="EI20" s="28">
        <v>1264637449</v>
      </c>
      <c r="EJ20" s="28">
        <v>357204735</v>
      </c>
      <c r="EK20" s="30">
        <v>907432714</v>
      </c>
      <c r="EL20" s="31">
        <v>36286201</v>
      </c>
      <c r="EM20" s="28">
        <v>277540</v>
      </c>
      <c r="EN20" s="28">
        <v>15067</v>
      </c>
      <c r="EO20" s="28">
        <v>203968</v>
      </c>
      <c r="EP20" s="28">
        <v>3060700</v>
      </c>
      <c r="EQ20" s="28">
        <v>3496</v>
      </c>
      <c r="ER20" s="29">
        <v>3560771</v>
      </c>
      <c r="ES20" s="28">
        <v>230</v>
      </c>
      <c r="ET20" s="28">
        <v>10371</v>
      </c>
      <c r="EU20" s="30">
        <v>9914</v>
      </c>
      <c r="EV20" s="27">
        <v>1385523</v>
      </c>
      <c r="EW20" s="27">
        <v>2376</v>
      </c>
      <c r="EX20" s="28">
        <v>30960630</v>
      </c>
      <c r="EY20" s="28">
        <v>356386</v>
      </c>
      <c r="EZ20" s="32">
        <v>31317016</v>
      </c>
    </row>
    <row r="21" spans="1:156" ht="12.6" customHeight="1" x14ac:dyDescent="0.2">
      <c r="A21" s="17">
        <v>9</v>
      </c>
      <c r="B21" s="18" t="s">
        <v>71</v>
      </c>
      <c r="C21" s="37">
        <v>176109</v>
      </c>
      <c r="D21" s="34">
        <v>49</v>
      </c>
      <c r="E21" s="35">
        <v>176158</v>
      </c>
      <c r="F21" s="34">
        <v>26</v>
      </c>
      <c r="G21" s="34">
        <v>685508645</v>
      </c>
      <c r="H21" s="34">
        <v>230081701</v>
      </c>
      <c r="I21" s="36">
        <v>455426944</v>
      </c>
      <c r="J21" s="37">
        <v>18209284</v>
      </c>
      <c r="K21" s="34">
        <v>193400</v>
      </c>
      <c r="L21" s="34">
        <v>4110</v>
      </c>
      <c r="M21" s="34">
        <v>118854</v>
      </c>
      <c r="N21" s="34">
        <v>1263997</v>
      </c>
      <c r="O21" s="34">
        <v>583</v>
      </c>
      <c r="P21" s="35">
        <v>1580944</v>
      </c>
      <c r="Q21" s="34">
        <v>187</v>
      </c>
      <c r="R21" s="34">
        <v>4908</v>
      </c>
      <c r="S21" s="36">
        <v>4097</v>
      </c>
      <c r="T21" s="33">
        <v>917964</v>
      </c>
      <c r="U21" s="33">
        <v>500</v>
      </c>
      <c r="V21" s="34">
        <v>15699487</v>
      </c>
      <c r="W21" s="34">
        <v>1197</v>
      </c>
      <c r="X21" s="38">
        <v>15700684</v>
      </c>
      <c r="Y21" s="37">
        <v>11768</v>
      </c>
      <c r="Z21" s="34">
        <v>0</v>
      </c>
      <c r="AA21" s="35">
        <v>11768</v>
      </c>
      <c r="AB21" s="34">
        <v>0</v>
      </c>
      <c r="AC21" s="34">
        <v>123005287</v>
      </c>
      <c r="AD21" s="34">
        <v>25360133</v>
      </c>
      <c r="AE21" s="36">
        <v>97645154</v>
      </c>
      <c r="AF21" s="37">
        <v>3905245</v>
      </c>
      <c r="AG21" s="34">
        <v>11731</v>
      </c>
      <c r="AH21" s="34">
        <v>1747</v>
      </c>
      <c r="AI21" s="34">
        <v>55</v>
      </c>
      <c r="AJ21" s="34">
        <v>407285</v>
      </c>
      <c r="AK21" s="34">
        <v>308</v>
      </c>
      <c r="AL21" s="35">
        <v>421126</v>
      </c>
      <c r="AM21" s="34">
        <v>0</v>
      </c>
      <c r="AN21" s="34">
        <v>1319</v>
      </c>
      <c r="AO21" s="36">
        <v>1454</v>
      </c>
      <c r="AP21" s="33">
        <v>80666</v>
      </c>
      <c r="AQ21" s="33">
        <v>0</v>
      </c>
      <c r="AR21" s="34">
        <v>3400680</v>
      </c>
      <c r="AS21" s="34">
        <v>0</v>
      </c>
      <c r="AT21" s="38">
        <v>3400680</v>
      </c>
      <c r="AU21" s="37">
        <v>9524</v>
      </c>
      <c r="AV21" s="34">
        <v>0</v>
      </c>
      <c r="AW21" s="35">
        <v>9524</v>
      </c>
      <c r="AX21" s="34">
        <v>0</v>
      </c>
      <c r="AY21" s="34">
        <v>149971979</v>
      </c>
      <c r="AZ21" s="34">
        <v>22324340</v>
      </c>
      <c r="BA21" s="36">
        <v>127647639</v>
      </c>
      <c r="BB21" s="37">
        <v>5105453</v>
      </c>
      <c r="BC21" s="34">
        <v>9456</v>
      </c>
      <c r="BD21" s="34">
        <v>2346</v>
      </c>
      <c r="BE21" s="34">
        <v>4</v>
      </c>
      <c r="BF21" s="34">
        <v>602125</v>
      </c>
      <c r="BG21" s="34">
        <v>393</v>
      </c>
      <c r="BH21" s="35">
        <v>614324</v>
      </c>
      <c r="BI21" s="34">
        <v>0</v>
      </c>
      <c r="BJ21" s="34">
        <v>1683</v>
      </c>
      <c r="BK21" s="36">
        <v>1427</v>
      </c>
      <c r="BL21" s="33">
        <v>52322</v>
      </c>
      <c r="BM21" s="33">
        <v>0</v>
      </c>
      <c r="BN21" s="34">
        <v>4435697</v>
      </c>
      <c r="BO21" s="34">
        <v>0</v>
      </c>
      <c r="BP21" s="38">
        <v>4435697</v>
      </c>
      <c r="BQ21" s="37">
        <v>2408</v>
      </c>
      <c r="BR21" s="34">
        <v>0</v>
      </c>
      <c r="BS21" s="35">
        <v>2408</v>
      </c>
      <c r="BT21" s="34">
        <v>0</v>
      </c>
      <c r="BU21" s="34">
        <v>73927901</v>
      </c>
      <c r="BV21" s="34">
        <v>5481107</v>
      </c>
      <c r="BW21" s="36">
        <v>68446794</v>
      </c>
      <c r="BX21" s="37">
        <v>2737760</v>
      </c>
      <c r="BY21" s="34">
        <v>620</v>
      </c>
      <c r="BZ21" s="34">
        <v>2906</v>
      </c>
      <c r="CA21" s="34">
        <v>0</v>
      </c>
      <c r="CB21" s="34">
        <v>303359</v>
      </c>
      <c r="CC21" s="34">
        <v>10</v>
      </c>
      <c r="CD21" s="35">
        <v>306895</v>
      </c>
      <c r="CE21" s="34">
        <v>0</v>
      </c>
      <c r="CF21" s="34">
        <v>873</v>
      </c>
      <c r="CG21" s="36">
        <v>1850</v>
      </c>
      <c r="CH21" s="33">
        <v>0</v>
      </c>
      <c r="CI21" s="33">
        <v>0</v>
      </c>
      <c r="CJ21" s="34">
        <v>2428142</v>
      </c>
      <c r="CK21" s="34">
        <v>0</v>
      </c>
      <c r="CL21" s="38">
        <v>2428142</v>
      </c>
      <c r="CM21" s="37">
        <v>340</v>
      </c>
      <c r="CN21" s="34">
        <v>0</v>
      </c>
      <c r="CO21" s="35">
        <v>340</v>
      </c>
      <c r="CP21" s="34">
        <v>0</v>
      </c>
      <c r="CQ21" s="34">
        <v>23487392</v>
      </c>
      <c r="CR21" s="34">
        <v>804297</v>
      </c>
      <c r="CS21" s="36">
        <v>22683095</v>
      </c>
      <c r="CT21" s="37">
        <v>907308</v>
      </c>
      <c r="CU21" s="34">
        <v>0</v>
      </c>
      <c r="CV21" s="34">
        <v>2398</v>
      </c>
      <c r="CW21" s="34">
        <v>0</v>
      </c>
      <c r="CX21" s="34">
        <v>92062</v>
      </c>
      <c r="CY21" s="34">
        <v>11</v>
      </c>
      <c r="CZ21" s="35">
        <v>94471</v>
      </c>
      <c r="DA21" s="34">
        <v>0</v>
      </c>
      <c r="DB21" s="34">
        <v>2166</v>
      </c>
      <c r="DC21" s="36">
        <v>790</v>
      </c>
      <c r="DD21" s="33">
        <v>0</v>
      </c>
      <c r="DE21" s="33">
        <v>0</v>
      </c>
      <c r="DF21" s="34">
        <v>809881</v>
      </c>
      <c r="DG21" s="34">
        <v>0</v>
      </c>
      <c r="DH21" s="38">
        <v>809881</v>
      </c>
      <c r="DI21" s="37">
        <v>94</v>
      </c>
      <c r="DJ21" s="34">
        <v>0</v>
      </c>
      <c r="DK21" s="35">
        <v>94</v>
      </c>
      <c r="DL21" s="34">
        <v>0</v>
      </c>
      <c r="DM21" s="34">
        <v>16597430</v>
      </c>
      <c r="DN21" s="34">
        <v>236349</v>
      </c>
      <c r="DO21" s="36">
        <v>16361081</v>
      </c>
      <c r="DP21" s="37">
        <v>654439</v>
      </c>
      <c r="DQ21" s="34">
        <v>0</v>
      </c>
      <c r="DR21" s="34">
        <v>3058</v>
      </c>
      <c r="DS21" s="34">
        <v>0</v>
      </c>
      <c r="DT21" s="34">
        <v>43649</v>
      </c>
      <c r="DU21" s="34">
        <v>2330</v>
      </c>
      <c r="DV21" s="35">
        <v>49037</v>
      </c>
      <c r="DW21" s="34">
        <v>0</v>
      </c>
      <c r="DX21" s="34">
        <v>750</v>
      </c>
      <c r="DY21" s="36">
        <v>2644</v>
      </c>
      <c r="DZ21" s="33">
        <v>0</v>
      </c>
      <c r="EA21" s="33">
        <v>0</v>
      </c>
      <c r="EB21" s="34">
        <v>602008</v>
      </c>
      <c r="EC21" s="34">
        <v>0</v>
      </c>
      <c r="ED21" s="38">
        <v>602008</v>
      </c>
      <c r="EE21" s="37">
        <v>200243</v>
      </c>
      <c r="EF21" s="34">
        <v>49</v>
      </c>
      <c r="EG21" s="35">
        <v>200292</v>
      </c>
      <c r="EH21" s="34">
        <v>26</v>
      </c>
      <c r="EI21" s="34">
        <v>1072498634</v>
      </c>
      <c r="EJ21" s="34">
        <v>284287927</v>
      </c>
      <c r="EK21" s="36">
        <v>788210707</v>
      </c>
      <c r="EL21" s="37">
        <v>31519489</v>
      </c>
      <c r="EM21" s="34">
        <v>215207</v>
      </c>
      <c r="EN21" s="34">
        <v>16565</v>
      </c>
      <c r="EO21" s="34">
        <v>118913</v>
      </c>
      <c r="EP21" s="34">
        <v>2712477</v>
      </c>
      <c r="EQ21" s="34">
        <v>3635</v>
      </c>
      <c r="ER21" s="35">
        <v>3066797</v>
      </c>
      <c r="ES21" s="34">
        <v>187</v>
      </c>
      <c r="ET21" s="34">
        <v>11699</v>
      </c>
      <c r="EU21" s="36">
        <v>12262</v>
      </c>
      <c r="EV21" s="33">
        <v>1050952</v>
      </c>
      <c r="EW21" s="33">
        <v>500</v>
      </c>
      <c r="EX21" s="34">
        <v>27375895</v>
      </c>
      <c r="EY21" s="34">
        <v>1197</v>
      </c>
      <c r="EZ21" s="38">
        <v>27377092</v>
      </c>
    </row>
    <row r="22" spans="1:156" ht="12.6" customHeight="1" x14ac:dyDescent="0.2">
      <c r="A22" s="15">
        <v>10</v>
      </c>
      <c r="B22" s="16" t="s">
        <v>72</v>
      </c>
      <c r="C22" s="31">
        <v>106441</v>
      </c>
      <c r="D22" s="28">
        <v>1431</v>
      </c>
      <c r="E22" s="29">
        <v>107872</v>
      </c>
      <c r="F22" s="28">
        <v>9</v>
      </c>
      <c r="G22" s="28">
        <v>421721415</v>
      </c>
      <c r="H22" s="28">
        <v>140055750</v>
      </c>
      <c r="I22" s="30">
        <v>281665665</v>
      </c>
      <c r="J22" s="31">
        <v>11261905</v>
      </c>
      <c r="K22" s="28">
        <v>116633</v>
      </c>
      <c r="L22" s="28">
        <v>4134</v>
      </c>
      <c r="M22" s="28">
        <v>38093</v>
      </c>
      <c r="N22" s="28">
        <v>749315</v>
      </c>
      <c r="O22" s="28">
        <v>425</v>
      </c>
      <c r="P22" s="29">
        <v>908600</v>
      </c>
      <c r="Q22" s="28">
        <v>58</v>
      </c>
      <c r="R22" s="28">
        <v>4595</v>
      </c>
      <c r="S22" s="30">
        <v>1829</v>
      </c>
      <c r="T22" s="27">
        <v>545117</v>
      </c>
      <c r="U22" s="27">
        <v>307</v>
      </c>
      <c r="V22" s="28">
        <v>9729933</v>
      </c>
      <c r="W22" s="28">
        <v>71466</v>
      </c>
      <c r="X22" s="32">
        <v>9801399</v>
      </c>
      <c r="Y22" s="31">
        <v>8954</v>
      </c>
      <c r="Z22" s="28">
        <v>0</v>
      </c>
      <c r="AA22" s="29">
        <v>8954</v>
      </c>
      <c r="AB22" s="28">
        <v>0</v>
      </c>
      <c r="AC22" s="28">
        <v>93678620</v>
      </c>
      <c r="AD22" s="28">
        <v>19126954</v>
      </c>
      <c r="AE22" s="30">
        <v>74551666</v>
      </c>
      <c r="AF22" s="31">
        <v>2981653</v>
      </c>
      <c r="AG22" s="28">
        <v>8934</v>
      </c>
      <c r="AH22" s="28">
        <v>1398</v>
      </c>
      <c r="AI22" s="28">
        <v>15</v>
      </c>
      <c r="AJ22" s="28">
        <v>283667</v>
      </c>
      <c r="AK22" s="28">
        <v>106</v>
      </c>
      <c r="AL22" s="29">
        <v>294120</v>
      </c>
      <c r="AM22" s="28">
        <v>0</v>
      </c>
      <c r="AN22" s="28">
        <v>1250</v>
      </c>
      <c r="AO22" s="30">
        <v>1260</v>
      </c>
      <c r="AP22" s="27">
        <v>59473</v>
      </c>
      <c r="AQ22" s="27">
        <v>0</v>
      </c>
      <c r="AR22" s="28">
        <v>2625550</v>
      </c>
      <c r="AS22" s="28">
        <v>0</v>
      </c>
      <c r="AT22" s="32">
        <v>2625550</v>
      </c>
      <c r="AU22" s="31">
        <v>9119</v>
      </c>
      <c r="AV22" s="28">
        <v>0</v>
      </c>
      <c r="AW22" s="29">
        <v>9119</v>
      </c>
      <c r="AX22" s="28">
        <v>0</v>
      </c>
      <c r="AY22" s="28">
        <v>145696252</v>
      </c>
      <c r="AZ22" s="28">
        <v>21597665</v>
      </c>
      <c r="BA22" s="30">
        <v>124098587</v>
      </c>
      <c r="BB22" s="31">
        <v>4963525</v>
      </c>
      <c r="BC22" s="28">
        <v>9062</v>
      </c>
      <c r="BD22" s="28">
        <v>2040</v>
      </c>
      <c r="BE22" s="28">
        <v>0</v>
      </c>
      <c r="BF22" s="28">
        <v>521936</v>
      </c>
      <c r="BG22" s="28">
        <v>450</v>
      </c>
      <c r="BH22" s="29">
        <v>533488</v>
      </c>
      <c r="BI22" s="28">
        <v>0</v>
      </c>
      <c r="BJ22" s="28">
        <v>1752</v>
      </c>
      <c r="BK22" s="30">
        <v>2189</v>
      </c>
      <c r="BL22" s="27">
        <v>47087</v>
      </c>
      <c r="BM22" s="27">
        <v>0</v>
      </c>
      <c r="BN22" s="28">
        <v>4379009</v>
      </c>
      <c r="BO22" s="28">
        <v>0</v>
      </c>
      <c r="BP22" s="32">
        <v>4379009</v>
      </c>
      <c r="BQ22" s="31">
        <v>2965</v>
      </c>
      <c r="BR22" s="28">
        <v>0</v>
      </c>
      <c r="BS22" s="29">
        <v>2965</v>
      </c>
      <c r="BT22" s="28">
        <v>0</v>
      </c>
      <c r="BU22" s="28">
        <v>92425646</v>
      </c>
      <c r="BV22" s="28">
        <v>6880384</v>
      </c>
      <c r="BW22" s="30">
        <v>85545262</v>
      </c>
      <c r="BX22" s="31">
        <v>3421670</v>
      </c>
      <c r="BY22" s="28">
        <v>706</v>
      </c>
      <c r="BZ22" s="28">
        <v>4204</v>
      </c>
      <c r="CA22" s="28">
        <v>3</v>
      </c>
      <c r="CB22" s="28">
        <v>352450</v>
      </c>
      <c r="CC22" s="28">
        <v>44</v>
      </c>
      <c r="CD22" s="29">
        <v>357407</v>
      </c>
      <c r="CE22" s="28">
        <v>0</v>
      </c>
      <c r="CF22" s="28">
        <v>2272</v>
      </c>
      <c r="CG22" s="30">
        <v>1721</v>
      </c>
      <c r="CH22" s="27">
        <v>0</v>
      </c>
      <c r="CI22" s="27">
        <v>0</v>
      </c>
      <c r="CJ22" s="28">
        <v>3060270</v>
      </c>
      <c r="CK22" s="28">
        <v>0</v>
      </c>
      <c r="CL22" s="32">
        <v>3060270</v>
      </c>
      <c r="CM22" s="31">
        <v>495</v>
      </c>
      <c r="CN22" s="28">
        <v>0</v>
      </c>
      <c r="CO22" s="29">
        <v>495</v>
      </c>
      <c r="CP22" s="28">
        <v>0</v>
      </c>
      <c r="CQ22" s="28">
        <v>34815153</v>
      </c>
      <c r="CR22" s="28">
        <v>1198889</v>
      </c>
      <c r="CS22" s="30">
        <v>33616264</v>
      </c>
      <c r="CT22" s="31">
        <v>1344626</v>
      </c>
      <c r="CU22" s="28">
        <v>0</v>
      </c>
      <c r="CV22" s="28">
        <v>3638</v>
      </c>
      <c r="CW22" s="28">
        <v>0</v>
      </c>
      <c r="CX22" s="28">
        <v>118753</v>
      </c>
      <c r="CY22" s="28">
        <v>2296</v>
      </c>
      <c r="CZ22" s="29">
        <v>124687</v>
      </c>
      <c r="DA22" s="28">
        <v>0</v>
      </c>
      <c r="DB22" s="28">
        <v>746</v>
      </c>
      <c r="DC22" s="30">
        <v>688</v>
      </c>
      <c r="DD22" s="27">
        <v>0</v>
      </c>
      <c r="DE22" s="27">
        <v>0</v>
      </c>
      <c r="DF22" s="28">
        <v>1218505</v>
      </c>
      <c r="DG22" s="28">
        <v>0</v>
      </c>
      <c r="DH22" s="32">
        <v>1218505</v>
      </c>
      <c r="DI22" s="31">
        <v>181</v>
      </c>
      <c r="DJ22" s="28">
        <v>0</v>
      </c>
      <c r="DK22" s="29">
        <v>181</v>
      </c>
      <c r="DL22" s="28">
        <v>0</v>
      </c>
      <c r="DM22" s="28">
        <v>32578723</v>
      </c>
      <c r="DN22" s="28">
        <v>433036</v>
      </c>
      <c r="DO22" s="30">
        <v>32145687</v>
      </c>
      <c r="DP22" s="31">
        <v>1285821</v>
      </c>
      <c r="DQ22" s="28">
        <v>0</v>
      </c>
      <c r="DR22" s="28">
        <v>3219</v>
      </c>
      <c r="DS22" s="28">
        <v>0</v>
      </c>
      <c r="DT22" s="28">
        <v>95894</v>
      </c>
      <c r="DU22" s="28">
        <v>79</v>
      </c>
      <c r="DV22" s="29">
        <v>99192</v>
      </c>
      <c r="DW22" s="28">
        <v>0</v>
      </c>
      <c r="DX22" s="28">
        <v>1464</v>
      </c>
      <c r="DY22" s="30">
        <v>4092</v>
      </c>
      <c r="DZ22" s="27">
        <v>0</v>
      </c>
      <c r="EA22" s="27">
        <v>0</v>
      </c>
      <c r="EB22" s="28">
        <v>1181073</v>
      </c>
      <c r="EC22" s="28">
        <v>0</v>
      </c>
      <c r="ED22" s="32">
        <v>1181073</v>
      </c>
      <c r="EE22" s="31">
        <v>128155</v>
      </c>
      <c r="EF22" s="28">
        <v>1431</v>
      </c>
      <c r="EG22" s="29">
        <v>129586</v>
      </c>
      <c r="EH22" s="28">
        <v>9</v>
      </c>
      <c r="EI22" s="28">
        <v>820915809</v>
      </c>
      <c r="EJ22" s="28">
        <v>189292678</v>
      </c>
      <c r="EK22" s="30">
        <v>631623131</v>
      </c>
      <c r="EL22" s="31">
        <v>25259200</v>
      </c>
      <c r="EM22" s="28">
        <v>135335</v>
      </c>
      <c r="EN22" s="28">
        <v>18633</v>
      </c>
      <c r="EO22" s="28">
        <v>38111</v>
      </c>
      <c r="EP22" s="28">
        <v>2122015</v>
      </c>
      <c r="EQ22" s="28">
        <v>3400</v>
      </c>
      <c r="ER22" s="29">
        <v>2317494</v>
      </c>
      <c r="ES22" s="28">
        <v>58</v>
      </c>
      <c r="ET22" s="28">
        <v>12079</v>
      </c>
      <c r="EU22" s="30">
        <v>11779</v>
      </c>
      <c r="EV22" s="27">
        <v>651677</v>
      </c>
      <c r="EW22" s="27">
        <v>307</v>
      </c>
      <c r="EX22" s="28">
        <v>22194340</v>
      </c>
      <c r="EY22" s="28">
        <v>71466</v>
      </c>
      <c r="EZ22" s="32">
        <v>22265806</v>
      </c>
    </row>
    <row r="23" spans="1:156" ht="12.6" customHeight="1" x14ac:dyDescent="0.2">
      <c r="A23" s="17">
        <v>11</v>
      </c>
      <c r="B23" s="18" t="s">
        <v>73</v>
      </c>
      <c r="C23" s="37">
        <v>315400</v>
      </c>
      <c r="D23" s="34">
        <v>8780</v>
      </c>
      <c r="E23" s="35">
        <v>324180</v>
      </c>
      <c r="F23" s="34">
        <v>34</v>
      </c>
      <c r="G23" s="34">
        <v>1166739787</v>
      </c>
      <c r="H23" s="34">
        <v>411018012</v>
      </c>
      <c r="I23" s="36">
        <v>755721775</v>
      </c>
      <c r="J23" s="37">
        <v>30214763</v>
      </c>
      <c r="K23" s="34">
        <v>364834</v>
      </c>
      <c r="L23" s="34">
        <v>7048</v>
      </c>
      <c r="M23" s="34">
        <v>261434</v>
      </c>
      <c r="N23" s="34">
        <v>1732293</v>
      </c>
      <c r="O23" s="34">
        <v>328</v>
      </c>
      <c r="P23" s="35">
        <v>2365937</v>
      </c>
      <c r="Q23" s="34">
        <v>239</v>
      </c>
      <c r="R23" s="34">
        <v>8508</v>
      </c>
      <c r="S23" s="36">
        <v>5244</v>
      </c>
      <c r="T23" s="33">
        <v>1745179</v>
      </c>
      <c r="U23" s="33">
        <v>0</v>
      </c>
      <c r="V23" s="34">
        <v>25664886</v>
      </c>
      <c r="W23" s="34">
        <v>424770</v>
      </c>
      <c r="X23" s="38">
        <v>26089656</v>
      </c>
      <c r="Y23" s="37">
        <v>13476</v>
      </c>
      <c r="Z23" s="34">
        <v>0</v>
      </c>
      <c r="AA23" s="35">
        <v>13476</v>
      </c>
      <c r="AB23" s="34">
        <v>0</v>
      </c>
      <c r="AC23" s="34">
        <v>141404199</v>
      </c>
      <c r="AD23" s="34">
        <v>29926806</v>
      </c>
      <c r="AE23" s="36">
        <v>111477393</v>
      </c>
      <c r="AF23" s="37">
        <v>4458460</v>
      </c>
      <c r="AG23" s="34">
        <v>13455</v>
      </c>
      <c r="AH23" s="34">
        <v>2223</v>
      </c>
      <c r="AI23" s="34">
        <v>0</v>
      </c>
      <c r="AJ23" s="34">
        <v>423733</v>
      </c>
      <c r="AK23" s="34">
        <v>156</v>
      </c>
      <c r="AL23" s="35">
        <v>439567</v>
      </c>
      <c r="AM23" s="34">
        <v>0</v>
      </c>
      <c r="AN23" s="34">
        <v>1052</v>
      </c>
      <c r="AO23" s="36">
        <v>1342</v>
      </c>
      <c r="AP23" s="33">
        <v>100888</v>
      </c>
      <c r="AQ23" s="33">
        <v>0</v>
      </c>
      <c r="AR23" s="34">
        <v>3915611</v>
      </c>
      <c r="AS23" s="34">
        <v>0</v>
      </c>
      <c r="AT23" s="38">
        <v>3915611</v>
      </c>
      <c r="AU23" s="37">
        <v>9577</v>
      </c>
      <c r="AV23" s="34">
        <v>0</v>
      </c>
      <c r="AW23" s="35">
        <v>9577</v>
      </c>
      <c r="AX23" s="34">
        <v>0</v>
      </c>
      <c r="AY23" s="34">
        <v>150696173</v>
      </c>
      <c r="AZ23" s="34">
        <v>23297750</v>
      </c>
      <c r="BA23" s="36">
        <v>127398423</v>
      </c>
      <c r="BB23" s="37">
        <v>5095483</v>
      </c>
      <c r="BC23" s="34">
        <v>9553</v>
      </c>
      <c r="BD23" s="34">
        <v>2800</v>
      </c>
      <c r="BE23" s="34">
        <v>0</v>
      </c>
      <c r="BF23" s="34">
        <v>543728</v>
      </c>
      <c r="BG23" s="34">
        <v>365</v>
      </c>
      <c r="BH23" s="35">
        <v>556446</v>
      </c>
      <c r="BI23" s="34">
        <v>0</v>
      </c>
      <c r="BJ23" s="34">
        <v>1790</v>
      </c>
      <c r="BK23" s="36">
        <v>2398</v>
      </c>
      <c r="BL23" s="33">
        <v>55705</v>
      </c>
      <c r="BM23" s="33">
        <v>0</v>
      </c>
      <c r="BN23" s="34">
        <v>4479144</v>
      </c>
      <c r="BO23" s="34">
        <v>0</v>
      </c>
      <c r="BP23" s="38">
        <v>4479144</v>
      </c>
      <c r="BQ23" s="37">
        <v>2503</v>
      </c>
      <c r="BR23" s="34">
        <v>0</v>
      </c>
      <c r="BS23" s="35">
        <v>2503</v>
      </c>
      <c r="BT23" s="34">
        <v>0</v>
      </c>
      <c r="BU23" s="34">
        <v>77226105</v>
      </c>
      <c r="BV23" s="34">
        <v>5879370</v>
      </c>
      <c r="BW23" s="36">
        <v>71346735</v>
      </c>
      <c r="BX23" s="37">
        <v>2853753</v>
      </c>
      <c r="BY23" s="34">
        <v>619</v>
      </c>
      <c r="BZ23" s="34">
        <v>4746</v>
      </c>
      <c r="CA23" s="34">
        <v>0</v>
      </c>
      <c r="CB23" s="34">
        <v>282203</v>
      </c>
      <c r="CC23" s="34">
        <v>1371</v>
      </c>
      <c r="CD23" s="35">
        <v>288939</v>
      </c>
      <c r="CE23" s="34">
        <v>0</v>
      </c>
      <c r="CF23" s="34">
        <v>2764</v>
      </c>
      <c r="CG23" s="36">
        <v>3637</v>
      </c>
      <c r="CH23" s="33">
        <v>0</v>
      </c>
      <c r="CI23" s="33">
        <v>0</v>
      </c>
      <c r="CJ23" s="34">
        <v>2558413</v>
      </c>
      <c r="CK23" s="34">
        <v>0</v>
      </c>
      <c r="CL23" s="38">
        <v>2558413</v>
      </c>
      <c r="CM23" s="37">
        <v>350</v>
      </c>
      <c r="CN23" s="34">
        <v>0</v>
      </c>
      <c r="CO23" s="35">
        <v>350</v>
      </c>
      <c r="CP23" s="34">
        <v>0</v>
      </c>
      <c r="CQ23" s="34">
        <v>24416933</v>
      </c>
      <c r="CR23" s="34">
        <v>840350</v>
      </c>
      <c r="CS23" s="36">
        <v>23576583</v>
      </c>
      <c r="CT23" s="37">
        <v>943046</v>
      </c>
      <c r="CU23" s="34">
        <v>0</v>
      </c>
      <c r="CV23" s="34">
        <v>3650</v>
      </c>
      <c r="CW23" s="34">
        <v>0</v>
      </c>
      <c r="CX23" s="34">
        <v>72593</v>
      </c>
      <c r="CY23" s="34">
        <v>16</v>
      </c>
      <c r="CZ23" s="35">
        <v>76259</v>
      </c>
      <c r="DA23" s="34">
        <v>0</v>
      </c>
      <c r="DB23" s="34">
        <v>1233</v>
      </c>
      <c r="DC23" s="36">
        <v>885</v>
      </c>
      <c r="DD23" s="33">
        <v>0</v>
      </c>
      <c r="DE23" s="33">
        <v>0</v>
      </c>
      <c r="DF23" s="34">
        <v>864669</v>
      </c>
      <c r="DG23" s="34">
        <v>0</v>
      </c>
      <c r="DH23" s="38">
        <v>864669</v>
      </c>
      <c r="DI23" s="37">
        <v>100</v>
      </c>
      <c r="DJ23" s="34">
        <v>0</v>
      </c>
      <c r="DK23" s="35">
        <v>100</v>
      </c>
      <c r="DL23" s="34">
        <v>0</v>
      </c>
      <c r="DM23" s="34">
        <v>18579627</v>
      </c>
      <c r="DN23" s="34">
        <v>247735</v>
      </c>
      <c r="DO23" s="36">
        <v>18331892</v>
      </c>
      <c r="DP23" s="37">
        <v>733271</v>
      </c>
      <c r="DQ23" s="34">
        <v>0</v>
      </c>
      <c r="DR23" s="34">
        <v>3155</v>
      </c>
      <c r="DS23" s="34">
        <v>0</v>
      </c>
      <c r="DT23" s="34">
        <v>45174</v>
      </c>
      <c r="DU23" s="34">
        <v>1674</v>
      </c>
      <c r="DV23" s="35">
        <v>50003</v>
      </c>
      <c r="DW23" s="34">
        <v>0</v>
      </c>
      <c r="DX23" s="34">
        <v>2046</v>
      </c>
      <c r="DY23" s="36">
        <v>1572</v>
      </c>
      <c r="DZ23" s="33">
        <v>0</v>
      </c>
      <c r="EA23" s="33">
        <v>0</v>
      </c>
      <c r="EB23" s="34">
        <v>679650</v>
      </c>
      <c r="EC23" s="34">
        <v>0</v>
      </c>
      <c r="ED23" s="38">
        <v>679650</v>
      </c>
      <c r="EE23" s="37">
        <v>341406</v>
      </c>
      <c r="EF23" s="34">
        <v>8780</v>
      </c>
      <c r="EG23" s="35">
        <v>350186</v>
      </c>
      <c r="EH23" s="34">
        <v>34</v>
      </c>
      <c r="EI23" s="34">
        <v>1579062824</v>
      </c>
      <c r="EJ23" s="34">
        <v>471210023</v>
      </c>
      <c r="EK23" s="36">
        <v>1107852801</v>
      </c>
      <c r="EL23" s="37">
        <v>44298776</v>
      </c>
      <c r="EM23" s="34">
        <v>388461</v>
      </c>
      <c r="EN23" s="34">
        <v>23622</v>
      </c>
      <c r="EO23" s="34">
        <v>261434</v>
      </c>
      <c r="EP23" s="34">
        <v>3099724</v>
      </c>
      <c r="EQ23" s="34">
        <v>3910</v>
      </c>
      <c r="ER23" s="35">
        <v>3777151</v>
      </c>
      <c r="ES23" s="34">
        <v>239</v>
      </c>
      <c r="ET23" s="34">
        <v>17393</v>
      </c>
      <c r="EU23" s="36">
        <v>15078</v>
      </c>
      <c r="EV23" s="33">
        <v>1901772</v>
      </c>
      <c r="EW23" s="33">
        <v>0</v>
      </c>
      <c r="EX23" s="34">
        <v>38162373</v>
      </c>
      <c r="EY23" s="34">
        <v>424770</v>
      </c>
      <c r="EZ23" s="38">
        <v>38587143</v>
      </c>
    </row>
    <row r="24" spans="1:156" ht="12.6" customHeight="1" x14ac:dyDescent="0.2">
      <c r="A24" s="15">
        <v>12</v>
      </c>
      <c r="B24" s="16" t="s">
        <v>74</v>
      </c>
      <c r="C24" s="31">
        <v>343749</v>
      </c>
      <c r="D24" s="28">
        <v>141</v>
      </c>
      <c r="E24" s="29">
        <v>343890</v>
      </c>
      <c r="F24" s="28">
        <v>39</v>
      </c>
      <c r="G24" s="28">
        <v>1293338759</v>
      </c>
      <c r="H24" s="28">
        <v>443345741</v>
      </c>
      <c r="I24" s="30">
        <v>849993018</v>
      </c>
      <c r="J24" s="31">
        <v>33984720</v>
      </c>
      <c r="K24" s="28">
        <v>376701</v>
      </c>
      <c r="L24" s="28">
        <v>10973</v>
      </c>
      <c r="M24" s="28">
        <v>209615</v>
      </c>
      <c r="N24" s="28">
        <v>2085766</v>
      </c>
      <c r="O24" s="28">
        <v>1067</v>
      </c>
      <c r="P24" s="29">
        <v>2684122</v>
      </c>
      <c r="Q24" s="28">
        <v>264</v>
      </c>
      <c r="R24" s="28">
        <v>11261</v>
      </c>
      <c r="S24" s="30">
        <v>7035</v>
      </c>
      <c r="T24" s="27">
        <v>1812126</v>
      </c>
      <c r="U24" s="27">
        <v>0</v>
      </c>
      <c r="V24" s="28">
        <v>29466626</v>
      </c>
      <c r="W24" s="28">
        <v>3286</v>
      </c>
      <c r="X24" s="32">
        <v>29469912</v>
      </c>
      <c r="Y24" s="31">
        <v>24943</v>
      </c>
      <c r="Z24" s="28">
        <v>0</v>
      </c>
      <c r="AA24" s="29">
        <v>24943</v>
      </c>
      <c r="AB24" s="28">
        <v>0</v>
      </c>
      <c r="AC24" s="28">
        <v>263432908</v>
      </c>
      <c r="AD24" s="28">
        <v>55272137</v>
      </c>
      <c r="AE24" s="30">
        <v>208160771</v>
      </c>
      <c r="AF24" s="31">
        <v>8324976</v>
      </c>
      <c r="AG24" s="28">
        <v>24893</v>
      </c>
      <c r="AH24" s="28">
        <v>3794</v>
      </c>
      <c r="AI24" s="28">
        <v>132</v>
      </c>
      <c r="AJ24" s="28">
        <v>774178</v>
      </c>
      <c r="AK24" s="28">
        <v>539</v>
      </c>
      <c r="AL24" s="29">
        <v>803536</v>
      </c>
      <c r="AM24" s="28">
        <v>0</v>
      </c>
      <c r="AN24" s="28">
        <v>3414</v>
      </c>
      <c r="AO24" s="30">
        <v>3070</v>
      </c>
      <c r="AP24" s="27">
        <v>185709</v>
      </c>
      <c r="AQ24" s="27">
        <v>0</v>
      </c>
      <c r="AR24" s="28">
        <v>7329247</v>
      </c>
      <c r="AS24" s="28">
        <v>0</v>
      </c>
      <c r="AT24" s="32">
        <v>7329247</v>
      </c>
      <c r="AU24" s="31">
        <v>24442</v>
      </c>
      <c r="AV24" s="28">
        <v>2</v>
      </c>
      <c r="AW24" s="29">
        <v>24444</v>
      </c>
      <c r="AX24" s="28">
        <v>0</v>
      </c>
      <c r="AY24" s="28">
        <v>391397448</v>
      </c>
      <c r="AZ24" s="28">
        <v>59462462</v>
      </c>
      <c r="BA24" s="30">
        <v>331934986</v>
      </c>
      <c r="BB24" s="31">
        <v>13276259</v>
      </c>
      <c r="BC24" s="28">
        <v>24309</v>
      </c>
      <c r="BD24" s="28">
        <v>5655</v>
      </c>
      <c r="BE24" s="28">
        <v>0</v>
      </c>
      <c r="BF24" s="28">
        <v>1403674</v>
      </c>
      <c r="BG24" s="28">
        <v>1705</v>
      </c>
      <c r="BH24" s="29">
        <v>1435343</v>
      </c>
      <c r="BI24" s="28">
        <v>0</v>
      </c>
      <c r="BJ24" s="28">
        <v>3871</v>
      </c>
      <c r="BK24" s="30">
        <v>6570</v>
      </c>
      <c r="BL24" s="27">
        <v>139194</v>
      </c>
      <c r="BM24" s="27">
        <v>0</v>
      </c>
      <c r="BN24" s="28">
        <v>11690914</v>
      </c>
      <c r="BO24" s="28">
        <v>367</v>
      </c>
      <c r="BP24" s="32">
        <v>11691281</v>
      </c>
      <c r="BQ24" s="31">
        <v>7349</v>
      </c>
      <c r="BR24" s="28">
        <v>0</v>
      </c>
      <c r="BS24" s="29">
        <v>7349</v>
      </c>
      <c r="BT24" s="28">
        <v>0</v>
      </c>
      <c r="BU24" s="28">
        <v>226935572</v>
      </c>
      <c r="BV24" s="28">
        <v>17402859</v>
      </c>
      <c r="BW24" s="30">
        <v>209532713</v>
      </c>
      <c r="BX24" s="31">
        <v>8382492</v>
      </c>
      <c r="BY24" s="28">
        <v>1800</v>
      </c>
      <c r="BZ24" s="28">
        <v>11430</v>
      </c>
      <c r="CA24" s="28">
        <v>68</v>
      </c>
      <c r="CB24" s="28">
        <v>886648</v>
      </c>
      <c r="CC24" s="28">
        <v>2322</v>
      </c>
      <c r="CD24" s="29">
        <v>902268</v>
      </c>
      <c r="CE24" s="28">
        <v>0</v>
      </c>
      <c r="CF24" s="28">
        <v>3818</v>
      </c>
      <c r="CG24" s="30">
        <v>6044</v>
      </c>
      <c r="CH24" s="27">
        <v>0</v>
      </c>
      <c r="CI24" s="27">
        <v>0</v>
      </c>
      <c r="CJ24" s="28">
        <v>7470362</v>
      </c>
      <c r="CK24" s="28">
        <v>0</v>
      </c>
      <c r="CL24" s="32">
        <v>7470362</v>
      </c>
      <c r="CM24" s="31">
        <v>1086</v>
      </c>
      <c r="CN24" s="28">
        <v>0</v>
      </c>
      <c r="CO24" s="29">
        <v>1086</v>
      </c>
      <c r="CP24" s="28">
        <v>0</v>
      </c>
      <c r="CQ24" s="28">
        <v>75793578</v>
      </c>
      <c r="CR24" s="28">
        <v>2662339</v>
      </c>
      <c r="CS24" s="30">
        <v>73131239</v>
      </c>
      <c r="CT24" s="31">
        <v>2922485</v>
      </c>
      <c r="CU24" s="28">
        <v>0</v>
      </c>
      <c r="CV24" s="28">
        <v>7978</v>
      </c>
      <c r="CW24" s="28">
        <v>0</v>
      </c>
      <c r="CX24" s="28">
        <v>272061</v>
      </c>
      <c r="CY24" s="28">
        <v>1069</v>
      </c>
      <c r="CZ24" s="29">
        <v>281108</v>
      </c>
      <c r="DA24" s="28">
        <v>0</v>
      </c>
      <c r="DB24" s="28">
        <v>2052</v>
      </c>
      <c r="DC24" s="30">
        <v>1653</v>
      </c>
      <c r="DD24" s="27">
        <v>0</v>
      </c>
      <c r="DE24" s="27">
        <v>0</v>
      </c>
      <c r="DF24" s="28">
        <v>2637672</v>
      </c>
      <c r="DG24" s="28">
        <v>0</v>
      </c>
      <c r="DH24" s="32">
        <v>2637672</v>
      </c>
      <c r="DI24" s="31">
        <v>352</v>
      </c>
      <c r="DJ24" s="28">
        <v>0</v>
      </c>
      <c r="DK24" s="29">
        <v>352</v>
      </c>
      <c r="DL24" s="28">
        <v>0</v>
      </c>
      <c r="DM24" s="28">
        <v>66338813</v>
      </c>
      <c r="DN24" s="28">
        <v>922914</v>
      </c>
      <c r="DO24" s="30">
        <v>65415899</v>
      </c>
      <c r="DP24" s="31">
        <v>2596579</v>
      </c>
      <c r="DQ24" s="28">
        <v>0</v>
      </c>
      <c r="DR24" s="28">
        <v>11693</v>
      </c>
      <c r="DS24" s="28">
        <v>0</v>
      </c>
      <c r="DT24" s="28">
        <v>176106</v>
      </c>
      <c r="DU24" s="28">
        <v>0</v>
      </c>
      <c r="DV24" s="29">
        <v>187799</v>
      </c>
      <c r="DW24" s="28">
        <v>0</v>
      </c>
      <c r="DX24" s="28">
        <v>6935</v>
      </c>
      <c r="DY24" s="30">
        <v>1685</v>
      </c>
      <c r="DZ24" s="27">
        <v>0</v>
      </c>
      <c r="EA24" s="27">
        <v>0</v>
      </c>
      <c r="EB24" s="28">
        <v>2400160</v>
      </c>
      <c r="EC24" s="28">
        <v>0</v>
      </c>
      <c r="ED24" s="32">
        <v>2400160</v>
      </c>
      <c r="EE24" s="31">
        <v>401921</v>
      </c>
      <c r="EF24" s="28">
        <v>143</v>
      </c>
      <c r="EG24" s="29">
        <v>402064</v>
      </c>
      <c r="EH24" s="28">
        <v>39</v>
      </c>
      <c r="EI24" s="28">
        <v>2317237078</v>
      </c>
      <c r="EJ24" s="28">
        <v>579068452</v>
      </c>
      <c r="EK24" s="30">
        <v>1738168626</v>
      </c>
      <c r="EL24" s="31">
        <v>69487511</v>
      </c>
      <c r="EM24" s="28">
        <v>427703</v>
      </c>
      <c r="EN24" s="28">
        <v>51523</v>
      </c>
      <c r="EO24" s="28">
        <v>209815</v>
      </c>
      <c r="EP24" s="28">
        <v>5598433</v>
      </c>
      <c r="EQ24" s="28">
        <v>6702</v>
      </c>
      <c r="ER24" s="29">
        <v>6294176</v>
      </c>
      <c r="ES24" s="28">
        <v>264</v>
      </c>
      <c r="ET24" s="28">
        <v>31351</v>
      </c>
      <c r="EU24" s="30">
        <v>26057</v>
      </c>
      <c r="EV24" s="27">
        <v>2137029</v>
      </c>
      <c r="EW24" s="27">
        <v>0</v>
      </c>
      <c r="EX24" s="28">
        <v>60994981</v>
      </c>
      <c r="EY24" s="28">
        <v>3653</v>
      </c>
      <c r="EZ24" s="32">
        <v>60998634</v>
      </c>
    </row>
    <row r="25" spans="1:156" ht="12.6" customHeight="1" x14ac:dyDescent="0.2">
      <c r="A25" s="17">
        <v>13</v>
      </c>
      <c r="B25" s="18" t="s">
        <v>75</v>
      </c>
      <c r="C25" s="37">
        <v>84262</v>
      </c>
      <c r="D25" s="34">
        <v>937</v>
      </c>
      <c r="E25" s="35">
        <v>85199</v>
      </c>
      <c r="F25" s="34">
        <v>10</v>
      </c>
      <c r="G25" s="34">
        <v>332439493</v>
      </c>
      <c r="H25" s="34">
        <v>109128161</v>
      </c>
      <c r="I25" s="36">
        <v>223311332</v>
      </c>
      <c r="J25" s="37">
        <v>8928743</v>
      </c>
      <c r="K25" s="34">
        <v>91620</v>
      </c>
      <c r="L25" s="34">
        <v>3332</v>
      </c>
      <c r="M25" s="34">
        <v>27099</v>
      </c>
      <c r="N25" s="34">
        <v>574046</v>
      </c>
      <c r="O25" s="34">
        <v>347</v>
      </c>
      <c r="P25" s="35">
        <v>696444</v>
      </c>
      <c r="Q25" s="34">
        <v>99</v>
      </c>
      <c r="R25" s="34">
        <v>4100</v>
      </c>
      <c r="S25" s="36">
        <v>2343</v>
      </c>
      <c r="T25" s="33">
        <v>416971</v>
      </c>
      <c r="U25" s="33">
        <v>0</v>
      </c>
      <c r="V25" s="34">
        <v>7762034</v>
      </c>
      <c r="W25" s="34">
        <v>46752</v>
      </c>
      <c r="X25" s="38">
        <v>7808786</v>
      </c>
      <c r="Y25" s="37">
        <v>7497</v>
      </c>
      <c r="Z25" s="34">
        <v>0</v>
      </c>
      <c r="AA25" s="35">
        <v>7497</v>
      </c>
      <c r="AB25" s="34">
        <v>0</v>
      </c>
      <c r="AC25" s="34">
        <v>78232218</v>
      </c>
      <c r="AD25" s="34">
        <v>15564258</v>
      </c>
      <c r="AE25" s="36">
        <v>62667960</v>
      </c>
      <c r="AF25" s="37">
        <v>2506373</v>
      </c>
      <c r="AG25" s="34">
        <v>7480</v>
      </c>
      <c r="AH25" s="34">
        <v>1303</v>
      </c>
      <c r="AI25" s="34">
        <v>0</v>
      </c>
      <c r="AJ25" s="34">
        <v>233744</v>
      </c>
      <c r="AK25" s="34">
        <v>656</v>
      </c>
      <c r="AL25" s="35">
        <v>243183</v>
      </c>
      <c r="AM25" s="34">
        <v>0</v>
      </c>
      <c r="AN25" s="34">
        <v>1112</v>
      </c>
      <c r="AO25" s="36">
        <v>808</v>
      </c>
      <c r="AP25" s="33">
        <v>44498</v>
      </c>
      <c r="AQ25" s="33">
        <v>0</v>
      </c>
      <c r="AR25" s="34">
        <v>2216772</v>
      </c>
      <c r="AS25" s="34">
        <v>0</v>
      </c>
      <c r="AT25" s="38">
        <v>2216772</v>
      </c>
      <c r="AU25" s="37">
        <v>8428</v>
      </c>
      <c r="AV25" s="34">
        <v>1</v>
      </c>
      <c r="AW25" s="35">
        <v>8429</v>
      </c>
      <c r="AX25" s="34">
        <v>0</v>
      </c>
      <c r="AY25" s="34">
        <v>135007946</v>
      </c>
      <c r="AZ25" s="34">
        <v>19374315</v>
      </c>
      <c r="BA25" s="36">
        <v>115633631</v>
      </c>
      <c r="BB25" s="37">
        <v>4624954</v>
      </c>
      <c r="BC25" s="34">
        <v>8374</v>
      </c>
      <c r="BD25" s="34">
        <v>2312</v>
      </c>
      <c r="BE25" s="34">
        <v>0</v>
      </c>
      <c r="BF25" s="34">
        <v>469283</v>
      </c>
      <c r="BG25" s="34">
        <v>2795</v>
      </c>
      <c r="BH25" s="35">
        <v>482764</v>
      </c>
      <c r="BI25" s="34">
        <v>0</v>
      </c>
      <c r="BJ25" s="34">
        <v>2396</v>
      </c>
      <c r="BK25" s="36">
        <v>4020</v>
      </c>
      <c r="BL25" s="33">
        <v>38308</v>
      </c>
      <c r="BM25" s="33">
        <v>0</v>
      </c>
      <c r="BN25" s="34">
        <v>4096910</v>
      </c>
      <c r="BO25" s="34">
        <v>556</v>
      </c>
      <c r="BP25" s="38">
        <v>4097466</v>
      </c>
      <c r="BQ25" s="37">
        <v>3438</v>
      </c>
      <c r="BR25" s="34">
        <v>2</v>
      </c>
      <c r="BS25" s="35">
        <v>3440</v>
      </c>
      <c r="BT25" s="34">
        <v>0</v>
      </c>
      <c r="BU25" s="34">
        <v>109043447</v>
      </c>
      <c r="BV25" s="34">
        <v>7627214</v>
      </c>
      <c r="BW25" s="36">
        <v>101416233</v>
      </c>
      <c r="BX25" s="37">
        <v>4056493</v>
      </c>
      <c r="BY25" s="34">
        <v>767</v>
      </c>
      <c r="BZ25" s="34">
        <v>4367</v>
      </c>
      <c r="CA25" s="34">
        <v>0</v>
      </c>
      <c r="CB25" s="34">
        <v>393530</v>
      </c>
      <c r="CC25" s="34">
        <v>2323</v>
      </c>
      <c r="CD25" s="35">
        <v>400987</v>
      </c>
      <c r="CE25" s="34">
        <v>0</v>
      </c>
      <c r="CF25" s="34">
        <v>2159</v>
      </c>
      <c r="CG25" s="36">
        <v>4542</v>
      </c>
      <c r="CH25" s="33">
        <v>0</v>
      </c>
      <c r="CI25" s="33">
        <v>0</v>
      </c>
      <c r="CJ25" s="34">
        <v>3646319</v>
      </c>
      <c r="CK25" s="34">
        <v>2486</v>
      </c>
      <c r="CL25" s="38">
        <v>3648805</v>
      </c>
      <c r="CM25" s="37">
        <v>688</v>
      </c>
      <c r="CN25" s="34">
        <v>0</v>
      </c>
      <c r="CO25" s="35">
        <v>688</v>
      </c>
      <c r="CP25" s="34">
        <v>0</v>
      </c>
      <c r="CQ25" s="34">
        <v>48200387</v>
      </c>
      <c r="CR25" s="34">
        <v>1624769</v>
      </c>
      <c r="CS25" s="36">
        <v>46575618</v>
      </c>
      <c r="CT25" s="37">
        <v>1862993</v>
      </c>
      <c r="CU25" s="34">
        <v>0</v>
      </c>
      <c r="CV25" s="34">
        <v>3989</v>
      </c>
      <c r="CW25" s="34">
        <v>0</v>
      </c>
      <c r="CX25" s="34">
        <v>157517</v>
      </c>
      <c r="CY25" s="34">
        <v>934</v>
      </c>
      <c r="CZ25" s="35">
        <v>162440</v>
      </c>
      <c r="DA25" s="34">
        <v>0</v>
      </c>
      <c r="DB25" s="34">
        <v>2018</v>
      </c>
      <c r="DC25" s="36">
        <v>847</v>
      </c>
      <c r="DD25" s="33">
        <v>0</v>
      </c>
      <c r="DE25" s="33">
        <v>0</v>
      </c>
      <c r="DF25" s="34">
        <v>1697688</v>
      </c>
      <c r="DG25" s="34">
        <v>0</v>
      </c>
      <c r="DH25" s="38">
        <v>1697688</v>
      </c>
      <c r="DI25" s="37">
        <v>314</v>
      </c>
      <c r="DJ25" s="34">
        <v>0</v>
      </c>
      <c r="DK25" s="35">
        <v>314</v>
      </c>
      <c r="DL25" s="34">
        <v>0</v>
      </c>
      <c r="DM25" s="34">
        <v>70676134</v>
      </c>
      <c r="DN25" s="34">
        <v>807236</v>
      </c>
      <c r="DO25" s="36">
        <v>69868898</v>
      </c>
      <c r="DP25" s="37">
        <v>2794741</v>
      </c>
      <c r="DQ25" s="34">
        <v>0</v>
      </c>
      <c r="DR25" s="34">
        <v>9213</v>
      </c>
      <c r="DS25" s="34">
        <v>0</v>
      </c>
      <c r="DT25" s="34">
        <v>199568</v>
      </c>
      <c r="DU25" s="34">
        <v>0</v>
      </c>
      <c r="DV25" s="35">
        <v>208781</v>
      </c>
      <c r="DW25" s="34">
        <v>0</v>
      </c>
      <c r="DX25" s="34">
        <v>4363</v>
      </c>
      <c r="DY25" s="36">
        <v>5209</v>
      </c>
      <c r="DZ25" s="33">
        <v>0</v>
      </c>
      <c r="EA25" s="33">
        <v>0</v>
      </c>
      <c r="EB25" s="34">
        <v>2576388</v>
      </c>
      <c r="EC25" s="34">
        <v>0</v>
      </c>
      <c r="ED25" s="38">
        <v>2576388</v>
      </c>
      <c r="EE25" s="37">
        <v>104627</v>
      </c>
      <c r="EF25" s="34">
        <v>940</v>
      </c>
      <c r="EG25" s="35">
        <v>105567</v>
      </c>
      <c r="EH25" s="34">
        <v>10</v>
      </c>
      <c r="EI25" s="34">
        <v>773599625</v>
      </c>
      <c r="EJ25" s="34">
        <v>154125953</v>
      </c>
      <c r="EK25" s="36">
        <v>619473672</v>
      </c>
      <c r="EL25" s="37">
        <v>24774297</v>
      </c>
      <c r="EM25" s="34">
        <v>108241</v>
      </c>
      <c r="EN25" s="34">
        <v>24516</v>
      </c>
      <c r="EO25" s="34">
        <v>27099</v>
      </c>
      <c r="EP25" s="34">
        <v>2027688</v>
      </c>
      <c r="EQ25" s="34">
        <v>7055</v>
      </c>
      <c r="ER25" s="35">
        <v>2194599</v>
      </c>
      <c r="ES25" s="34">
        <v>99</v>
      </c>
      <c r="ET25" s="34">
        <v>16148</v>
      </c>
      <c r="EU25" s="36">
        <v>17769</v>
      </c>
      <c r="EV25" s="33">
        <v>499777</v>
      </c>
      <c r="EW25" s="33">
        <v>0</v>
      </c>
      <c r="EX25" s="34">
        <v>21996111</v>
      </c>
      <c r="EY25" s="34">
        <v>49794</v>
      </c>
      <c r="EZ25" s="38">
        <v>22045905</v>
      </c>
    </row>
    <row r="26" spans="1:156" ht="12.6" customHeight="1" x14ac:dyDescent="0.2">
      <c r="A26" s="15">
        <v>14</v>
      </c>
      <c r="B26" s="16" t="s">
        <v>76</v>
      </c>
      <c r="C26" s="31">
        <v>144207</v>
      </c>
      <c r="D26" s="28">
        <v>2975</v>
      </c>
      <c r="E26" s="29">
        <v>147182</v>
      </c>
      <c r="F26" s="28">
        <v>20</v>
      </c>
      <c r="G26" s="28">
        <v>523429194</v>
      </c>
      <c r="H26" s="28">
        <v>180785856</v>
      </c>
      <c r="I26" s="30">
        <v>342643338</v>
      </c>
      <c r="J26" s="31">
        <v>13699338</v>
      </c>
      <c r="K26" s="28">
        <v>160646</v>
      </c>
      <c r="L26" s="28">
        <v>3532</v>
      </c>
      <c r="M26" s="28">
        <v>87998</v>
      </c>
      <c r="N26" s="28">
        <v>817784</v>
      </c>
      <c r="O26" s="28">
        <v>207</v>
      </c>
      <c r="P26" s="29">
        <v>1070167</v>
      </c>
      <c r="Q26" s="28">
        <v>184</v>
      </c>
      <c r="R26" s="28">
        <v>4002</v>
      </c>
      <c r="S26" s="30">
        <v>2158</v>
      </c>
      <c r="T26" s="27">
        <v>739868</v>
      </c>
      <c r="U26" s="27">
        <v>250</v>
      </c>
      <c r="V26" s="28">
        <v>11736233</v>
      </c>
      <c r="W26" s="28">
        <v>146476</v>
      </c>
      <c r="X26" s="32">
        <v>11882709</v>
      </c>
      <c r="Y26" s="31">
        <v>6616</v>
      </c>
      <c r="Z26" s="28">
        <v>0</v>
      </c>
      <c r="AA26" s="29">
        <v>6616</v>
      </c>
      <c r="AB26" s="28">
        <v>0</v>
      </c>
      <c r="AC26" s="28">
        <v>69180802</v>
      </c>
      <c r="AD26" s="28">
        <v>14369224</v>
      </c>
      <c r="AE26" s="30">
        <v>54811578</v>
      </c>
      <c r="AF26" s="31">
        <v>2192155</v>
      </c>
      <c r="AG26" s="28">
        <v>6607</v>
      </c>
      <c r="AH26" s="28">
        <v>1311</v>
      </c>
      <c r="AI26" s="28">
        <v>0</v>
      </c>
      <c r="AJ26" s="28">
        <v>214619</v>
      </c>
      <c r="AK26" s="28">
        <v>16</v>
      </c>
      <c r="AL26" s="29">
        <v>222553</v>
      </c>
      <c r="AM26" s="28">
        <v>0</v>
      </c>
      <c r="AN26" s="28">
        <v>763</v>
      </c>
      <c r="AO26" s="30">
        <v>318</v>
      </c>
      <c r="AP26" s="27">
        <v>45962</v>
      </c>
      <c r="AQ26" s="27">
        <v>0</v>
      </c>
      <c r="AR26" s="28">
        <v>1922559</v>
      </c>
      <c r="AS26" s="28">
        <v>0</v>
      </c>
      <c r="AT26" s="32">
        <v>1922559</v>
      </c>
      <c r="AU26" s="31">
        <v>5000</v>
      </c>
      <c r="AV26" s="28">
        <v>0</v>
      </c>
      <c r="AW26" s="29">
        <v>5000</v>
      </c>
      <c r="AX26" s="28">
        <v>0</v>
      </c>
      <c r="AY26" s="28">
        <v>78416611</v>
      </c>
      <c r="AZ26" s="28">
        <v>11800706</v>
      </c>
      <c r="BA26" s="30">
        <v>66615905</v>
      </c>
      <c r="BB26" s="31">
        <v>2664403</v>
      </c>
      <c r="BC26" s="28">
        <v>4970</v>
      </c>
      <c r="BD26" s="28">
        <v>1373</v>
      </c>
      <c r="BE26" s="28">
        <v>0</v>
      </c>
      <c r="BF26" s="28">
        <v>283136</v>
      </c>
      <c r="BG26" s="28">
        <v>140</v>
      </c>
      <c r="BH26" s="29">
        <v>289619</v>
      </c>
      <c r="BI26" s="28">
        <v>0</v>
      </c>
      <c r="BJ26" s="28">
        <v>900</v>
      </c>
      <c r="BK26" s="30">
        <v>1366</v>
      </c>
      <c r="BL26" s="27">
        <v>27362</v>
      </c>
      <c r="BM26" s="27">
        <v>0</v>
      </c>
      <c r="BN26" s="28">
        <v>2345156</v>
      </c>
      <c r="BO26" s="28">
        <v>0</v>
      </c>
      <c r="BP26" s="32">
        <v>2345156</v>
      </c>
      <c r="BQ26" s="31">
        <v>1144</v>
      </c>
      <c r="BR26" s="28">
        <v>0</v>
      </c>
      <c r="BS26" s="29">
        <v>1144</v>
      </c>
      <c r="BT26" s="28">
        <v>0</v>
      </c>
      <c r="BU26" s="28">
        <v>34597115</v>
      </c>
      <c r="BV26" s="28">
        <v>2624159</v>
      </c>
      <c r="BW26" s="30">
        <v>31972956</v>
      </c>
      <c r="BX26" s="31">
        <v>1278865</v>
      </c>
      <c r="BY26" s="28">
        <v>297</v>
      </c>
      <c r="BZ26" s="28">
        <v>1533</v>
      </c>
      <c r="CA26" s="28">
        <v>0</v>
      </c>
      <c r="CB26" s="28">
        <v>120483</v>
      </c>
      <c r="CC26" s="28">
        <v>933</v>
      </c>
      <c r="CD26" s="29">
        <v>123246</v>
      </c>
      <c r="CE26" s="28">
        <v>0</v>
      </c>
      <c r="CF26" s="28">
        <v>664</v>
      </c>
      <c r="CG26" s="30">
        <v>991</v>
      </c>
      <c r="CH26" s="27">
        <v>0</v>
      </c>
      <c r="CI26" s="27">
        <v>0</v>
      </c>
      <c r="CJ26" s="28">
        <v>1153964</v>
      </c>
      <c r="CK26" s="28">
        <v>0</v>
      </c>
      <c r="CL26" s="32">
        <v>1153964</v>
      </c>
      <c r="CM26" s="31">
        <v>134</v>
      </c>
      <c r="CN26" s="28">
        <v>0</v>
      </c>
      <c r="CO26" s="29">
        <v>134</v>
      </c>
      <c r="CP26" s="28">
        <v>0</v>
      </c>
      <c r="CQ26" s="28">
        <v>9193578</v>
      </c>
      <c r="CR26" s="28">
        <v>315732</v>
      </c>
      <c r="CS26" s="30">
        <v>8877846</v>
      </c>
      <c r="CT26" s="31">
        <v>355107</v>
      </c>
      <c r="CU26" s="28">
        <v>0</v>
      </c>
      <c r="CV26" s="28">
        <v>1199</v>
      </c>
      <c r="CW26" s="28">
        <v>0</v>
      </c>
      <c r="CX26" s="28">
        <v>27106</v>
      </c>
      <c r="CY26" s="28">
        <v>0</v>
      </c>
      <c r="CZ26" s="29">
        <v>28305</v>
      </c>
      <c r="DA26" s="28">
        <v>0</v>
      </c>
      <c r="DB26" s="28">
        <v>18</v>
      </c>
      <c r="DC26" s="30">
        <v>141</v>
      </c>
      <c r="DD26" s="27">
        <v>0</v>
      </c>
      <c r="DE26" s="27">
        <v>0</v>
      </c>
      <c r="DF26" s="28">
        <v>326643</v>
      </c>
      <c r="DG26" s="28">
        <v>0</v>
      </c>
      <c r="DH26" s="32">
        <v>326643</v>
      </c>
      <c r="DI26" s="31">
        <v>32</v>
      </c>
      <c r="DJ26" s="28">
        <v>0</v>
      </c>
      <c r="DK26" s="29">
        <v>32</v>
      </c>
      <c r="DL26" s="28">
        <v>0</v>
      </c>
      <c r="DM26" s="28">
        <v>7160911</v>
      </c>
      <c r="DN26" s="28">
        <v>80808</v>
      </c>
      <c r="DO26" s="30">
        <v>7080103</v>
      </c>
      <c r="DP26" s="31">
        <v>283204</v>
      </c>
      <c r="DQ26" s="28">
        <v>0</v>
      </c>
      <c r="DR26" s="28">
        <v>3505</v>
      </c>
      <c r="DS26" s="28">
        <v>0</v>
      </c>
      <c r="DT26" s="28">
        <v>16244</v>
      </c>
      <c r="DU26" s="28">
        <v>0</v>
      </c>
      <c r="DV26" s="29">
        <v>19749</v>
      </c>
      <c r="DW26" s="28">
        <v>0</v>
      </c>
      <c r="DX26" s="28">
        <v>143</v>
      </c>
      <c r="DY26" s="30">
        <v>1350</v>
      </c>
      <c r="DZ26" s="27">
        <v>0</v>
      </c>
      <c r="EA26" s="27">
        <v>0</v>
      </c>
      <c r="EB26" s="28">
        <v>261962</v>
      </c>
      <c r="EC26" s="28">
        <v>0</v>
      </c>
      <c r="ED26" s="32">
        <v>261962</v>
      </c>
      <c r="EE26" s="31">
        <v>157133</v>
      </c>
      <c r="EF26" s="28">
        <v>2975</v>
      </c>
      <c r="EG26" s="29">
        <v>160108</v>
      </c>
      <c r="EH26" s="28">
        <v>20</v>
      </c>
      <c r="EI26" s="28">
        <v>721978211</v>
      </c>
      <c r="EJ26" s="28">
        <v>209976485</v>
      </c>
      <c r="EK26" s="30">
        <v>512001726</v>
      </c>
      <c r="EL26" s="31">
        <v>20473072</v>
      </c>
      <c r="EM26" s="28">
        <v>172520</v>
      </c>
      <c r="EN26" s="28">
        <v>12453</v>
      </c>
      <c r="EO26" s="28">
        <v>87998</v>
      </c>
      <c r="EP26" s="28">
        <v>1479372</v>
      </c>
      <c r="EQ26" s="28">
        <v>1296</v>
      </c>
      <c r="ER26" s="29">
        <v>1753639</v>
      </c>
      <c r="ES26" s="28">
        <v>184</v>
      </c>
      <c r="ET26" s="28">
        <v>6490</v>
      </c>
      <c r="EU26" s="30">
        <v>6324</v>
      </c>
      <c r="EV26" s="27">
        <v>813192</v>
      </c>
      <c r="EW26" s="27">
        <v>250</v>
      </c>
      <c r="EX26" s="28">
        <v>17746517</v>
      </c>
      <c r="EY26" s="28">
        <v>146476</v>
      </c>
      <c r="EZ26" s="32">
        <v>17892993</v>
      </c>
    </row>
    <row r="27" spans="1:156" ht="12.6" customHeight="1" x14ac:dyDescent="0.2">
      <c r="A27" s="17">
        <v>15</v>
      </c>
      <c r="B27" s="18" t="s">
        <v>77</v>
      </c>
      <c r="C27" s="37">
        <v>229928</v>
      </c>
      <c r="D27" s="34">
        <v>5627</v>
      </c>
      <c r="E27" s="35">
        <v>235555</v>
      </c>
      <c r="F27" s="34">
        <v>20</v>
      </c>
      <c r="G27" s="34">
        <v>853519655</v>
      </c>
      <c r="H27" s="34">
        <v>296090377</v>
      </c>
      <c r="I27" s="36">
        <v>557429278</v>
      </c>
      <c r="J27" s="37">
        <v>22286932</v>
      </c>
      <c r="K27" s="34">
        <v>256809</v>
      </c>
      <c r="L27" s="34">
        <v>6731</v>
      </c>
      <c r="M27" s="34">
        <v>163618</v>
      </c>
      <c r="N27" s="34">
        <v>1342854</v>
      </c>
      <c r="O27" s="34">
        <v>576</v>
      </c>
      <c r="P27" s="35">
        <v>1770588</v>
      </c>
      <c r="Q27" s="34">
        <v>118</v>
      </c>
      <c r="R27" s="34">
        <v>7792</v>
      </c>
      <c r="S27" s="36">
        <v>3489</v>
      </c>
      <c r="T27" s="33">
        <v>1221972</v>
      </c>
      <c r="U27" s="33">
        <v>922</v>
      </c>
      <c r="V27" s="34">
        <v>19006910</v>
      </c>
      <c r="W27" s="34">
        <v>275141</v>
      </c>
      <c r="X27" s="38">
        <v>19282051</v>
      </c>
      <c r="Y27" s="37">
        <v>13038</v>
      </c>
      <c r="Z27" s="34">
        <v>0</v>
      </c>
      <c r="AA27" s="35">
        <v>13038</v>
      </c>
      <c r="AB27" s="34">
        <v>0</v>
      </c>
      <c r="AC27" s="34">
        <v>137467308</v>
      </c>
      <c r="AD27" s="34">
        <v>29089484</v>
      </c>
      <c r="AE27" s="36">
        <v>108377824</v>
      </c>
      <c r="AF27" s="37">
        <v>4334505</v>
      </c>
      <c r="AG27" s="34">
        <v>13024</v>
      </c>
      <c r="AH27" s="34">
        <v>1803</v>
      </c>
      <c r="AI27" s="34">
        <v>105</v>
      </c>
      <c r="AJ27" s="34">
        <v>407998</v>
      </c>
      <c r="AK27" s="34">
        <v>375</v>
      </c>
      <c r="AL27" s="35">
        <v>423305</v>
      </c>
      <c r="AM27" s="34">
        <v>0</v>
      </c>
      <c r="AN27" s="34">
        <v>2013</v>
      </c>
      <c r="AO27" s="36">
        <v>1665</v>
      </c>
      <c r="AP27" s="33">
        <v>99620</v>
      </c>
      <c r="AQ27" s="33">
        <v>0</v>
      </c>
      <c r="AR27" s="34">
        <v>3807902</v>
      </c>
      <c r="AS27" s="34">
        <v>0</v>
      </c>
      <c r="AT27" s="38">
        <v>3807902</v>
      </c>
      <c r="AU27" s="37">
        <v>11044</v>
      </c>
      <c r="AV27" s="34">
        <v>1</v>
      </c>
      <c r="AW27" s="35">
        <v>11045</v>
      </c>
      <c r="AX27" s="34">
        <v>0</v>
      </c>
      <c r="AY27" s="34">
        <v>174145224</v>
      </c>
      <c r="AZ27" s="34">
        <v>26882879</v>
      </c>
      <c r="BA27" s="36">
        <v>147262345</v>
      </c>
      <c r="BB27" s="37">
        <v>5889971</v>
      </c>
      <c r="BC27" s="34">
        <v>11008</v>
      </c>
      <c r="BD27" s="34">
        <v>2797</v>
      </c>
      <c r="BE27" s="34">
        <v>67</v>
      </c>
      <c r="BF27" s="34">
        <v>631937</v>
      </c>
      <c r="BG27" s="34">
        <v>1420</v>
      </c>
      <c r="BH27" s="35">
        <v>647229</v>
      </c>
      <c r="BI27" s="34">
        <v>0</v>
      </c>
      <c r="BJ27" s="34">
        <v>1466</v>
      </c>
      <c r="BK27" s="36">
        <v>1593</v>
      </c>
      <c r="BL27" s="33">
        <v>66889</v>
      </c>
      <c r="BM27" s="33">
        <v>0</v>
      </c>
      <c r="BN27" s="34">
        <v>5172608</v>
      </c>
      <c r="BO27" s="34">
        <v>186</v>
      </c>
      <c r="BP27" s="38">
        <v>5172794</v>
      </c>
      <c r="BQ27" s="37">
        <v>2737</v>
      </c>
      <c r="BR27" s="34">
        <v>1</v>
      </c>
      <c r="BS27" s="35">
        <v>2738</v>
      </c>
      <c r="BT27" s="34">
        <v>0</v>
      </c>
      <c r="BU27" s="34">
        <v>84612617</v>
      </c>
      <c r="BV27" s="34">
        <v>6398990</v>
      </c>
      <c r="BW27" s="36">
        <v>78213627</v>
      </c>
      <c r="BX27" s="37">
        <v>3128419</v>
      </c>
      <c r="BY27" s="34">
        <v>676</v>
      </c>
      <c r="BZ27" s="34">
        <v>4771</v>
      </c>
      <c r="CA27" s="34">
        <v>0</v>
      </c>
      <c r="CB27" s="34">
        <v>327837</v>
      </c>
      <c r="CC27" s="34">
        <v>2485</v>
      </c>
      <c r="CD27" s="35">
        <v>335769</v>
      </c>
      <c r="CE27" s="34">
        <v>0</v>
      </c>
      <c r="CF27" s="34">
        <v>2283</v>
      </c>
      <c r="CG27" s="36">
        <v>2445</v>
      </c>
      <c r="CH27" s="33">
        <v>0</v>
      </c>
      <c r="CI27" s="33">
        <v>0</v>
      </c>
      <c r="CJ27" s="34">
        <v>2787436</v>
      </c>
      <c r="CK27" s="34">
        <v>486</v>
      </c>
      <c r="CL27" s="38">
        <v>2787922</v>
      </c>
      <c r="CM27" s="37">
        <v>426</v>
      </c>
      <c r="CN27" s="34">
        <v>0</v>
      </c>
      <c r="CO27" s="35">
        <v>426</v>
      </c>
      <c r="CP27" s="34">
        <v>0</v>
      </c>
      <c r="CQ27" s="34">
        <v>29495540</v>
      </c>
      <c r="CR27" s="34">
        <v>1020211</v>
      </c>
      <c r="CS27" s="36">
        <v>28475329</v>
      </c>
      <c r="CT27" s="37">
        <v>1138992</v>
      </c>
      <c r="CU27" s="34">
        <v>0</v>
      </c>
      <c r="CV27" s="34">
        <v>3067</v>
      </c>
      <c r="CW27" s="34">
        <v>0</v>
      </c>
      <c r="CX27" s="34">
        <v>98039</v>
      </c>
      <c r="CY27" s="34">
        <v>0</v>
      </c>
      <c r="CZ27" s="35">
        <v>101106</v>
      </c>
      <c r="DA27" s="34">
        <v>0</v>
      </c>
      <c r="DB27" s="34">
        <v>706</v>
      </c>
      <c r="DC27" s="36">
        <v>1248</v>
      </c>
      <c r="DD27" s="33">
        <v>0</v>
      </c>
      <c r="DE27" s="33">
        <v>0</v>
      </c>
      <c r="DF27" s="34">
        <v>1035932</v>
      </c>
      <c r="DG27" s="34">
        <v>0</v>
      </c>
      <c r="DH27" s="38">
        <v>1035932</v>
      </c>
      <c r="DI27" s="37">
        <v>104</v>
      </c>
      <c r="DJ27" s="34">
        <v>0</v>
      </c>
      <c r="DK27" s="35">
        <v>104</v>
      </c>
      <c r="DL27" s="34">
        <v>0</v>
      </c>
      <c r="DM27" s="34">
        <v>18920232</v>
      </c>
      <c r="DN27" s="34">
        <v>242163</v>
      </c>
      <c r="DO27" s="36">
        <v>18678069</v>
      </c>
      <c r="DP27" s="37">
        <v>747118</v>
      </c>
      <c r="DQ27" s="34">
        <v>0</v>
      </c>
      <c r="DR27" s="34">
        <v>6309</v>
      </c>
      <c r="DS27" s="34">
        <v>0</v>
      </c>
      <c r="DT27" s="34">
        <v>47339</v>
      </c>
      <c r="DU27" s="34">
        <v>0</v>
      </c>
      <c r="DV27" s="35">
        <v>53648</v>
      </c>
      <c r="DW27" s="34">
        <v>0</v>
      </c>
      <c r="DX27" s="34">
        <v>2214</v>
      </c>
      <c r="DY27" s="36">
        <v>307</v>
      </c>
      <c r="DZ27" s="33">
        <v>0</v>
      </c>
      <c r="EA27" s="33">
        <v>0</v>
      </c>
      <c r="EB27" s="34">
        <v>690949</v>
      </c>
      <c r="EC27" s="34">
        <v>0</v>
      </c>
      <c r="ED27" s="38">
        <v>690949</v>
      </c>
      <c r="EE27" s="37">
        <v>257277</v>
      </c>
      <c r="EF27" s="34">
        <v>5629</v>
      </c>
      <c r="EG27" s="35">
        <v>262906</v>
      </c>
      <c r="EH27" s="34">
        <v>20</v>
      </c>
      <c r="EI27" s="34">
        <v>1298160576</v>
      </c>
      <c r="EJ27" s="34">
        <v>359724104</v>
      </c>
      <c r="EK27" s="36">
        <v>938436472</v>
      </c>
      <c r="EL27" s="37">
        <v>37525937</v>
      </c>
      <c r="EM27" s="34">
        <v>281517</v>
      </c>
      <c r="EN27" s="34">
        <v>25478</v>
      </c>
      <c r="EO27" s="34">
        <v>163790</v>
      </c>
      <c r="EP27" s="34">
        <v>2856004</v>
      </c>
      <c r="EQ27" s="34">
        <v>4856</v>
      </c>
      <c r="ER27" s="35">
        <v>3331645</v>
      </c>
      <c r="ES27" s="34">
        <v>118</v>
      </c>
      <c r="ET27" s="34">
        <v>16474</v>
      </c>
      <c r="EU27" s="36">
        <v>10747</v>
      </c>
      <c r="EV27" s="33">
        <v>1388481</v>
      </c>
      <c r="EW27" s="33">
        <v>922</v>
      </c>
      <c r="EX27" s="34">
        <v>32501737</v>
      </c>
      <c r="EY27" s="34">
        <v>275813</v>
      </c>
      <c r="EZ27" s="38">
        <v>32777550</v>
      </c>
    </row>
    <row r="28" spans="1:156" ht="12.6" customHeight="1" x14ac:dyDescent="0.2">
      <c r="A28" s="15">
        <v>16</v>
      </c>
      <c r="B28" s="16" t="s">
        <v>78</v>
      </c>
      <c r="C28" s="31">
        <v>118439</v>
      </c>
      <c r="D28" s="28">
        <v>3852</v>
      </c>
      <c r="E28" s="29">
        <v>122291</v>
      </c>
      <c r="F28" s="28">
        <v>28</v>
      </c>
      <c r="G28" s="28">
        <v>434471164</v>
      </c>
      <c r="H28" s="28">
        <v>149661816</v>
      </c>
      <c r="I28" s="30">
        <v>284809348</v>
      </c>
      <c r="J28" s="31">
        <v>11387047</v>
      </c>
      <c r="K28" s="28">
        <v>135057</v>
      </c>
      <c r="L28" s="28">
        <v>3667</v>
      </c>
      <c r="M28" s="28">
        <v>59452</v>
      </c>
      <c r="N28" s="28">
        <v>704294</v>
      </c>
      <c r="O28" s="28">
        <v>251</v>
      </c>
      <c r="P28" s="29">
        <v>902721</v>
      </c>
      <c r="Q28" s="28">
        <v>338</v>
      </c>
      <c r="R28" s="28">
        <v>4396</v>
      </c>
      <c r="S28" s="30">
        <v>2356</v>
      </c>
      <c r="T28" s="27">
        <v>614267</v>
      </c>
      <c r="U28" s="27">
        <v>989</v>
      </c>
      <c r="V28" s="28">
        <v>9631085</v>
      </c>
      <c r="W28" s="28">
        <v>230895</v>
      </c>
      <c r="X28" s="32">
        <v>9861980</v>
      </c>
      <c r="Y28" s="31">
        <v>5987</v>
      </c>
      <c r="Z28" s="28">
        <v>82</v>
      </c>
      <c r="AA28" s="29">
        <v>6069</v>
      </c>
      <c r="AB28" s="28">
        <v>0</v>
      </c>
      <c r="AC28" s="28">
        <v>63551874</v>
      </c>
      <c r="AD28" s="28">
        <v>13168412</v>
      </c>
      <c r="AE28" s="30">
        <v>50383462</v>
      </c>
      <c r="AF28" s="31">
        <v>2015049</v>
      </c>
      <c r="AG28" s="28">
        <v>6069</v>
      </c>
      <c r="AH28" s="28">
        <v>866</v>
      </c>
      <c r="AI28" s="28">
        <v>0</v>
      </c>
      <c r="AJ28" s="28">
        <v>200231</v>
      </c>
      <c r="AK28" s="28">
        <v>11</v>
      </c>
      <c r="AL28" s="29">
        <v>207177</v>
      </c>
      <c r="AM28" s="28">
        <v>0</v>
      </c>
      <c r="AN28" s="28">
        <v>748</v>
      </c>
      <c r="AO28" s="30">
        <v>999</v>
      </c>
      <c r="AP28" s="27">
        <v>42234</v>
      </c>
      <c r="AQ28" s="27">
        <v>0</v>
      </c>
      <c r="AR28" s="28">
        <v>1739460</v>
      </c>
      <c r="AS28" s="28">
        <v>24431</v>
      </c>
      <c r="AT28" s="32">
        <v>1763891</v>
      </c>
      <c r="AU28" s="31">
        <v>5157</v>
      </c>
      <c r="AV28" s="28">
        <v>61</v>
      </c>
      <c r="AW28" s="29">
        <v>5218</v>
      </c>
      <c r="AX28" s="28">
        <v>0</v>
      </c>
      <c r="AY28" s="28">
        <v>82478547</v>
      </c>
      <c r="AZ28" s="28">
        <v>12211973</v>
      </c>
      <c r="BA28" s="30">
        <v>70266574</v>
      </c>
      <c r="BB28" s="31">
        <v>2810415</v>
      </c>
      <c r="BC28" s="28">
        <v>5209</v>
      </c>
      <c r="BD28" s="28">
        <v>1278</v>
      </c>
      <c r="BE28" s="28">
        <v>0</v>
      </c>
      <c r="BF28" s="28">
        <v>305271</v>
      </c>
      <c r="BG28" s="28">
        <v>65</v>
      </c>
      <c r="BH28" s="29">
        <v>311823</v>
      </c>
      <c r="BI28" s="28">
        <v>0</v>
      </c>
      <c r="BJ28" s="28">
        <v>1115</v>
      </c>
      <c r="BK28" s="30">
        <v>1540</v>
      </c>
      <c r="BL28" s="27">
        <v>28347</v>
      </c>
      <c r="BM28" s="27">
        <v>0</v>
      </c>
      <c r="BN28" s="28">
        <v>2437166</v>
      </c>
      <c r="BO28" s="28">
        <v>30424</v>
      </c>
      <c r="BP28" s="32">
        <v>2467590</v>
      </c>
      <c r="BQ28" s="31">
        <v>1328</v>
      </c>
      <c r="BR28" s="28">
        <v>20</v>
      </c>
      <c r="BS28" s="29">
        <v>1348</v>
      </c>
      <c r="BT28" s="28">
        <v>0</v>
      </c>
      <c r="BU28" s="28">
        <v>41556905</v>
      </c>
      <c r="BV28" s="28">
        <v>3031845</v>
      </c>
      <c r="BW28" s="30">
        <v>38525060</v>
      </c>
      <c r="BX28" s="31">
        <v>1540940</v>
      </c>
      <c r="BY28" s="28">
        <v>353</v>
      </c>
      <c r="BZ28" s="28">
        <v>2527</v>
      </c>
      <c r="CA28" s="28">
        <v>28</v>
      </c>
      <c r="CB28" s="28">
        <v>162550</v>
      </c>
      <c r="CC28" s="28">
        <v>221</v>
      </c>
      <c r="CD28" s="29">
        <v>165679</v>
      </c>
      <c r="CE28" s="28">
        <v>0</v>
      </c>
      <c r="CF28" s="28">
        <v>1054</v>
      </c>
      <c r="CG28" s="30">
        <v>1324</v>
      </c>
      <c r="CH28" s="27">
        <v>0</v>
      </c>
      <c r="CI28" s="27">
        <v>0</v>
      </c>
      <c r="CJ28" s="28">
        <v>1353542</v>
      </c>
      <c r="CK28" s="28">
        <v>19341</v>
      </c>
      <c r="CL28" s="32">
        <v>1372883</v>
      </c>
      <c r="CM28" s="31">
        <v>176</v>
      </c>
      <c r="CN28" s="28">
        <v>4</v>
      </c>
      <c r="CO28" s="29">
        <v>180</v>
      </c>
      <c r="CP28" s="28">
        <v>0</v>
      </c>
      <c r="CQ28" s="28">
        <v>12288929</v>
      </c>
      <c r="CR28" s="28">
        <v>417766</v>
      </c>
      <c r="CS28" s="30">
        <v>11871163</v>
      </c>
      <c r="CT28" s="31">
        <v>474838</v>
      </c>
      <c r="CU28" s="28">
        <v>0</v>
      </c>
      <c r="CV28" s="28">
        <v>2037</v>
      </c>
      <c r="CW28" s="28">
        <v>0</v>
      </c>
      <c r="CX28" s="28">
        <v>45335</v>
      </c>
      <c r="CY28" s="28">
        <v>0</v>
      </c>
      <c r="CZ28" s="29">
        <v>47372</v>
      </c>
      <c r="DA28" s="28">
        <v>0</v>
      </c>
      <c r="DB28" s="28">
        <v>79</v>
      </c>
      <c r="DC28" s="30">
        <v>423</v>
      </c>
      <c r="DD28" s="27">
        <v>0</v>
      </c>
      <c r="DE28" s="27">
        <v>0</v>
      </c>
      <c r="DF28" s="28">
        <v>416892</v>
      </c>
      <c r="DG28" s="28">
        <v>10072</v>
      </c>
      <c r="DH28" s="32">
        <v>426964</v>
      </c>
      <c r="DI28" s="31">
        <v>49</v>
      </c>
      <c r="DJ28" s="28">
        <v>1</v>
      </c>
      <c r="DK28" s="29">
        <v>50</v>
      </c>
      <c r="DL28" s="28">
        <v>0</v>
      </c>
      <c r="DM28" s="28">
        <v>10898127</v>
      </c>
      <c r="DN28" s="28">
        <v>116431</v>
      </c>
      <c r="DO28" s="30">
        <v>10781696</v>
      </c>
      <c r="DP28" s="31">
        <v>431266</v>
      </c>
      <c r="DQ28" s="28">
        <v>0</v>
      </c>
      <c r="DR28" s="28">
        <v>594</v>
      </c>
      <c r="DS28" s="28">
        <v>0</v>
      </c>
      <c r="DT28" s="28">
        <v>25288</v>
      </c>
      <c r="DU28" s="28">
        <v>0</v>
      </c>
      <c r="DV28" s="29">
        <v>25882</v>
      </c>
      <c r="DW28" s="28">
        <v>0</v>
      </c>
      <c r="DX28" s="28">
        <v>935</v>
      </c>
      <c r="DY28" s="30">
        <v>233</v>
      </c>
      <c r="DZ28" s="27">
        <v>0</v>
      </c>
      <c r="EA28" s="27">
        <v>0</v>
      </c>
      <c r="EB28" s="28">
        <v>398428</v>
      </c>
      <c r="EC28" s="28">
        <v>5788</v>
      </c>
      <c r="ED28" s="32">
        <v>404216</v>
      </c>
      <c r="EE28" s="31">
        <v>131136</v>
      </c>
      <c r="EF28" s="28">
        <v>4020</v>
      </c>
      <c r="EG28" s="29">
        <v>135156</v>
      </c>
      <c r="EH28" s="28">
        <v>28</v>
      </c>
      <c r="EI28" s="28">
        <v>645245546</v>
      </c>
      <c r="EJ28" s="28">
        <v>178608243</v>
      </c>
      <c r="EK28" s="30">
        <v>466637303</v>
      </c>
      <c r="EL28" s="31">
        <v>18659555</v>
      </c>
      <c r="EM28" s="28">
        <v>146688</v>
      </c>
      <c r="EN28" s="28">
        <v>10969</v>
      </c>
      <c r="EO28" s="28">
        <v>59480</v>
      </c>
      <c r="EP28" s="28">
        <v>1442969</v>
      </c>
      <c r="EQ28" s="28">
        <v>548</v>
      </c>
      <c r="ER28" s="29">
        <v>1660654</v>
      </c>
      <c r="ES28" s="28">
        <v>338</v>
      </c>
      <c r="ET28" s="28">
        <v>8327</v>
      </c>
      <c r="EU28" s="30">
        <v>6875</v>
      </c>
      <c r="EV28" s="27">
        <v>684848</v>
      </c>
      <c r="EW28" s="27">
        <v>989</v>
      </c>
      <c r="EX28" s="28">
        <v>15976573</v>
      </c>
      <c r="EY28" s="28">
        <v>320951</v>
      </c>
      <c r="EZ28" s="32">
        <v>16297524</v>
      </c>
    </row>
    <row r="29" spans="1:156" ht="12.6" customHeight="1" x14ac:dyDescent="0.2">
      <c r="A29" s="17">
        <v>17</v>
      </c>
      <c r="B29" s="18" t="s">
        <v>79</v>
      </c>
      <c r="C29" s="37">
        <v>146952</v>
      </c>
      <c r="D29" s="34">
        <v>4987</v>
      </c>
      <c r="E29" s="35">
        <v>151939</v>
      </c>
      <c r="F29" s="34">
        <v>30</v>
      </c>
      <c r="G29" s="34">
        <v>546475003</v>
      </c>
      <c r="H29" s="34">
        <v>192394683</v>
      </c>
      <c r="I29" s="36">
        <v>354080320</v>
      </c>
      <c r="J29" s="37">
        <v>14156602</v>
      </c>
      <c r="K29" s="34">
        <v>171700</v>
      </c>
      <c r="L29" s="34">
        <v>3152</v>
      </c>
      <c r="M29" s="34">
        <v>146286</v>
      </c>
      <c r="N29" s="34">
        <v>862749</v>
      </c>
      <c r="O29" s="34">
        <v>195</v>
      </c>
      <c r="P29" s="35">
        <v>1184082</v>
      </c>
      <c r="Q29" s="34">
        <v>251</v>
      </c>
      <c r="R29" s="34">
        <v>3669</v>
      </c>
      <c r="S29" s="36">
        <v>1678</v>
      </c>
      <c r="T29" s="33">
        <v>814824</v>
      </c>
      <c r="U29" s="33">
        <v>155</v>
      </c>
      <c r="V29" s="34">
        <v>11910884</v>
      </c>
      <c r="W29" s="34">
        <v>241059</v>
      </c>
      <c r="X29" s="38">
        <v>12151943</v>
      </c>
      <c r="Y29" s="37">
        <v>5695</v>
      </c>
      <c r="Z29" s="34">
        <v>0</v>
      </c>
      <c r="AA29" s="35">
        <v>5695</v>
      </c>
      <c r="AB29" s="34">
        <v>0</v>
      </c>
      <c r="AC29" s="34">
        <v>59485044</v>
      </c>
      <c r="AD29" s="34">
        <v>12642176</v>
      </c>
      <c r="AE29" s="36">
        <v>46842868</v>
      </c>
      <c r="AF29" s="37">
        <v>1873442</v>
      </c>
      <c r="AG29" s="34">
        <v>5684</v>
      </c>
      <c r="AH29" s="34">
        <v>680</v>
      </c>
      <c r="AI29" s="34">
        <v>47</v>
      </c>
      <c r="AJ29" s="34">
        <v>187288</v>
      </c>
      <c r="AK29" s="34">
        <v>34</v>
      </c>
      <c r="AL29" s="35">
        <v>193733</v>
      </c>
      <c r="AM29" s="34">
        <v>0</v>
      </c>
      <c r="AN29" s="34">
        <v>398</v>
      </c>
      <c r="AO29" s="36">
        <v>443</v>
      </c>
      <c r="AP29" s="33">
        <v>43412</v>
      </c>
      <c r="AQ29" s="33">
        <v>0</v>
      </c>
      <c r="AR29" s="34">
        <v>1635456</v>
      </c>
      <c r="AS29" s="34">
        <v>0</v>
      </c>
      <c r="AT29" s="38">
        <v>1635456</v>
      </c>
      <c r="AU29" s="37">
        <v>3486</v>
      </c>
      <c r="AV29" s="34">
        <v>0</v>
      </c>
      <c r="AW29" s="35">
        <v>3486</v>
      </c>
      <c r="AX29" s="34">
        <v>0</v>
      </c>
      <c r="AY29" s="34">
        <v>54098811</v>
      </c>
      <c r="AZ29" s="34">
        <v>8274240</v>
      </c>
      <c r="BA29" s="36">
        <v>45824571</v>
      </c>
      <c r="BB29" s="37">
        <v>1832820</v>
      </c>
      <c r="BC29" s="34">
        <v>3469</v>
      </c>
      <c r="BD29" s="34">
        <v>760</v>
      </c>
      <c r="BE29" s="34">
        <v>0</v>
      </c>
      <c r="BF29" s="34">
        <v>197364</v>
      </c>
      <c r="BG29" s="34">
        <v>50</v>
      </c>
      <c r="BH29" s="35">
        <v>201643</v>
      </c>
      <c r="BI29" s="34">
        <v>0</v>
      </c>
      <c r="BJ29" s="34">
        <v>389</v>
      </c>
      <c r="BK29" s="36">
        <v>395</v>
      </c>
      <c r="BL29" s="33">
        <v>20088</v>
      </c>
      <c r="BM29" s="33">
        <v>0</v>
      </c>
      <c r="BN29" s="34">
        <v>1610305</v>
      </c>
      <c r="BO29" s="34">
        <v>0</v>
      </c>
      <c r="BP29" s="38">
        <v>1610305</v>
      </c>
      <c r="BQ29" s="37">
        <v>646</v>
      </c>
      <c r="BR29" s="34">
        <v>0</v>
      </c>
      <c r="BS29" s="35">
        <v>646</v>
      </c>
      <c r="BT29" s="34">
        <v>0</v>
      </c>
      <c r="BU29" s="34">
        <v>19628384</v>
      </c>
      <c r="BV29" s="34">
        <v>1467151</v>
      </c>
      <c r="BW29" s="36">
        <v>18161233</v>
      </c>
      <c r="BX29" s="37">
        <v>726417</v>
      </c>
      <c r="BY29" s="34">
        <v>190</v>
      </c>
      <c r="BZ29" s="34">
        <v>1245</v>
      </c>
      <c r="CA29" s="34">
        <v>0</v>
      </c>
      <c r="CB29" s="34">
        <v>72877</v>
      </c>
      <c r="CC29" s="34">
        <v>22</v>
      </c>
      <c r="CD29" s="35">
        <v>74334</v>
      </c>
      <c r="CE29" s="34">
        <v>0</v>
      </c>
      <c r="CF29" s="34">
        <v>220</v>
      </c>
      <c r="CG29" s="36">
        <v>269</v>
      </c>
      <c r="CH29" s="33">
        <v>0</v>
      </c>
      <c r="CI29" s="33">
        <v>0</v>
      </c>
      <c r="CJ29" s="34">
        <v>651594</v>
      </c>
      <c r="CK29" s="34">
        <v>0</v>
      </c>
      <c r="CL29" s="38">
        <v>651594</v>
      </c>
      <c r="CM29" s="37">
        <v>65</v>
      </c>
      <c r="CN29" s="34">
        <v>0</v>
      </c>
      <c r="CO29" s="35">
        <v>65</v>
      </c>
      <c r="CP29" s="34">
        <v>0</v>
      </c>
      <c r="CQ29" s="34">
        <v>4560734</v>
      </c>
      <c r="CR29" s="34">
        <v>147614</v>
      </c>
      <c r="CS29" s="36">
        <v>4413120</v>
      </c>
      <c r="CT29" s="37">
        <v>176522</v>
      </c>
      <c r="CU29" s="34">
        <v>0</v>
      </c>
      <c r="CV29" s="34">
        <v>369</v>
      </c>
      <c r="CW29" s="34">
        <v>0</v>
      </c>
      <c r="CX29" s="34">
        <v>13492</v>
      </c>
      <c r="CY29" s="34">
        <v>0</v>
      </c>
      <c r="CZ29" s="35">
        <v>13861</v>
      </c>
      <c r="DA29" s="34">
        <v>0</v>
      </c>
      <c r="DB29" s="34">
        <v>1</v>
      </c>
      <c r="DC29" s="36">
        <v>66</v>
      </c>
      <c r="DD29" s="33">
        <v>0</v>
      </c>
      <c r="DE29" s="33">
        <v>0</v>
      </c>
      <c r="DF29" s="34">
        <v>162594</v>
      </c>
      <c r="DG29" s="34">
        <v>0</v>
      </c>
      <c r="DH29" s="38">
        <v>162594</v>
      </c>
      <c r="DI29" s="37">
        <v>12</v>
      </c>
      <c r="DJ29" s="34">
        <v>0</v>
      </c>
      <c r="DK29" s="35">
        <v>12</v>
      </c>
      <c r="DL29" s="34">
        <v>0</v>
      </c>
      <c r="DM29" s="34">
        <v>2020258</v>
      </c>
      <c r="DN29" s="34">
        <v>32195</v>
      </c>
      <c r="DO29" s="36">
        <v>1988063</v>
      </c>
      <c r="DP29" s="37">
        <v>79520</v>
      </c>
      <c r="DQ29" s="34">
        <v>0</v>
      </c>
      <c r="DR29" s="34">
        <v>144</v>
      </c>
      <c r="DS29" s="34">
        <v>0</v>
      </c>
      <c r="DT29" s="34">
        <v>10383</v>
      </c>
      <c r="DU29" s="34">
        <v>0</v>
      </c>
      <c r="DV29" s="35">
        <v>10527</v>
      </c>
      <c r="DW29" s="34">
        <v>0</v>
      </c>
      <c r="DX29" s="34">
        <v>43</v>
      </c>
      <c r="DY29" s="36">
        <v>19</v>
      </c>
      <c r="DZ29" s="33">
        <v>0</v>
      </c>
      <c r="EA29" s="33">
        <v>0</v>
      </c>
      <c r="EB29" s="34">
        <v>68931</v>
      </c>
      <c r="EC29" s="34">
        <v>0</v>
      </c>
      <c r="ED29" s="38">
        <v>68931</v>
      </c>
      <c r="EE29" s="37">
        <v>156856</v>
      </c>
      <c r="EF29" s="34">
        <v>4987</v>
      </c>
      <c r="EG29" s="35">
        <v>161843</v>
      </c>
      <c r="EH29" s="34">
        <v>30</v>
      </c>
      <c r="EI29" s="34">
        <v>686268234</v>
      </c>
      <c r="EJ29" s="34">
        <v>214958059</v>
      </c>
      <c r="EK29" s="36">
        <v>471310175</v>
      </c>
      <c r="EL29" s="37">
        <v>18845323</v>
      </c>
      <c r="EM29" s="34">
        <v>181043</v>
      </c>
      <c r="EN29" s="34">
        <v>6350</v>
      </c>
      <c r="EO29" s="34">
        <v>146333</v>
      </c>
      <c r="EP29" s="34">
        <v>1344153</v>
      </c>
      <c r="EQ29" s="34">
        <v>301</v>
      </c>
      <c r="ER29" s="35">
        <v>1678180</v>
      </c>
      <c r="ES29" s="34">
        <v>251</v>
      </c>
      <c r="ET29" s="34">
        <v>4720</v>
      </c>
      <c r="EU29" s="36">
        <v>2870</v>
      </c>
      <c r="EV29" s="33">
        <v>878324</v>
      </c>
      <c r="EW29" s="33">
        <v>155</v>
      </c>
      <c r="EX29" s="34">
        <v>16039764</v>
      </c>
      <c r="EY29" s="34">
        <v>241059</v>
      </c>
      <c r="EZ29" s="38">
        <v>16280823</v>
      </c>
    </row>
    <row r="30" spans="1:156" ht="12.6" customHeight="1" x14ac:dyDescent="0.2">
      <c r="A30" s="15">
        <v>18</v>
      </c>
      <c r="B30" s="16" t="s">
        <v>80</v>
      </c>
      <c r="C30" s="31">
        <v>87629</v>
      </c>
      <c r="D30" s="28">
        <v>3426</v>
      </c>
      <c r="E30" s="29">
        <v>91055</v>
      </c>
      <c r="F30" s="28">
        <v>9</v>
      </c>
      <c r="G30" s="28">
        <v>321803747</v>
      </c>
      <c r="H30" s="28">
        <v>115081443</v>
      </c>
      <c r="I30" s="30">
        <v>206722304</v>
      </c>
      <c r="J30" s="31">
        <v>8264949</v>
      </c>
      <c r="K30" s="28">
        <v>104687</v>
      </c>
      <c r="L30" s="28">
        <v>1608</v>
      </c>
      <c r="M30" s="28">
        <v>102347</v>
      </c>
      <c r="N30" s="28">
        <v>485092</v>
      </c>
      <c r="O30" s="28">
        <v>68</v>
      </c>
      <c r="P30" s="29">
        <v>693802</v>
      </c>
      <c r="Q30" s="28">
        <v>69</v>
      </c>
      <c r="R30" s="28">
        <v>1885</v>
      </c>
      <c r="S30" s="30">
        <v>1005</v>
      </c>
      <c r="T30" s="27">
        <v>499212</v>
      </c>
      <c r="U30" s="27">
        <v>535</v>
      </c>
      <c r="V30" s="28">
        <v>6907919</v>
      </c>
      <c r="W30" s="28">
        <v>160522</v>
      </c>
      <c r="X30" s="32">
        <v>7068441</v>
      </c>
      <c r="Y30" s="31">
        <v>3331</v>
      </c>
      <c r="Z30" s="28">
        <v>2</v>
      </c>
      <c r="AA30" s="29">
        <v>3333</v>
      </c>
      <c r="AB30" s="28">
        <v>0</v>
      </c>
      <c r="AC30" s="28">
        <v>34848188</v>
      </c>
      <c r="AD30" s="28">
        <v>7370547</v>
      </c>
      <c r="AE30" s="30">
        <v>27477641</v>
      </c>
      <c r="AF30" s="31">
        <v>1098948</v>
      </c>
      <c r="AG30" s="28">
        <v>3329</v>
      </c>
      <c r="AH30" s="28">
        <v>663</v>
      </c>
      <c r="AI30" s="28">
        <v>8</v>
      </c>
      <c r="AJ30" s="28">
        <v>110642</v>
      </c>
      <c r="AK30" s="28">
        <v>115</v>
      </c>
      <c r="AL30" s="29">
        <v>114757</v>
      </c>
      <c r="AM30" s="28">
        <v>0</v>
      </c>
      <c r="AN30" s="28">
        <v>379</v>
      </c>
      <c r="AO30" s="30">
        <v>128</v>
      </c>
      <c r="AP30" s="27">
        <v>24525</v>
      </c>
      <c r="AQ30" s="27">
        <v>0</v>
      </c>
      <c r="AR30" s="28">
        <v>958658</v>
      </c>
      <c r="AS30" s="28">
        <v>501</v>
      </c>
      <c r="AT30" s="32">
        <v>959159</v>
      </c>
      <c r="AU30" s="31">
        <v>2135</v>
      </c>
      <c r="AV30" s="28">
        <v>0</v>
      </c>
      <c r="AW30" s="29">
        <v>2135</v>
      </c>
      <c r="AX30" s="28">
        <v>0</v>
      </c>
      <c r="AY30" s="28">
        <v>33176321</v>
      </c>
      <c r="AZ30" s="28">
        <v>5082109</v>
      </c>
      <c r="BA30" s="30">
        <v>28094212</v>
      </c>
      <c r="BB30" s="31">
        <v>1123668</v>
      </c>
      <c r="BC30" s="28">
        <v>2127</v>
      </c>
      <c r="BD30" s="28">
        <v>509</v>
      </c>
      <c r="BE30" s="28">
        <v>0</v>
      </c>
      <c r="BF30" s="28">
        <v>119274</v>
      </c>
      <c r="BG30" s="28">
        <v>0</v>
      </c>
      <c r="BH30" s="29">
        <v>121910</v>
      </c>
      <c r="BI30" s="28">
        <v>0</v>
      </c>
      <c r="BJ30" s="28">
        <v>374</v>
      </c>
      <c r="BK30" s="30">
        <v>410</v>
      </c>
      <c r="BL30" s="27">
        <v>12262</v>
      </c>
      <c r="BM30" s="27">
        <v>0</v>
      </c>
      <c r="BN30" s="28">
        <v>988712</v>
      </c>
      <c r="BO30" s="28">
        <v>0</v>
      </c>
      <c r="BP30" s="32">
        <v>988712</v>
      </c>
      <c r="BQ30" s="31">
        <v>461</v>
      </c>
      <c r="BR30" s="28">
        <v>0</v>
      </c>
      <c r="BS30" s="29">
        <v>461</v>
      </c>
      <c r="BT30" s="28">
        <v>0</v>
      </c>
      <c r="BU30" s="28">
        <v>14029828</v>
      </c>
      <c r="BV30" s="28">
        <v>1074318</v>
      </c>
      <c r="BW30" s="30">
        <v>12955510</v>
      </c>
      <c r="BX30" s="31">
        <v>518199</v>
      </c>
      <c r="BY30" s="28">
        <v>117</v>
      </c>
      <c r="BZ30" s="28">
        <v>1111</v>
      </c>
      <c r="CA30" s="28">
        <v>0</v>
      </c>
      <c r="CB30" s="28">
        <v>54151</v>
      </c>
      <c r="CC30" s="28">
        <v>536</v>
      </c>
      <c r="CD30" s="29">
        <v>55915</v>
      </c>
      <c r="CE30" s="28">
        <v>0</v>
      </c>
      <c r="CF30" s="28">
        <v>290</v>
      </c>
      <c r="CG30" s="30">
        <v>69</v>
      </c>
      <c r="CH30" s="27">
        <v>0</v>
      </c>
      <c r="CI30" s="27">
        <v>0</v>
      </c>
      <c r="CJ30" s="28">
        <v>461925</v>
      </c>
      <c r="CK30" s="28">
        <v>0</v>
      </c>
      <c r="CL30" s="32">
        <v>461925</v>
      </c>
      <c r="CM30" s="31">
        <v>45</v>
      </c>
      <c r="CN30" s="28">
        <v>0</v>
      </c>
      <c r="CO30" s="29">
        <v>45</v>
      </c>
      <c r="CP30" s="28">
        <v>0</v>
      </c>
      <c r="CQ30" s="28">
        <v>3036983</v>
      </c>
      <c r="CR30" s="28">
        <v>111204</v>
      </c>
      <c r="CS30" s="30">
        <v>2925779</v>
      </c>
      <c r="CT30" s="31">
        <v>117030</v>
      </c>
      <c r="CU30" s="28">
        <v>0</v>
      </c>
      <c r="CV30" s="28">
        <v>448</v>
      </c>
      <c r="CW30" s="28">
        <v>0</v>
      </c>
      <c r="CX30" s="28">
        <v>10816</v>
      </c>
      <c r="CY30" s="28">
        <v>0</v>
      </c>
      <c r="CZ30" s="29">
        <v>11264</v>
      </c>
      <c r="DA30" s="28">
        <v>0</v>
      </c>
      <c r="DB30" s="28">
        <v>4</v>
      </c>
      <c r="DC30" s="30">
        <v>58</v>
      </c>
      <c r="DD30" s="27">
        <v>0</v>
      </c>
      <c r="DE30" s="27">
        <v>0</v>
      </c>
      <c r="DF30" s="28">
        <v>105704</v>
      </c>
      <c r="DG30" s="28">
        <v>0</v>
      </c>
      <c r="DH30" s="32">
        <v>105704</v>
      </c>
      <c r="DI30" s="31">
        <v>17</v>
      </c>
      <c r="DJ30" s="28">
        <v>0</v>
      </c>
      <c r="DK30" s="29">
        <v>17</v>
      </c>
      <c r="DL30" s="28">
        <v>0</v>
      </c>
      <c r="DM30" s="28">
        <v>2599235</v>
      </c>
      <c r="DN30" s="28">
        <v>39417</v>
      </c>
      <c r="DO30" s="30">
        <v>2559818</v>
      </c>
      <c r="DP30" s="31">
        <v>102391</v>
      </c>
      <c r="DQ30" s="28">
        <v>0</v>
      </c>
      <c r="DR30" s="28">
        <v>1045</v>
      </c>
      <c r="DS30" s="28">
        <v>0</v>
      </c>
      <c r="DT30" s="28">
        <v>6843</v>
      </c>
      <c r="DU30" s="28">
        <v>0</v>
      </c>
      <c r="DV30" s="29">
        <v>7888</v>
      </c>
      <c r="DW30" s="28">
        <v>0</v>
      </c>
      <c r="DX30" s="28">
        <v>31</v>
      </c>
      <c r="DY30" s="30">
        <v>129</v>
      </c>
      <c r="DZ30" s="27">
        <v>0</v>
      </c>
      <c r="EA30" s="27">
        <v>0</v>
      </c>
      <c r="EB30" s="28">
        <v>94343</v>
      </c>
      <c r="EC30" s="28">
        <v>0</v>
      </c>
      <c r="ED30" s="32">
        <v>94343</v>
      </c>
      <c r="EE30" s="31">
        <v>93618</v>
      </c>
      <c r="EF30" s="28">
        <v>3428</v>
      </c>
      <c r="EG30" s="29">
        <v>97046</v>
      </c>
      <c r="EH30" s="28">
        <v>9</v>
      </c>
      <c r="EI30" s="28">
        <v>409494302</v>
      </c>
      <c r="EJ30" s="28">
        <v>128759038</v>
      </c>
      <c r="EK30" s="30">
        <v>280735264</v>
      </c>
      <c r="EL30" s="31">
        <v>11225185</v>
      </c>
      <c r="EM30" s="28">
        <v>110260</v>
      </c>
      <c r="EN30" s="28">
        <v>5384</v>
      </c>
      <c r="EO30" s="28">
        <v>102355</v>
      </c>
      <c r="EP30" s="28">
        <v>786818</v>
      </c>
      <c r="EQ30" s="28">
        <v>719</v>
      </c>
      <c r="ER30" s="29">
        <v>1005536</v>
      </c>
      <c r="ES30" s="28">
        <v>69</v>
      </c>
      <c r="ET30" s="28">
        <v>2963</v>
      </c>
      <c r="EU30" s="30">
        <v>1799</v>
      </c>
      <c r="EV30" s="27">
        <v>535999</v>
      </c>
      <c r="EW30" s="27">
        <v>535</v>
      </c>
      <c r="EX30" s="28">
        <v>9517261</v>
      </c>
      <c r="EY30" s="28">
        <v>161023</v>
      </c>
      <c r="EZ30" s="32">
        <v>9678284</v>
      </c>
    </row>
    <row r="31" spans="1:156" ht="12.6" customHeight="1" x14ac:dyDescent="0.2">
      <c r="A31" s="17">
        <v>19</v>
      </c>
      <c r="B31" s="18" t="s">
        <v>81</v>
      </c>
      <c r="C31" s="37">
        <v>235874</v>
      </c>
      <c r="D31" s="34">
        <v>6796</v>
      </c>
      <c r="E31" s="35">
        <v>242670</v>
      </c>
      <c r="F31" s="34">
        <v>29</v>
      </c>
      <c r="G31" s="34">
        <v>832888312</v>
      </c>
      <c r="H31" s="34">
        <v>301478312</v>
      </c>
      <c r="I31" s="36">
        <v>531410000</v>
      </c>
      <c r="J31" s="37">
        <v>21245902</v>
      </c>
      <c r="K31" s="34">
        <v>276504</v>
      </c>
      <c r="L31" s="34">
        <v>3850</v>
      </c>
      <c r="M31" s="34">
        <v>198913</v>
      </c>
      <c r="N31" s="34">
        <v>1155992</v>
      </c>
      <c r="O31" s="34">
        <v>151</v>
      </c>
      <c r="P31" s="35">
        <v>1635410</v>
      </c>
      <c r="Q31" s="34">
        <v>215</v>
      </c>
      <c r="R31" s="34">
        <v>4511</v>
      </c>
      <c r="S31" s="36">
        <v>3092</v>
      </c>
      <c r="T31" s="33">
        <v>1315777</v>
      </c>
      <c r="U31" s="33">
        <v>0</v>
      </c>
      <c r="V31" s="34">
        <v>17953467</v>
      </c>
      <c r="W31" s="34">
        <v>333430</v>
      </c>
      <c r="X31" s="38">
        <v>18286897</v>
      </c>
      <c r="Y31" s="37">
        <v>7563</v>
      </c>
      <c r="Z31" s="34">
        <v>0</v>
      </c>
      <c r="AA31" s="35">
        <v>7563</v>
      </c>
      <c r="AB31" s="34">
        <v>0</v>
      </c>
      <c r="AC31" s="34">
        <v>79172955</v>
      </c>
      <c r="AD31" s="34">
        <v>16790705</v>
      </c>
      <c r="AE31" s="36">
        <v>62382250</v>
      </c>
      <c r="AF31" s="37">
        <v>2494939</v>
      </c>
      <c r="AG31" s="34">
        <v>7554</v>
      </c>
      <c r="AH31" s="34">
        <v>1061</v>
      </c>
      <c r="AI31" s="34">
        <v>24</v>
      </c>
      <c r="AJ31" s="34">
        <v>235630</v>
      </c>
      <c r="AK31" s="34">
        <v>62</v>
      </c>
      <c r="AL31" s="35">
        <v>244331</v>
      </c>
      <c r="AM31" s="34">
        <v>0</v>
      </c>
      <c r="AN31" s="34">
        <v>946</v>
      </c>
      <c r="AO31" s="36">
        <v>708</v>
      </c>
      <c r="AP31" s="33">
        <v>58028</v>
      </c>
      <c r="AQ31" s="33">
        <v>0</v>
      </c>
      <c r="AR31" s="34">
        <v>2190926</v>
      </c>
      <c r="AS31" s="34">
        <v>0</v>
      </c>
      <c r="AT31" s="38">
        <v>2190926</v>
      </c>
      <c r="AU31" s="37">
        <v>4610</v>
      </c>
      <c r="AV31" s="34">
        <v>0</v>
      </c>
      <c r="AW31" s="35">
        <v>4610</v>
      </c>
      <c r="AX31" s="34">
        <v>0</v>
      </c>
      <c r="AY31" s="34">
        <v>71915206</v>
      </c>
      <c r="AZ31" s="34">
        <v>11115220</v>
      </c>
      <c r="BA31" s="36">
        <v>60799986</v>
      </c>
      <c r="BB31" s="37">
        <v>2431784</v>
      </c>
      <c r="BC31" s="34">
        <v>4591</v>
      </c>
      <c r="BD31" s="34">
        <v>1795</v>
      </c>
      <c r="BE31" s="34">
        <v>13</v>
      </c>
      <c r="BF31" s="34">
        <v>251727</v>
      </c>
      <c r="BG31" s="34">
        <v>325</v>
      </c>
      <c r="BH31" s="35">
        <v>258451</v>
      </c>
      <c r="BI31" s="34">
        <v>0</v>
      </c>
      <c r="BJ31" s="34">
        <v>1222</v>
      </c>
      <c r="BK31" s="36">
        <v>1867</v>
      </c>
      <c r="BL31" s="33">
        <v>27079</v>
      </c>
      <c r="BM31" s="33">
        <v>0</v>
      </c>
      <c r="BN31" s="34">
        <v>2143165</v>
      </c>
      <c r="BO31" s="34">
        <v>0</v>
      </c>
      <c r="BP31" s="38">
        <v>2143165</v>
      </c>
      <c r="BQ31" s="37">
        <v>996</v>
      </c>
      <c r="BR31" s="34">
        <v>0</v>
      </c>
      <c r="BS31" s="35">
        <v>996</v>
      </c>
      <c r="BT31" s="34">
        <v>0</v>
      </c>
      <c r="BU31" s="34">
        <v>30249613</v>
      </c>
      <c r="BV31" s="34">
        <v>2277874</v>
      </c>
      <c r="BW31" s="36">
        <v>27971739</v>
      </c>
      <c r="BX31" s="37">
        <v>1118827</v>
      </c>
      <c r="BY31" s="34">
        <v>269</v>
      </c>
      <c r="BZ31" s="34">
        <v>1829</v>
      </c>
      <c r="CA31" s="34">
        <v>0</v>
      </c>
      <c r="CB31" s="34">
        <v>107924</v>
      </c>
      <c r="CC31" s="34">
        <v>28</v>
      </c>
      <c r="CD31" s="35">
        <v>110050</v>
      </c>
      <c r="CE31" s="34">
        <v>0</v>
      </c>
      <c r="CF31" s="34">
        <v>825</v>
      </c>
      <c r="CG31" s="36">
        <v>792</v>
      </c>
      <c r="CH31" s="33">
        <v>0</v>
      </c>
      <c r="CI31" s="33">
        <v>0</v>
      </c>
      <c r="CJ31" s="34">
        <v>1007160</v>
      </c>
      <c r="CK31" s="34">
        <v>0</v>
      </c>
      <c r="CL31" s="38">
        <v>1007160</v>
      </c>
      <c r="CM31" s="37">
        <v>115</v>
      </c>
      <c r="CN31" s="34">
        <v>0</v>
      </c>
      <c r="CO31" s="35">
        <v>115</v>
      </c>
      <c r="CP31" s="34">
        <v>0</v>
      </c>
      <c r="CQ31" s="34">
        <v>7929016</v>
      </c>
      <c r="CR31" s="34">
        <v>272220</v>
      </c>
      <c r="CS31" s="36">
        <v>7656796</v>
      </c>
      <c r="CT31" s="37">
        <v>306265</v>
      </c>
      <c r="CU31" s="34">
        <v>0</v>
      </c>
      <c r="CV31" s="34">
        <v>316</v>
      </c>
      <c r="CW31" s="34">
        <v>0</v>
      </c>
      <c r="CX31" s="34">
        <v>28128</v>
      </c>
      <c r="CY31" s="34">
        <v>0</v>
      </c>
      <c r="CZ31" s="35">
        <v>28444</v>
      </c>
      <c r="DA31" s="34">
        <v>0</v>
      </c>
      <c r="DB31" s="34">
        <v>62</v>
      </c>
      <c r="DC31" s="36">
        <v>196</v>
      </c>
      <c r="DD31" s="33">
        <v>0</v>
      </c>
      <c r="DE31" s="33">
        <v>0</v>
      </c>
      <c r="DF31" s="34">
        <v>277563</v>
      </c>
      <c r="DG31" s="34">
        <v>0</v>
      </c>
      <c r="DH31" s="38">
        <v>277563</v>
      </c>
      <c r="DI31" s="37">
        <v>34</v>
      </c>
      <c r="DJ31" s="34">
        <v>0</v>
      </c>
      <c r="DK31" s="35">
        <v>34</v>
      </c>
      <c r="DL31" s="34">
        <v>0</v>
      </c>
      <c r="DM31" s="34">
        <v>5349104</v>
      </c>
      <c r="DN31" s="34">
        <v>84450</v>
      </c>
      <c r="DO31" s="36">
        <v>5264654</v>
      </c>
      <c r="DP31" s="37">
        <v>210584</v>
      </c>
      <c r="DQ31" s="34">
        <v>0</v>
      </c>
      <c r="DR31" s="34">
        <v>1383</v>
      </c>
      <c r="DS31" s="34">
        <v>0</v>
      </c>
      <c r="DT31" s="34">
        <v>10973</v>
      </c>
      <c r="DU31" s="34">
        <v>0</v>
      </c>
      <c r="DV31" s="35">
        <v>12356</v>
      </c>
      <c r="DW31" s="34">
        <v>0</v>
      </c>
      <c r="DX31" s="34">
        <v>29</v>
      </c>
      <c r="DY31" s="36">
        <v>141</v>
      </c>
      <c r="DZ31" s="33">
        <v>0</v>
      </c>
      <c r="EA31" s="33">
        <v>0</v>
      </c>
      <c r="EB31" s="34">
        <v>198058</v>
      </c>
      <c r="EC31" s="34">
        <v>0</v>
      </c>
      <c r="ED31" s="38">
        <v>198058</v>
      </c>
      <c r="EE31" s="37">
        <v>249192</v>
      </c>
      <c r="EF31" s="34">
        <v>6796</v>
      </c>
      <c r="EG31" s="35">
        <v>255988</v>
      </c>
      <c r="EH31" s="34">
        <v>29</v>
      </c>
      <c r="EI31" s="34">
        <v>1027504206</v>
      </c>
      <c r="EJ31" s="34">
        <v>332018781</v>
      </c>
      <c r="EK31" s="36">
        <v>695485425</v>
      </c>
      <c r="EL31" s="37">
        <v>27808301</v>
      </c>
      <c r="EM31" s="34">
        <v>288918</v>
      </c>
      <c r="EN31" s="34">
        <v>10234</v>
      </c>
      <c r="EO31" s="34">
        <v>198950</v>
      </c>
      <c r="EP31" s="34">
        <v>1790374</v>
      </c>
      <c r="EQ31" s="34">
        <v>566</v>
      </c>
      <c r="ER31" s="35">
        <v>2289042</v>
      </c>
      <c r="ES31" s="34">
        <v>215</v>
      </c>
      <c r="ET31" s="34">
        <v>7595</v>
      </c>
      <c r="EU31" s="36">
        <v>6796</v>
      </c>
      <c r="EV31" s="33">
        <v>1400884</v>
      </c>
      <c r="EW31" s="33">
        <v>0</v>
      </c>
      <c r="EX31" s="34">
        <v>23770339</v>
      </c>
      <c r="EY31" s="34">
        <v>333430</v>
      </c>
      <c r="EZ31" s="38">
        <v>24103769</v>
      </c>
    </row>
    <row r="32" spans="1:156" ht="12.6" customHeight="1" x14ac:dyDescent="0.2">
      <c r="A32" s="15">
        <v>20</v>
      </c>
      <c r="B32" s="16" t="s">
        <v>82</v>
      </c>
      <c r="C32" s="31">
        <v>295915</v>
      </c>
      <c r="D32" s="28">
        <v>65</v>
      </c>
      <c r="E32" s="29">
        <v>295980</v>
      </c>
      <c r="F32" s="28">
        <v>23</v>
      </c>
      <c r="G32" s="28">
        <v>1059080892</v>
      </c>
      <c r="H32" s="28">
        <v>380020841</v>
      </c>
      <c r="I32" s="30">
        <v>679060051</v>
      </c>
      <c r="J32" s="31">
        <v>27149543</v>
      </c>
      <c r="K32" s="28">
        <v>335034</v>
      </c>
      <c r="L32" s="28">
        <v>6051</v>
      </c>
      <c r="M32" s="28">
        <v>304781</v>
      </c>
      <c r="N32" s="28">
        <v>1558212</v>
      </c>
      <c r="O32" s="28">
        <v>264</v>
      </c>
      <c r="P32" s="29">
        <v>2204342</v>
      </c>
      <c r="Q32" s="28">
        <v>183</v>
      </c>
      <c r="R32" s="28">
        <v>7201</v>
      </c>
      <c r="S32" s="30">
        <v>4566</v>
      </c>
      <c r="T32" s="27">
        <v>1668176</v>
      </c>
      <c r="U32" s="27">
        <v>1094</v>
      </c>
      <c r="V32" s="28">
        <v>23262932</v>
      </c>
      <c r="W32" s="28">
        <v>1049</v>
      </c>
      <c r="X32" s="32">
        <v>23263981</v>
      </c>
      <c r="Y32" s="31">
        <v>12839</v>
      </c>
      <c r="Z32" s="28">
        <v>0</v>
      </c>
      <c r="AA32" s="29">
        <v>12839</v>
      </c>
      <c r="AB32" s="28">
        <v>0</v>
      </c>
      <c r="AC32" s="28">
        <v>135875078</v>
      </c>
      <c r="AD32" s="28">
        <v>29416337</v>
      </c>
      <c r="AE32" s="30">
        <v>106458741</v>
      </c>
      <c r="AF32" s="31">
        <v>4257744</v>
      </c>
      <c r="AG32" s="28">
        <v>12824</v>
      </c>
      <c r="AH32" s="28">
        <v>1729</v>
      </c>
      <c r="AI32" s="28">
        <v>72</v>
      </c>
      <c r="AJ32" s="28">
        <v>396177</v>
      </c>
      <c r="AK32" s="28">
        <v>31</v>
      </c>
      <c r="AL32" s="29">
        <v>410833</v>
      </c>
      <c r="AM32" s="28">
        <v>0</v>
      </c>
      <c r="AN32" s="28">
        <v>1143</v>
      </c>
      <c r="AO32" s="30">
        <v>990</v>
      </c>
      <c r="AP32" s="27">
        <v>106666</v>
      </c>
      <c r="AQ32" s="27">
        <v>0</v>
      </c>
      <c r="AR32" s="28">
        <v>3738112</v>
      </c>
      <c r="AS32" s="28">
        <v>0</v>
      </c>
      <c r="AT32" s="32">
        <v>3738112</v>
      </c>
      <c r="AU32" s="31">
        <v>8890</v>
      </c>
      <c r="AV32" s="28">
        <v>0</v>
      </c>
      <c r="AW32" s="29">
        <v>8890</v>
      </c>
      <c r="AX32" s="28">
        <v>0</v>
      </c>
      <c r="AY32" s="28">
        <v>139234268</v>
      </c>
      <c r="AZ32" s="28">
        <v>22086990</v>
      </c>
      <c r="BA32" s="30">
        <v>117147278</v>
      </c>
      <c r="BB32" s="31">
        <v>4685472</v>
      </c>
      <c r="BC32" s="28">
        <v>8865</v>
      </c>
      <c r="BD32" s="28">
        <v>1646</v>
      </c>
      <c r="BE32" s="28">
        <v>0</v>
      </c>
      <c r="BF32" s="28">
        <v>490465</v>
      </c>
      <c r="BG32" s="28">
        <v>26</v>
      </c>
      <c r="BH32" s="29">
        <v>501002</v>
      </c>
      <c r="BI32" s="28">
        <v>0</v>
      </c>
      <c r="BJ32" s="28">
        <v>1102</v>
      </c>
      <c r="BK32" s="30">
        <v>2049</v>
      </c>
      <c r="BL32" s="27">
        <v>56752</v>
      </c>
      <c r="BM32" s="27">
        <v>0</v>
      </c>
      <c r="BN32" s="28">
        <v>4124567</v>
      </c>
      <c r="BO32" s="28">
        <v>0</v>
      </c>
      <c r="BP32" s="32">
        <v>4124567</v>
      </c>
      <c r="BQ32" s="31">
        <v>1963</v>
      </c>
      <c r="BR32" s="28">
        <v>0</v>
      </c>
      <c r="BS32" s="29">
        <v>1963</v>
      </c>
      <c r="BT32" s="28">
        <v>0</v>
      </c>
      <c r="BU32" s="28">
        <v>60132007</v>
      </c>
      <c r="BV32" s="28">
        <v>4625167</v>
      </c>
      <c r="BW32" s="30">
        <v>55506840</v>
      </c>
      <c r="BX32" s="31">
        <v>2220184</v>
      </c>
      <c r="BY32" s="28">
        <v>496</v>
      </c>
      <c r="BZ32" s="28">
        <v>3086</v>
      </c>
      <c r="CA32" s="28">
        <v>0</v>
      </c>
      <c r="CB32" s="28">
        <v>232956</v>
      </c>
      <c r="CC32" s="28">
        <v>7</v>
      </c>
      <c r="CD32" s="29">
        <v>236545</v>
      </c>
      <c r="CE32" s="28">
        <v>0</v>
      </c>
      <c r="CF32" s="28">
        <v>1215</v>
      </c>
      <c r="CG32" s="30">
        <v>1278</v>
      </c>
      <c r="CH32" s="27">
        <v>0</v>
      </c>
      <c r="CI32" s="27">
        <v>0</v>
      </c>
      <c r="CJ32" s="28">
        <v>1981146</v>
      </c>
      <c r="CK32" s="28">
        <v>0</v>
      </c>
      <c r="CL32" s="32">
        <v>1981146</v>
      </c>
      <c r="CM32" s="31">
        <v>238</v>
      </c>
      <c r="CN32" s="28">
        <v>0</v>
      </c>
      <c r="CO32" s="29">
        <v>238</v>
      </c>
      <c r="CP32" s="28">
        <v>0</v>
      </c>
      <c r="CQ32" s="28">
        <v>16562215</v>
      </c>
      <c r="CR32" s="28">
        <v>584110</v>
      </c>
      <c r="CS32" s="30">
        <v>15978105</v>
      </c>
      <c r="CT32" s="31">
        <v>639113</v>
      </c>
      <c r="CU32" s="28">
        <v>0</v>
      </c>
      <c r="CV32" s="28">
        <v>1972</v>
      </c>
      <c r="CW32" s="28">
        <v>0</v>
      </c>
      <c r="CX32" s="28">
        <v>61112</v>
      </c>
      <c r="CY32" s="28">
        <v>14</v>
      </c>
      <c r="CZ32" s="29">
        <v>63098</v>
      </c>
      <c r="DA32" s="28">
        <v>0</v>
      </c>
      <c r="DB32" s="28">
        <v>652</v>
      </c>
      <c r="DC32" s="30">
        <v>396</v>
      </c>
      <c r="DD32" s="27">
        <v>0</v>
      </c>
      <c r="DE32" s="27">
        <v>0</v>
      </c>
      <c r="DF32" s="28">
        <v>574967</v>
      </c>
      <c r="DG32" s="28">
        <v>0</v>
      </c>
      <c r="DH32" s="32">
        <v>574967</v>
      </c>
      <c r="DI32" s="31">
        <v>57</v>
      </c>
      <c r="DJ32" s="28">
        <v>0</v>
      </c>
      <c r="DK32" s="29">
        <v>57</v>
      </c>
      <c r="DL32" s="28">
        <v>0</v>
      </c>
      <c r="DM32" s="28">
        <v>10059097</v>
      </c>
      <c r="DN32" s="28">
        <v>157953</v>
      </c>
      <c r="DO32" s="30">
        <v>9901144</v>
      </c>
      <c r="DP32" s="31">
        <v>396043</v>
      </c>
      <c r="DQ32" s="28">
        <v>0</v>
      </c>
      <c r="DR32" s="28">
        <v>1923</v>
      </c>
      <c r="DS32" s="28">
        <v>0</v>
      </c>
      <c r="DT32" s="28">
        <v>21906</v>
      </c>
      <c r="DU32" s="28">
        <v>1423</v>
      </c>
      <c r="DV32" s="29">
        <v>25252</v>
      </c>
      <c r="DW32" s="28">
        <v>0</v>
      </c>
      <c r="DX32" s="28">
        <v>194</v>
      </c>
      <c r="DY32" s="30">
        <v>85</v>
      </c>
      <c r="DZ32" s="27">
        <v>0</v>
      </c>
      <c r="EA32" s="27">
        <v>0</v>
      </c>
      <c r="EB32" s="28">
        <v>370512</v>
      </c>
      <c r="EC32" s="28">
        <v>0</v>
      </c>
      <c r="ED32" s="32">
        <v>370512</v>
      </c>
      <c r="EE32" s="31">
        <v>319902</v>
      </c>
      <c r="EF32" s="28">
        <v>65</v>
      </c>
      <c r="EG32" s="29">
        <v>319967</v>
      </c>
      <c r="EH32" s="28">
        <v>23</v>
      </c>
      <c r="EI32" s="28">
        <v>1420943557</v>
      </c>
      <c r="EJ32" s="28">
        <v>436891398</v>
      </c>
      <c r="EK32" s="30">
        <v>984052159</v>
      </c>
      <c r="EL32" s="31">
        <v>39348099</v>
      </c>
      <c r="EM32" s="28">
        <v>357219</v>
      </c>
      <c r="EN32" s="28">
        <v>16407</v>
      </c>
      <c r="EO32" s="28">
        <v>304853</v>
      </c>
      <c r="EP32" s="28">
        <v>2760828</v>
      </c>
      <c r="EQ32" s="28">
        <v>1765</v>
      </c>
      <c r="ER32" s="29">
        <v>3441072</v>
      </c>
      <c r="ES32" s="28">
        <v>183</v>
      </c>
      <c r="ET32" s="28">
        <v>11507</v>
      </c>
      <c r="EU32" s="30">
        <v>9364</v>
      </c>
      <c r="EV32" s="27">
        <v>1831594</v>
      </c>
      <c r="EW32" s="27">
        <v>1094</v>
      </c>
      <c r="EX32" s="28">
        <v>34052236</v>
      </c>
      <c r="EY32" s="28">
        <v>1049</v>
      </c>
      <c r="EZ32" s="32">
        <v>34053285</v>
      </c>
    </row>
    <row r="33" spans="1:156" ht="12.6" customHeight="1" x14ac:dyDescent="0.2">
      <c r="A33" s="17">
        <v>21</v>
      </c>
      <c r="B33" s="18" t="s">
        <v>83</v>
      </c>
      <c r="C33" s="37">
        <v>271773</v>
      </c>
      <c r="D33" s="34">
        <v>11976</v>
      </c>
      <c r="E33" s="35">
        <v>283749</v>
      </c>
      <c r="F33" s="34">
        <v>33</v>
      </c>
      <c r="G33" s="34">
        <v>945273758</v>
      </c>
      <c r="H33" s="34">
        <v>353711857</v>
      </c>
      <c r="I33" s="36">
        <v>591561901</v>
      </c>
      <c r="J33" s="37">
        <v>23647498</v>
      </c>
      <c r="K33" s="34">
        <v>335799</v>
      </c>
      <c r="L33" s="34">
        <v>3720</v>
      </c>
      <c r="M33" s="34">
        <v>352803</v>
      </c>
      <c r="N33" s="34">
        <v>1097226</v>
      </c>
      <c r="O33" s="34">
        <v>165</v>
      </c>
      <c r="P33" s="35">
        <v>1789713</v>
      </c>
      <c r="Q33" s="34">
        <v>273</v>
      </c>
      <c r="R33" s="34">
        <v>3871</v>
      </c>
      <c r="S33" s="36">
        <v>2186</v>
      </c>
      <c r="T33" s="33">
        <v>1599490</v>
      </c>
      <c r="U33" s="33">
        <v>2364</v>
      </c>
      <c r="V33" s="34">
        <v>19708705</v>
      </c>
      <c r="W33" s="34">
        <v>540896</v>
      </c>
      <c r="X33" s="38">
        <v>20249601</v>
      </c>
      <c r="Y33" s="37">
        <v>6538</v>
      </c>
      <c r="Z33" s="34">
        <v>1</v>
      </c>
      <c r="AA33" s="35">
        <v>6539</v>
      </c>
      <c r="AB33" s="34">
        <v>0</v>
      </c>
      <c r="AC33" s="34">
        <v>68269782</v>
      </c>
      <c r="AD33" s="34">
        <v>14636416</v>
      </c>
      <c r="AE33" s="36">
        <v>53633366</v>
      </c>
      <c r="AF33" s="37">
        <v>2145035</v>
      </c>
      <c r="AG33" s="34">
        <v>6536</v>
      </c>
      <c r="AH33" s="34">
        <v>944</v>
      </c>
      <c r="AI33" s="34">
        <v>84</v>
      </c>
      <c r="AJ33" s="34">
        <v>185645</v>
      </c>
      <c r="AK33" s="34">
        <v>94</v>
      </c>
      <c r="AL33" s="35">
        <v>193303</v>
      </c>
      <c r="AM33" s="34">
        <v>0</v>
      </c>
      <c r="AN33" s="34">
        <v>643</v>
      </c>
      <c r="AO33" s="36">
        <v>733</v>
      </c>
      <c r="AP33" s="33">
        <v>49315</v>
      </c>
      <c r="AQ33" s="33">
        <v>0</v>
      </c>
      <c r="AR33" s="34">
        <v>1900775</v>
      </c>
      <c r="AS33" s="34">
        <v>266</v>
      </c>
      <c r="AT33" s="38">
        <v>1901041</v>
      </c>
      <c r="AU33" s="37">
        <v>3772</v>
      </c>
      <c r="AV33" s="34">
        <v>0</v>
      </c>
      <c r="AW33" s="35">
        <v>3772</v>
      </c>
      <c r="AX33" s="34">
        <v>0</v>
      </c>
      <c r="AY33" s="34">
        <v>58730538</v>
      </c>
      <c r="AZ33" s="34">
        <v>9199488</v>
      </c>
      <c r="BA33" s="36">
        <v>49531050</v>
      </c>
      <c r="BB33" s="37">
        <v>1981064</v>
      </c>
      <c r="BC33" s="34">
        <v>3759</v>
      </c>
      <c r="BD33" s="34">
        <v>1431</v>
      </c>
      <c r="BE33" s="34">
        <v>43</v>
      </c>
      <c r="BF33" s="34">
        <v>197007</v>
      </c>
      <c r="BG33" s="34">
        <v>39</v>
      </c>
      <c r="BH33" s="35">
        <v>202279</v>
      </c>
      <c r="BI33" s="34">
        <v>0</v>
      </c>
      <c r="BJ33" s="34">
        <v>508</v>
      </c>
      <c r="BK33" s="36">
        <v>741</v>
      </c>
      <c r="BL33" s="33">
        <v>21703</v>
      </c>
      <c r="BM33" s="33">
        <v>0</v>
      </c>
      <c r="BN33" s="34">
        <v>1755833</v>
      </c>
      <c r="BO33" s="34">
        <v>0</v>
      </c>
      <c r="BP33" s="38">
        <v>1755833</v>
      </c>
      <c r="BQ33" s="37">
        <v>888</v>
      </c>
      <c r="BR33" s="34">
        <v>0</v>
      </c>
      <c r="BS33" s="35">
        <v>888</v>
      </c>
      <c r="BT33" s="34">
        <v>0</v>
      </c>
      <c r="BU33" s="34">
        <v>27674694</v>
      </c>
      <c r="BV33" s="34">
        <v>2107062</v>
      </c>
      <c r="BW33" s="36">
        <v>25567632</v>
      </c>
      <c r="BX33" s="37">
        <v>1022663</v>
      </c>
      <c r="BY33" s="34">
        <v>211</v>
      </c>
      <c r="BZ33" s="34">
        <v>1761</v>
      </c>
      <c r="CA33" s="34">
        <v>0</v>
      </c>
      <c r="CB33" s="34">
        <v>93050</v>
      </c>
      <c r="CC33" s="34">
        <v>0</v>
      </c>
      <c r="CD33" s="35">
        <v>95022</v>
      </c>
      <c r="CE33" s="34">
        <v>0</v>
      </c>
      <c r="CF33" s="34">
        <v>263</v>
      </c>
      <c r="CG33" s="36">
        <v>227</v>
      </c>
      <c r="CH33" s="33">
        <v>0</v>
      </c>
      <c r="CI33" s="33">
        <v>0</v>
      </c>
      <c r="CJ33" s="34">
        <v>927151</v>
      </c>
      <c r="CK33" s="34">
        <v>0</v>
      </c>
      <c r="CL33" s="38">
        <v>927151</v>
      </c>
      <c r="CM33" s="37">
        <v>100</v>
      </c>
      <c r="CN33" s="34">
        <v>0</v>
      </c>
      <c r="CO33" s="35">
        <v>100</v>
      </c>
      <c r="CP33" s="34">
        <v>0</v>
      </c>
      <c r="CQ33" s="34">
        <v>6774921</v>
      </c>
      <c r="CR33" s="34">
        <v>242709</v>
      </c>
      <c r="CS33" s="36">
        <v>6532212</v>
      </c>
      <c r="CT33" s="37">
        <v>261286</v>
      </c>
      <c r="CU33" s="34">
        <v>0</v>
      </c>
      <c r="CV33" s="34">
        <v>897</v>
      </c>
      <c r="CW33" s="34">
        <v>0</v>
      </c>
      <c r="CX33" s="34">
        <v>21122</v>
      </c>
      <c r="CY33" s="34">
        <v>0</v>
      </c>
      <c r="CZ33" s="35">
        <v>22019</v>
      </c>
      <c r="DA33" s="34">
        <v>0</v>
      </c>
      <c r="DB33" s="34">
        <v>215</v>
      </c>
      <c r="DC33" s="36">
        <v>89</v>
      </c>
      <c r="DD33" s="33">
        <v>0</v>
      </c>
      <c r="DE33" s="33">
        <v>0</v>
      </c>
      <c r="DF33" s="34">
        <v>238963</v>
      </c>
      <c r="DG33" s="34">
        <v>0</v>
      </c>
      <c r="DH33" s="38">
        <v>238963</v>
      </c>
      <c r="DI33" s="37">
        <v>26</v>
      </c>
      <c r="DJ33" s="34">
        <v>0</v>
      </c>
      <c r="DK33" s="35">
        <v>26</v>
      </c>
      <c r="DL33" s="34">
        <v>0</v>
      </c>
      <c r="DM33" s="34">
        <v>5513704</v>
      </c>
      <c r="DN33" s="34">
        <v>70866</v>
      </c>
      <c r="DO33" s="36">
        <v>5442838</v>
      </c>
      <c r="DP33" s="37">
        <v>217712</v>
      </c>
      <c r="DQ33" s="34">
        <v>0</v>
      </c>
      <c r="DR33" s="34">
        <v>964</v>
      </c>
      <c r="DS33" s="34">
        <v>0</v>
      </c>
      <c r="DT33" s="34">
        <v>9977</v>
      </c>
      <c r="DU33" s="34">
        <v>0</v>
      </c>
      <c r="DV33" s="35">
        <v>10941</v>
      </c>
      <c r="DW33" s="34">
        <v>0</v>
      </c>
      <c r="DX33" s="34">
        <v>155</v>
      </c>
      <c r="DY33" s="36">
        <v>756</v>
      </c>
      <c r="DZ33" s="33">
        <v>0</v>
      </c>
      <c r="EA33" s="33">
        <v>0</v>
      </c>
      <c r="EB33" s="34">
        <v>205860</v>
      </c>
      <c r="EC33" s="34">
        <v>0</v>
      </c>
      <c r="ED33" s="38">
        <v>205860</v>
      </c>
      <c r="EE33" s="37">
        <v>283097</v>
      </c>
      <c r="EF33" s="34">
        <v>11977</v>
      </c>
      <c r="EG33" s="35">
        <v>295074</v>
      </c>
      <c r="EH33" s="34">
        <v>33</v>
      </c>
      <c r="EI33" s="34">
        <v>1112237397</v>
      </c>
      <c r="EJ33" s="34">
        <v>379968398</v>
      </c>
      <c r="EK33" s="36">
        <v>732268999</v>
      </c>
      <c r="EL33" s="37">
        <v>29275258</v>
      </c>
      <c r="EM33" s="34">
        <v>346305</v>
      </c>
      <c r="EN33" s="34">
        <v>9717</v>
      </c>
      <c r="EO33" s="34">
        <v>352930</v>
      </c>
      <c r="EP33" s="34">
        <v>1604027</v>
      </c>
      <c r="EQ33" s="34">
        <v>298</v>
      </c>
      <c r="ER33" s="35">
        <v>2313277</v>
      </c>
      <c r="ES33" s="34">
        <v>273</v>
      </c>
      <c r="ET33" s="34">
        <v>5655</v>
      </c>
      <c r="EU33" s="36">
        <v>4732</v>
      </c>
      <c r="EV33" s="33">
        <v>1670508</v>
      </c>
      <c r="EW33" s="33">
        <v>2364</v>
      </c>
      <c r="EX33" s="34">
        <v>24737287</v>
      </c>
      <c r="EY33" s="34">
        <v>541162</v>
      </c>
      <c r="EZ33" s="38">
        <v>25278449</v>
      </c>
    </row>
    <row r="34" spans="1:156" ht="12.6" customHeight="1" x14ac:dyDescent="0.2">
      <c r="A34" s="15">
        <v>22</v>
      </c>
      <c r="B34" s="16" t="s">
        <v>84</v>
      </c>
      <c r="C34" s="31">
        <v>183209</v>
      </c>
      <c r="D34" s="28">
        <v>8293</v>
      </c>
      <c r="E34" s="29">
        <v>191502</v>
      </c>
      <c r="F34" s="28">
        <v>25</v>
      </c>
      <c r="G34" s="28">
        <v>650635306</v>
      </c>
      <c r="H34" s="28">
        <v>241482227</v>
      </c>
      <c r="I34" s="30">
        <v>409153079</v>
      </c>
      <c r="J34" s="31">
        <v>16357847</v>
      </c>
      <c r="K34" s="28">
        <v>224856</v>
      </c>
      <c r="L34" s="28">
        <v>2741</v>
      </c>
      <c r="M34" s="28">
        <v>246665</v>
      </c>
      <c r="N34" s="28">
        <v>826485</v>
      </c>
      <c r="O34" s="28">
        <v>257</v>
      </c>
      <c r="P34" s="29">
        <v>1301004</v>
      </c>
      <c r="Q34" s="28">
        <v>183</v>
      </c>
      <c r="R34" s="28">
        <v>2923</v>
      </c>
      <c r="S34" s="30">
        <v>2547</v>
      </c>
      <c r="T34" s="27">
        <v>1090330</v>
      </c>
      <c r="U34" s="27">
        <v>59</v>
      </c>
      <c r="V34" s="28">
        <v>13570954</v>
      </c>
      <c r="W34" s="28">
        <v>389847</v>
      </c>
      <c r="X34" s="32">
        <v>13960801</v>
      </c>
      <c r="Y34" s="31">
        <v>4846</v>
      </c>
      <c r="Z34" s="28">
        <v>0</v>
      </c>
      <c r="AA34" s="29">
        <v>4846</v>
      </c>
      <c r="AB34" s="28">
        <v>0</v>
      </c>
      <c r="AC34" s="28">
        <v>50728209</v>
      </c>
      <c r="AD34" s="28">
        <v>10983970</v>
      </c>
      <c r="AE34" s="30">
        <v>39744239</v>
      </c>
      <c r="AF34" s="31">
        <v>1589539</v>
      </c>
      <c r="AG34" s="28">
        <v>4842</v>
      </c>
      <c r="AH34" s="28">
        <v>767</v>
      </c>
      <c r="AI34" s="28">
        <v>21</v>
      </c>
      <c r="AJ34" s="28">
        <v>142921</v>
      </c>
      <c r="AK34" s="28">
        <v>88</v>
      </c>
      <c r="AL34" s="29">
        <v>148639</v>
      </c>
      <c r="AM34" s="28">
        <v>0</v>
      </c>
      <c r="AN34" s="28">
        <v>404</v>
      </c>
      <c r="AO34" s="30">
        <v>311</v>
      </c>
      <c r="AP34" s="27">
        <v>38015</v>
      </c>
      <c r="AQ34" s="27">
        <v>0</v>
      </c>
      <c r="AR34" s="28">
        <v>1402170</v>
      </c>
      <c r="AS34" s="28">
        <v>0</v>
      </c>
      <c r="AT34" s="32">
        <v>1402170</v>
      </c>
      <c r="AU34" s="31">
        <v>2677</v>
      </c>
      <c r="AV34" s="28">
        <v>0</v>
      </c>
      <c r="AW34" s="29">
        <v>2677</v>
      </c>
      <c r="AX34" s="28">
        <v>0</v>
      </c>
      <c r="AY34" s="28">
        <v>41685418</v>
      </c>
      <c r="AZ34" s="28">
        <v>6561348</v>
      </c>
      <c r="BA34" s="30">
        <v>35124070</v>
      </c>
      <c r="BB34" s="31">
        <v>1404838</v>
      </c>
      <c r="BC34" s="28">
        <v>2668</v>
      </c>
      <c r="BD34" s="28">
        <v>1061</v>
      </c>
      <c r="BE34" s="28">
        <v>0</v>
      </c>
      <c r="BF34" s="28">
        <v>137299</v>
      </c>
      <c r="BG34" s="28">
        <v>106</v>
      </c>
      <c r="BH34" s="29">
        <v>141134</v>
      </c>
      <c r="BI34" s="28">
        <v>0</v>
      </c>
      <c r="BJ34" s="28">
        <v>272</v>
      </c>
      <c r="BK34" s="30">
        <v>514</v>
      </c>
      <c r="BL34" s="27">
        <v>15794</v>
      </c>
      <c r="BM34" s="27">
        <v>0</v>
      </c>
      <c r="BN34" s="28">
        <v>1247124</v>
      </c>
      <c r="BO34" s="28">
        <v>0</v>
      </c>
      <c r="BP34" s="32">
        <v>1247124</v>
      </c>
      <c r="BQ34" s="31">
        <v>605</v>
      </c>
      <c r="BR34" s="28">
        <v>0</v>
      </c>
      <c r="BS34" s="29">
        <v>605</v>
      </c>
      <c r="BT34" s="28">
        <v>0</v>
      </c>
      <c r="BU34" s="28">
        <v>18707573</v>
      </c>
      <c r="BV34" s="28">
        <v>1445746</v>
      </c>
      <c r="BW34" s="30">
        <v>17261827</v>
      </c>
      <c r="BX34" s="31">
        <v>690446</v>
      </c>
      <c r="BY34" s="28">
        <v>150</v>
      </c>
      <c r="BZ34" s="28">
        <v>624</v>
      </c>
      <c r="CA34" s="28">
        <v>0</v>
      </c>
      <c r="CB34" s="28">
        <v>66459</v>
      </c>
      <c r="CC34" s="28">
        <v>701</v>
      </c>
      <c r="CD34" s="29">
        <v>67934</v>
      </c>
      <c r="CE34" s="28">
        <v>0</v>
      </c>
      <c r="CF34" s="28">
        <v>274</v>
      </c>
      <c r="CG34" s="30">
        <v>821</v>
      </c>
      <c r="CH34" s="27">
        <v>0</v>
      </c>
      <c r="CI34" s="27">
        <v>0</v>
      </c>
      <c r="CJ34" s="28">
        <v>621417</v>
      </c>
      <c r="CK34" s="28">
        <v>0</v>
      </c>
      <c r="CL34" s="32">
        <v>621417</v>
      </c>
      <c r="CM34" s="31">
        <v>67</v>
      </c>
      <c r="CN34" s="28">
        <v>0</v>
      </c>
      <c r="CO34" s="29">
        <v>67</v>
      </c>
      <c r="CP34" s="28">
        <v>0</v>
      </c>
      <c r="CQ34" s="28">
        <v>4527529</v>
      </c>
      <c r="CR34" s="28">
        <v>162906</v>
      </c>
      <c r="CS34" s="30">
        <v>4364623</v>
      </c>
      <c r="CT34" s="31">
        <v>174582</v>
      </c>
      <c r="CU34" s="28">
        <v>0</v>
      </c>
      <c r="CV34" s="28">
        <v>541</v>
      </c>
      <c r="CW34" s="28">
        <v>0</v>
      </c>
      <c r="CX34" s="28">
        <v>16211</v>
      </c>
      <c r="CY34" s="28">
        <v>0</v>
      </c>
      <c r="CZ34" s="29">
        <v>16752</v>
      </c>
      <c r="DA34" s="28">
        <v>0</v>
      </c>
      <c r="DB34" s="28">
        <v>300</v>
      </c>
      <c r="DC34" s="30">
        <v>28</v>
      </c>
      <c r="DD34" s="27">
        <v>0</v>
      </c>
      <c r="DE34" s="27">
        <v>0</v>
      </c>
      <c r="DF34" s="28">
        <v>157502</v>
      </c>
      <c r="DG34" s="28">
        <v>0</v>
      </c>
      <c r="DH34" s="32">
        <v>157502</v>
      </c>
      <c r="DI34" s="31">
        <v>12</v>
      </c>
      <c r="DJ34" s="28">
        <v>0</v>
      </c>
      <c r="DK34" s="29">
        <v>12</v>
      </c>
      <c r="DL34" s="28">
        <v>0</v>
      </c>
      <c r="DM34" s="28">
        <v>1690529</v>
      </c>
      <c r="DN34" s="28">
        <v>28874</v>
      </c>
      <c r="DO34" s="30">
        <v>1661655</v>
      </c>
      <c r="DP34" s="31">
        <v>66466</v>
      </c>
      <c r="DQ34" s="28">
        <v>0</v>
      </c>
      <c r="DR34" s="28">
        <v>953</v>
      </c>
      <c r="DS34" s="28">
        <v>0</v>
      </c>
      <c r="DT34" s="28">
        <v>936</v>
      </c>
      <c r="DU34" s="28">
        <v>0</v>
      </c>
      <c r="DV34" s="29">
        <v>1889</v>
      </c>
      <c r="DW34" s="28">
        <v>0</v>
      </c>
      <c r="DX34" s="28">
        <v>1466</v>
      </c>
      <c r="DY34" s="30">
        <v>157</v>
      </c>
      <c r="DZ34" s="27">
        <v>0</v>
      </c>
      <c r="EA34" s="27">
        <v>0</v>
      </c>
      <c r="EB34" s="28">
        <v>62954</v>
      </c>
      <c r="EC34" s="28">
        <v>0</v>
      </c>
      <c r="ED34" s="32">
        <v>62954</v>
      </c>
      <c r="EE34" s="31">
        <v>191416</v>
      </c>
      <c r="EF34" s="28">
        <v>8293</v>
      </c>
      <c r="EG34" s="29">
        <v>199709</v>
      </c>
      <c r="EH34" s="28">
        <v>25</v>
      </c>
      <c r="EI34" s="28">
        <v>767974564</v>
      </c>
      <c r="EJ34" s="28">
        <v>260665071</v>
      </c>
      <c r="EK34" s="30">
        <v>507309493</v>
      </c>
      <c r="EL34" s="31">
        <v>20283718</v>
      </c>
      <c r="EM34" s="28">
        <v>232516</v>
      </c>
      <c r="EN34" s="28">
        <v>6687</v>
      </c>
      <c r="EO34" s="28">
        <v>246686</v>
      </c>
      <c r="EP34" s="28">
        <v>1190311</v>
      </c>
      <c r="EQ34" s="28">
        <v>1152</v>
      </c>
      <c r="ER34" s="29">
        <v>1677352</v>
      </c>
      <c r="ES34" s="28">
        <v>183</v>
      </c>
      <c r="ET34" s="28">
        <v>5639</v>
      </c>
      <c r="EU34" s="30">
        <v>4378</v>
      </c>
      <c r="EV34" s="27">
        <v>1144139</v>
      </c>
      <c r="EW34" s="27">
        <v>59</v>
      </c>
      <c r="EX34" s="28">
        <v>17062121</v>
      </c>
      <c r="EY34" s="28">
        <v>389847</v>
      </c>
      <c r="EZ34" s="32">
        <v>17451968</v>
      </c>
    </row>
    <row r="35" spans="1:156" ht="12.6" customHeight="1" x14ac:dyDescent="0.2">
      <c r="A35" s="17">
        <v>23</v>
      </c>
      <c r="B35" s="18" t="s">
        <v>85</v>
      </c>
      <c r="C35" s="37">
        <v>275059</v>
      </c>
      <c r="D35" s="34">
        <v>10784</v>
      </c>
      <c r="E35" s="35">
        <v>285843</v>
      </c>
      <c r="F35" s="34">
        <v>36</v>
      </c>
      <c r="G35" s="34">
        <v>985475073</v>
      </c>
      <c r="H35" s="34">
        <v>364515023</v>
      </c>
      <c r="I35" s="36">
        <v>620960050</v>
      </c>
      <c r="J35" s="37">
        <v>24826143</v>
      </c>
      <c r="K35" s="34">
        <v>335341</v>
      </c>
      <c r="L35" s="34">
        <v>3960</v>
      </c>
      <c r="M35" s="34">
        <v>325178</v>
      </c>
      <c r="N35" s="34">
        <v>1214924</v>
      </c>
      <c r="O35" s="34">
        <v>298</v>
      </c>
      <c r="P35" s="35">
        <v>1879701</v>
      </c>
      <c r="Q35" s="34">
        <v>252</v>
      </c>
      <c r="R35" s="34">
        <v>4030</v>
      </c>
      <c r="S35" s="36">
        <v>3476</v>
      </c>
      <c r="T35" s="33">
        <v>1654353</v>
      </c>
      <c r="U35" s="33">
        <v>1061</v>
      </c>
      <c r="V35" s="34">
        <v>20772504</v>
      </c>
      <c r="W35" s="34">
        <v>510766</v>
      </c>
      <c r="X35" s="38">
        <v>21283270</v>
      </c>
      <c r="Y35" s="37">
        <v>8844</v>
      </c>
      <c r="Z35" s="34">
        <v>4</v>
      </c>
      <c r="AA35" s="35">
        <v>8848</v>
      </c>
      <c r="AB35" s="34">
        <v>0</v>
      </c>
      <c r="AC35" s="34">
        <v>93430059</v>
      </c>
      <c r="AD35" s="34">
        <v>20415513</v>
      </c>
      <c r="AE35" s="36">
        <v>73014546</v>
      </c>
      <c r="AF35" s="37">
        <v>2920170</v>
      </c>
      <c r="AG35" s="34">
        <v>8839</v>
      </c>
      <c r="AH35" s="34">
        <v>1431</v>
      </c>
      <c r="AI35" s="34">
        <v>129</v>
      </c>
      <c r="AJ35" s="34">
        <v>254111</v>
      </c>
      <c r="AK35" s="34">
        <v>389</v>
      </c>
      <c r="AL35" s="35">
        <v>264899</v>
      </c>
      <c r="AM35" s="34">
        <v>0</v>
      </c>
      <c r="AN35" s="34">
        <v>1008</v>
      </c>
      <c r="AO35" s="36">
        <v>896</v>
      </c>
      <c r="AP35" s="33">
        <v>73078</v>
      </c>
      <c r="AQ35" s="33">
        <v>0</v>
      </c>
      <c r="AR35" s="34">
        <v>2579284</v>
      </c>
      <c r="AS35" s="34">
        <v>1005</v>
      </c>
      <c r="AT35" s="38">
        <v>2580289</v>
      </c>
      <c r="AU35" s="37">
        <v>5215</v>
      </c>
      <c r="AV35" s="34">
        <v>0</v>
      </c>
      <c r="AW35" s="35">
        <v>5215</v>
      </c>
      <c r="AX35" s="34">
        <v>0</v>
      </c>
      <c r="AY35" s="34">
        <v>81460131</v>
      </c>
      <c r="AZ35" s="34">
        <v>13126492</v>
      </c>
      <c r="BA35" s="36">
        <v>68333639</v>
      </c>
      <c r="BB35" s="37">
        <v>2733107</v>
      </c>
      <c r="BC35" s="34">
        <v>5202</v>
      </c>
      <c r="BD35" s="34">
        <v>1549</v>
      </c>
      <c r="BE35" s="34">
        <v>0</v>
      </c>
      <c r="BF35" s="34">
        <v>259241</v>
      </c>
      <c r="BG35" s="34">
        <v>86</v>
      </c>
      <c r="BH35" s="35">
        <v>266078</v>
      </c>
      <c r="BI35" s="34">
        <v>0</v>
      </c>
      <c r="BJ35" s="34">
        <v>500</v>
      </c>
      <c r="BK35" s="36">
        <v>939</v>
      </c>
      <c r="BL35" s="33">
        <v>33003</v>
      </c>
      <c r="BM35" s="33">
        <v>0</v>
      </c>
      <c r="BN35" s="34">
        <v>2432587</v>
      </c>
      <c r="BO35" s="34">
        <v>0</v>
      </c>
      <c r="BP35" s="38">
        <v>2432587</v>
      </c>
      <c r="BQ35" s="37">
        <v>1021</v>
      </c>
      <c r="BR35" s="34">
        <v>0</v>
      </c>
      <c r="BS35" s="35">
        <v>1021</v>
      </c>
      <c r="BT35" s="34">
        <v>0</v>
      </c>
      <c r="BU35" s="34">
        <v>31520356</v>
      </c>
      <c r="BV35" s="34">
        <v>2377582</v>
      </c>
      <c r="BW35" s="36">
        <v>29142774</v>
      </c>
      <c r="BX35" s="37">
        <v>1165664</v>
      </c>
      <c r="BY35" s="34">
        <v>238</v>
      </c>
      <c r="BZ35" s="34">
        <v>1704</v>
      </c>
      <c r="CA35" s="34">
        <v>0</v>
      </c>
      <c r="CB35" s="34">
        <v>110589</v>
      </c>
      <c r="CC35" s="34">
        <v>250</v>
      </c>
      <c r="CD35" s="35">
        <v>112781</v>
      </c>
      <c r="CE35" s="34">
        <v>0</v>
      </c>
      <c r="CF35" s="34">
        <v>200</v>
      </c>
      <c r="CG35" s="36">
        <v>977</v>
      </c>
      <c r="CH35" s="33">
        <v>0</v>
      </c>
      <c r="CI35" s="33">
        <v>0</v>
      </c>
      <c r="CJ35" s="34">
        <v>1051706</v>
      </c>
      <c r="CK35" s="34">
        <v>0</v>
      </c>
      <c r="CL35" s="38">
        <v>1051706</v>
      </c>
      <c r="CM35" s="37">
        <v>127</v>
      </c>
      <c r="CN35" s="34">
        <v>0</v>
      </c>
      <c r="CO35" s="35">
        <v>127</v>
      </c>
      <c r="CP35" s="34">
        <v>0</v>
      </c>
      <c r="CQ35" s="34">
        <v>8814009</v>
      </c>
      <c r="CR35" s="34">
        <v>299097</v>
      </c>
      <c r="CS35" s="36">
        <v>8514912</v>
      </c>
      <c r="CT35" s="37">
        <v>340591</v>
      </c>
      <c r="CU35" s="34">
        <v>0</v>
      </c>
      <c r="CV35" s="34">
        <v>1187</v>
      </c>
      <c r="CW35" s="34">
        <v>0</v>
      </c>
      <c r="CX35" s="34">
        <v>29981</v>
      </c>
      <c r="CY35" s="34">
        <v>0</v>
      </c>
      <c r="CZ35" s="35">
        <v>31168</v>
      </c>
      <c r="DA35" s="34">
        <v>0</v>
      </c>
      <c r="DB35" s="34">
        <v>99</v>
      </c>
      <c r="DC35" s="36">
        <v>444</v>
      </c>
      <c r="DD35" s="33">
        <v>0</v>
      </c>
      <c r="DE35" s="33">
        <v>0</v>
      </c>
      <c r="DF35" s="34">
        <v>308880</v>
      </c>
      <c r="DG35" s="34">
        <v>0</v>
      </c>
      <c r="DH35" s="38">
        <v>308880</v>
      </c>
      <c r="DI35" s="37">
        <v>23</v>
      </c>
      <c r="DJ35" s="34">
        <v>0</v>
      </c>
      <c r="DK35" s="35">
        <v>23</v>
      </c>
      <c r="DL35" s="34">
        <v>0</v>
      </c>
      <c r="DM35" s="34">
        <v>3056917</v>
      </c>
      <c r="DN35" s="34">
        <v>69677</v>
      </c>
      <c r="DO35" s="36">
        <v>2987240</v>
      </c>
      <c r="DP35" s="37">
        <v>119488</v>
      </c>
      <c r="DQ35" s="34">
        <v>0</v>
      </c>
      <c r="DR35" s="34">
        <v>560</v>
      </c>
      <c r="DS35" s="34">
        <v>0</v>
      </c>
      <c r="DT35" s="34">
        <v>11818</v>
      </c>
      <c r="DU35" s="34">
        <v>0</v>
      </c>
      <c r="DV35" s="35">
        <v>12378</v>
      </c>
      <c r="DW35" s="34">
        <v>0</v>
      </c>
      <c r="DX35" s="34">
        <v>49</v>
      </c>
      <c r="DY35" s="36">
        <v>11</v>
      </c>
      <c r="DZ35" s="33">
        <v>0</v>
      </c>
      <c r="EA35" s="33">
        <v>0</v>
      </c>
      <c r="EB35" s="34">
        <v>107050</v>
      </c>
      <c r="EC35" s="34">
        <v>0</v>
      </c>
      <c r="ED35" s="38">
        <v>107050</v>
      </c>
      <c r="EE35" s="37">
        <v>290289</v>
      </c>
      <c r="EF35" s="34">
        <v>10788</v>
      </c>
      <c r="EG35" s="35">
        <v>301077</v>
      </c>
      <c r="EH35" s="34">
        <v>36</v>
      </c>
      <c r="EI35" s="34">
        <v>1203756545</v>
      </c>
      <c r="EJ35" s="34">
        <v>400803384</v>
      </c>
      <c r="EK35" s="36">
        <v>802953161</v>
      </c>
      <c r="EL35" s="37">
        <v>32105163</v>
      </c>
      <c r="EM35" s="34">
        <v>349620</v>
      </c>
      <c r="EN35" s="34">
        <v>10391</v>
      </c>
      <c r="EO35" s="34">
        <v>325307</v>
      </c>
      <c r="EP35" s="34">
        <v>1880664</v>
      </c>
      <c r="EQ35" s="34">
        <v>1023</v>
      </c>
      <c r="ER35" s="35">
        <v>2567005</v>
      </c>
      <c r="ES35" s="34">
        <v>252</v>
      </c>
      <c r="ET35" s="34">
        <v>5886</v>
      </c>
      <c r="EU35" s="36">
        <v>6743</v>
      </c>
      <c r="EV35" s="33">
        <v>1760434</v>
      </c>
      <c r="EW35" s="33">
        <v>1061</v>
      </c>
      <c r="EX35" s="34">
        <v>27252011</v>
      </c>
      <c r="EY35" s="34">
        <v>511771</v>
      </c>
      <c r="EZ35" s="38">
        <v>27763782</v>
      </c>
    </row>
    <row r="36" spans="1:156" ht="12.6" customHeight="1" x14ac:dyDescent="0.2">
      <c r="A36" s="15">
        <v>24</v>
      </c>
      <c r="B36" s="16" t="s">
        <v>86</v>
      </c>
      <c r="C36" s="31">
        <f>SUM(C13:C35)</f>
        <v>3840945</v>
      </c>
      <c r="D36" s="28">
        <f>SUM(D13:D35)</f>
        <v>85917</v>
      </c>
      <c r="E36" s="29">
        <f t="shared" ref="E36:EG36" si="0">SUM(E13:E35)</f>
        <v>3926862</v>
      </c>
      <c r="F36" s="28">
        <f t="shared" si="0"/>
        <v>481</v>
      </c>
      <c r="G36" s="28">
        <f t="shared" si="0"/>
        <v>14335250504</v>
      </c>
      <c r="H36" s="28">
        <f t="shared" si="0"/>
        <v>5007827907</v>
      </c>
      <c r="I36" s="30">
        <f t="shared" si="0"/>
        <v>9327422597</v>
      </c>
      <c r="J36" s="31">
        <f t="shared" si="0"/>
        <v>372922917</v>
      </c>
      <c r="K36" s="28">
        <f t="shared" si="0"/>
        <v>4413579</v>
      </c>
      <c r="L36" s="28">
        <f t="shared" si="0"/>
        <v>95501</v>
      </c>
      <c r="M36" s="28">
        <f t="shared" si="0"/>
        <v>3152803</v>
      </c>
      <c r="N36" s="28">
        <f t="shared" si="0"/>
        <v>22543616</v>
      </c>
      <c r="O36" s="28">
        <f t="shared" si="0"/>
        <v>7707</v>
      </c>
      <c r="P36" s="29">
        <f t="shared" si="0"/>
        <v>30213206</v>
      </c>
      <c r="Q36" s="28">
        <f t="shared" si="0"/>
        <v>3839</v>
      </c>
      <c r="R36" s="28">
        <f t="shared" si="0"/>
        <v>106781</v>
      </c>
      <c r="S36" s="30">
        <f t="shared" si="0"/>
        <v>67234</v>
      </c>
      <c r="T36" s="27">
        <f t="shared" si="0"/>
        <v>21028463</v>
      </c>
      <c r="U36" s="27">
        <f t="shared" si="0"/>
        <v>14649</v>
      </c>
      <c r="V36" s="28">
        <f t="shared" si="0"/>
        <v>317343089</v>
      </c>
      <c r="W36" s="28">
        <f t="shared" si="0"/>
        <v>4145656</v>
      </c>
      <c r="X36" s="32">
        <f t="shared" si="0"/>
        <v>321488745</v>
      </c>
      <c r="Y36" s="31">
        <f t="shared" si="0"/>
        <v>205929</v>
      </c>
      <c r="Z36" s="28">
        <f t="shared" si="0"/>
        <v>93</v>
      </c>
      <c r="AA36" s="29">
        <f t="shared" si="0"/>
        <v>206022</v>
      </c>
      <c r="AB36" s="28">
        <f t="shared" si="0"/>
        <v>0</v>
      </c>
      <c r="AC36" s="28">
        <f t="shared" si="0"/>
        <v>2159373906</v>
      </c>
      <c r="AD36" s="28">
        <f t="shared" si="0"/>
        <v>449728373</v>
      </c>
      <c r="AE36" s="30">
        <f t="shared" si="0"/>
        <v>1709645533</v>
      </c>
      <c r="AF36" s="31">
        <f t="shared" si="0"/>
        <v>68375869</v>
      </c>
      <c r="AG36" s="28">
        <f t="shared" si="0"/>
        <v>205629</v>
      </c>
      <c r="AH36" s="28">
        <f t="shared" si="0"/>
        <v>31734</v>
      </c>
      <c r="AI36" s="28">
        <f t="shared" si="0"/>
        <v>938</v>
      </c>
      <c r="AJ36" s="28">
        <f t="shared" si="0"/>
        <v>6645921</v>
      </c>
      <c r="AK36" s="28">
        <f t="shared" si="0"/>
        <v>4260</v>
      </c>
      <c r="AL36" s="29">
        <f t="shared" si="0"/>
        <v>6888482</v>
      </c>
      <c r="AM36" s="28">
        <f t="shared" si="0"/>
        <v>0</v>
      </c>
      <c r="AN36" s="28">
        <f t="shared" si="0"/>
        <v>25002</v>
      </c>
      <c r="AO36" s="30">
        <f t="shared" si="0"/>
        <v>23889</v>
      </c>
      <c r="AP36" s="27">
        <f t="shared" ref="AP36" si="1">SUM(AP13:AP35)</f>
        <v>1470678</v>
      </c>
      <c r="AQ36" s="27">
        <f t="shared" si="0"/>
        <v>0</v>
      </c>
      <c r="AR36" s="28">
        <f t="shared" si="0"/>
        <v>59940810</v>
      </c>
      <c r="AS36" s="28">
        <f t="shared" si="0"/>
        <v>27008</v>
      </c>
      <c r="AT36" s="32">
        <f t="shared" si="0"/>
        <v>59967818</v>
      </c>
      <c r="AU36" s="31">
        <f t="shared" ref="AU36:BP36" si="2">SUM(AU13:AU35)</f>
        <v>172855</v>
      </c>
      <c r="AV36" s="28">
        <f t="shared" si="2"/>
        <v>67</v>
      </c>
      <c r="AW36" s="29">
        <f t="shared" si="2"/>
        <v>172922</v>
      </c>
      <c r="AX36" s="28">
        <f t="shared" si="2"/>
        <v>0</v>
      </c>
      <c r="AY36" s="28">
        <f t="shared" si="2"/>
        <v>2735295108</v>
      </c>
      <c r="AZ36" s="28">
        <f t="shared" si="2"/>
        <v>410850407</v>
      </c>
      <c r="BA36" s="30">
        <f t="shared" si="2"/>
        <v>2324444701</v>
      </c>
      <c r="BB36" s="31">
        <f t="shared" si="2"/>
        <v>92969683</v>
      </c>
      <c r="BC36" s="28">
        <f t="shared" si="2"/>
        <v>172041</v>
      </c>
      <c r="BD36" s="28">
        <f t="shared" si="2"/>
        <v>43496</v>
      </c>
      <c r="BE36" s="28">
        <f t="shared" si="2"/>
        <v>306</v>
      </c>
      <c r="BF36" s="28">
        <f t="shared" si="2"/>
        <v>10057985</v>
      </c>
      <c r="BG36" s="28">
        <f t="shared" si="2"/>
        <v>15203</v>
      </c>
      <c r="BH36" s="29">
        <f t="shared" si="2"/>
        <v>10289031</v>
      </c>
      <c r="BI36" s="28">
        <f t="shared" si="2"/>
        <v>0</v>
      </c>
      <c r="BJ36" s="28">
        <f t="shared" si="2"/>
        <v>30488</v>
      </c>
      <c r="BK36" s="30">
        <f t="shared" si="2"/>
        <v>47407</v>
      </c>
      <c r="BL36" s="27">
        <f t="shared" si="2"/>
        <v>947306</v>
      </c>
      <c r="BM36" s="27">
        <f t="shared" si="2"/>
        <v>0</v>
      </c>
      <c r="BN36" s="28">
        <f t="shared" si="2"/>
        <v>81623543</v>
      </c>
      <c r="BO36" s="28">
        <f t="shared" si="2"/>
        <v>31908</v>
      </c>
      <c r="BP36" s="32">
        <f t="shared" si="2"/>
        <v>81655451</v>
      </c>
      <c r="BQ36" s="31">
        <f t="shared" ref="BQ36:CL36" si="3">SUM(BQ13:BQ35)</f>
        <v>49370</v>
      </c>
      <c r="BR36" s="28">
        <f t="shared" si="3"/>
        <v>26</v>
      </c>
      <c r="BS36" s="29">
        <f t="shared" si="3"/>
        <v>49396</v>
      </c>
      <c r="BT36" s="28">
        <f t="shared" si="3"/>
        <v>0</v>
      </c>
      <c r="BU36" s="28">
        <f t="shared" si="3"/>
        <v>1533139821</v>
      </c>
      <c r="BV36" s="28">
        <f t="shared" si="3"/>
        <v>113085168</v>
      </c>
      <c r="BW36" s="30">
        <f t="shared" si="3"/>
        <v>1420054653</v>
      </c>
      <c r="BX36" s="31">
        <f t="shared" si="3"/>
        <v>56801426</v>
      </c>
      <c r="BY36" s="28">
        <f t="shared" si="3"/>
        <v>12086</v>
      </c>
      <c r="BZ36" s="28">
        <f t="shared" si="3"/>
        <v>71118</v>
      </c>
      <c r="CA36" s="28">
        <f t="shared" si="3"/>
        <v>109</v>
      </c>
      <c r="CB36" s="28">
        <f t="shared" si="3"/>
        <v>5902993</v>
      </c>
      <c r="CC36" s="28">
        <f t="shared" si="3"/>
        <v>18464</v>
      </c>
      <c r="CD36" s="29">
        <f t="shared" si="3"/>
        <v>6004770</v>
      </c>
      <c r="CE36" s="28">
        <f t="shared" si="3"/>
        <v>0</v>
      </c>
      <c r="CF36" s="28">
        <f t="shared" si="3"/>
        <v>31505</v>
      </c>
      <c r="CG36" s="30">
        <f t="shared" si="3"/>
        <v>47955</v>
      </c>
      <c r="CH36" s="27">
        <f t="shared" si="3"/>
        <v>0</v>
      </c>
      <c r="CI36" s="27">
        <f t="shared" si="3"/>
        <v>0</v>
      </c>
      <c r="CJ36" s="28">
        <f t="shared" si="3"/>
        <v>50693116</v>
      </c>
      <c r="CK36" s="28">
        <f t="shared" si="3"/>
        <v>24080</v>
      </c>
      <c r="CL36" s="32">
        <f t="shared" si="3"/>
        <v>50717196</v>
      </c>
      <c r="CM36" s="31">
        <f t="shared" ref="CM36:DH36" si="4">SUM(CM13:CM35)</f>
        <v>7644</v>
      </c>
      <c r="CN36" s="28">
        <f t="shared" si="4"/>
        <v>5</v>
      </c>
      <c r="CO36" s="29">
        <f t="shared" si="4"/>
        <v>7649</v>
      </c>
      <c r="CP36" s="28">
        <f t="shared" si="4"/>
        <v>0</v>
      </c>
      <c r="CQ36" s="28">
        <f t="shared" si="4"/>
        <v>533788871</v>
      </c>
      <c r="CR36" s="28">
        <f t="shared" si="4"/>
        <v>18128813</v>
      </c>
      <c r="CS36" s="30">
        <f t="shared" si="4"/>
        <v>515660058</v>
      </c>
      <c r="CT36" s="31">
        <f t="shared" si="4"/>
        <v>20623333</v>
      </c>
      <c r="CU36" s="28">
        <f t="shared" si="4"/>
        <v>0</v>
      </c>
      <c r="CV36" s="28">
        <f t="shared" si="4"/>
        <v>53525</v>
      </c>
      <c r="CW36" s="28">
        <f t="shared" si="4"/>
        <v>41</v>
      </c>
      <c r="CX36" s="28">
        <f t="shared" si="4"/>
        <v>1843332</v>
      </c>
      <c r="CY36" s="28">
        <f t="shared" si="4"/>
        <v>5584</v>
      </c>
      <c r="CZ36" s="29">
        <f t="shared" si="4"/>
        <v>1902482</v>
      </c>
      <c r="DA36" s="28">
        <f t="shared" si="4"/>
        <v>0</v>
      </c>
      <c r="DB36" s="28">
        <f t="shared" si="4"/>
        <v>20085</v>
      </c>
      <c r="DC36" s="30">
        <f t="shared" si="4"/>
        <v>16037</v>
      </c>
      <c r="DD36" s="27">
        <f t="shared" si="4"/>
        <v>0</v>
      </c>
      <c r="DE36" s="27">
        <f t="shared" si="4"/>
        <v>0</v>
      </c>
      <c r="DF36" s="28">
        <f t="shared" si="4"/>
        <v>18672379</v>
      </c>
      <c r="DG36" s="28">
        <f t="shared" si="4"/>
        <v>12350</v>
      </c>
      <c r="DH36" s="32">
        <f t="shared" si="4"/>
        <v>18684729</v>
      </c>
      <c r="DI36" s="31">
        <f t="shared" si="0"/>
        <v>2645</v>
      </c>
      <c r="DJ36" s="28">
        <f t="shared" si="0"/>
        <v>1</v>
      </c>
      <c r="DK36" s="29">
        <f t="shared" si="0"/>
        <v>2646</v>
      </c>
      <c r="DL36" s="28">
        <f t="shared" si="0"/>
        <v>0</v>
      </c>
      <c r="DM36" s="28">
        <f t="shared" si="0"/>
        <v>523200412</v>
      </c>
      <c r="DN36" s="28">
        <f t="shared" si="0"/>
        <v>6531717</v>
      </c>
      <c r="DO36" s="30">
        <f t="shared" si="0"/>
        <v>516668695</v>
      </c>
      <c r="DP36" s="31">
        <f t="shared" si="0"/>
        <v>20646583</v>
      </c>
      <c r="DQ36" s="28">
        <f t="shared" si="0"/>
        <v>0</v>
      </c>
      <c r="DR36" s="28">
        <f t="shared" si="0"/>
        <v>77127</v>
      </c>
      <c r="DS36" s="28">
        <f t="shared" si="0"/>
        <v>0</v>
      </c>
      <c r="DT36" s="28">
        <f t="shared" si="0"/>
        <v>1361427</v>
      </c>
      <c r="DU36" s="28">
        <f t="shared" si="0"/>
        <v>11065</v>
      </c>
      <c r="DV36" s="29">
        <f t="shared" si="0"/>
        <v>1449619</v>
      </c>
      <c r="DW36" s="28">
        <f t="shared" si="0"/>
        <v>0</v>
      </c>
      <c r="DX36" s="28">
        <f t="shared" si="0"/>
        <v>32741</v>
      </c>
      <c r="DY36" s="30">
        <f t="shared" si="0"/>
        <v>27900</v>
      </c>
      <c r="DZ36" s="27">
        <f t="shared" si="0"/>
        <v>0</v>
      </c>
      <c r="EA36" s="27">
        <f t="shared" si="0"/>
        <v>0</v>
      </c>
      <c r="EB36" s="28">
        <f t="shared" si="0"/>
        <v>19130535</v>
      </c>
      <c r="EC36" s="28">
        <f t="shared" si="0"/>
        <v>5788</v>
      </c>
      <c r="ED36" s="32">
        <f t="shared" si="0"/>
        <v>19136323</v>
      </c>
      <c r="EE36" s="31">
        <f t="shared" si="0"/>
        <v>4279388</v>
      </c>
      <c r="EF36" s="28">
        <f t="shared" si="0"/>
        <v>86109</v>
      </c>
      <c r="EG36" s="29">
        <f t="shared" si="0"/>
        <v>4365497</v>
      </c>
      <c r="EH36" s="28">
        <f t="shared" ref="EH36:EZ36" si="5">SUM(EH13:EH35)</f>
        <v>481</v>
      </c>
      <c r="EI36" s="28">
        <f t="shared" si="5"/>
        <v>21820048622</v>
      </c>
      <c r="EJ36" s="28">
        <f t="shared" si="5"/>
        <v>6006152385</v>
      </c>
      <c r="EK36" s="30">
        <f t="shared" si="5"/>
        <v>15813896237</v>
      </c>
      <c r="EL36" s="31">
        <f t="shared" si="5"/>
        <v>632339811</v>
      </c>
      <c r="EM36" s="28">
        <f t="shared" si="5"/>
        <v>4803335</v>
      </c>
      <c r="EN36" s="28">
        <f t="shared" si="5"/>
        <v>372501</v>
      </c>
      <c r="EO36" s="28">
        <f t="shared" si="5"/>
        <v>3154197</v>
      </c>
      <c r="EP36" s="28">
        <f t="shared" si="5"/>
        <v>48355274</v>
      </c>
      <c r="EQ36" s="28">
        <f t="shared" si="5"/>
        <v>62283</v>
      </c>
      <c r="ER36" s="29">
        <f t="shared" si="5"/>
        <v>56747590</v>
      </c>
      <c r="ES36" s="28">
        <f t="shared" si="5"/>
        <v>3839</v>
      </c>
      <c r="ET36" s="28">
        <f t="shared" si="5"/>
        <v>246602</v>
      </c>
      <c r="EU36" s="30">
        <f t="shared" si="5"/>
        <v>230422</v>
      </c>
      <c r="EV36" s="27">
        <f t="shared" si="5"/>
        <v>23446447</v>
      </c>
      <c r="EW36" s="27">
        <f t="shared" si="5"/>
        <v>14649</v>
      </c>
      <c r="EX36" s="28">
        <f t="shared" si="5"/>
        <v>547403472</v>
      </c>
      <c r="EY36" s="28">
        <f t="shared" si="5"/>
        <v>4246790</v>
      </c>
      <c r="EZ36" s="32">
        <f t="shared" si="5"/>
        <v>551650262</v>
      </c>
    </row>
    <row r="37" spans="1:156" ht="12.6" customHeight="1" x14ac:dyDescent="0.2">
      <c r="A37" s="17">
        <v>25</v>
      </c>
      <c r="B37" s="18" t="s">
        <v>87</v>
      </c>
      <c r="C37" s="37">
        <v>1495194</v>
      </c>
      <c r="D37" s="34">
        <v>80198</v>
      </c>
      <c r="E37" s="35">
        <v>1575392</v>
      </c>
      <c r="F37" s="34">
        <v>190</v>
      </c>
      <c r="G37" s="34">
        <v>5593636107</v>
      </c>
      <c r="H37" s="34">
        <v>2059989416</v>
      </c>
      <c r="I37" s="36">
        <v>3533646691</v>
      </c>
      <c r="J37" s="37">
        <v>141279633</v>
      </c>
      <c r="K37" s="34">
        <v>1837395</v>
      </c>
      <c r="L37" s="34">
        <v>26681</v>
      </c>
      <c r="M37" s="34">
        <v>2431423</v>
      </c>
      <c r="N37" s="34">
        <v>7030819</v>
      </c>
      <c r="O37" s="34">
        <v>2225</v>
      </c>
      <c r="P37" s="35">
        <v>11328543</v>
      </c>
      <c r="Q37" s="34">
        <v>1428</v>
      </c>
      <c r="R37" s="34">
        <v>29728</v>
      </c>
      <c r="S37" s="36">
        <v>16939</v>
      </c>
      <c r="T37" s="33">
        <v>9449002</v>
      </c>
      <c r="U37" s="33">
        <v>9760</v>
      </c>
      <c r="V37" s="34">
        <v>116638745</v>
      </c>
      <c r="W37" s="34">
        <v>3805488</v>
      </c>
      <c r="X37" s="38">
        <v>120444233</v>
      </c>
      <c r="Y37" s="37">
        <v>56149</v>
      </c>
      <c r="Z37" s="34">
        <v>0</v>
      </c>
      <c r="AA37" s="35">
        <v>56149</v>
      </c>
      <c r="AB37" s="34">
        <v>0</v>
      </c>
      <c r="AC37" s="34">
        <v>593042416</v>
      </c>
      <c r="AD37" s="34">
        <v>129598918</v>
      </c>
      <c r="AE37" s="36">
        <v>463443498</v>
      </c>
      <c r="AF37" s="37">
        <v>18535203</v>
      </c>
      <c r="AG37" s="34">
        <v>56153</v>
      </c>
      <c r="AH37" s="34">
        <v>8765</v>
      </c>
      <c r="AI37" s="34">
        <v>68</v>
      </c>
      <c r="AJ37" s="34">
        <v>1603424</v>
      </c>
      <c r="AK37" s="34">
        <v>1206</v>
      </c>
      <c r="AL37" s="35">
        <v>1669616</v>
      </c>
      <c r="AM37" s="34">
        <v>0</v>
      </c>
      <c r="AN37" s="34">
        <v>4410</v>
      </c>
      <c r="AO37" s="36">
        <v>5390</v>
      </c>
      <c r="AP37" s="33">
        <v>461382</v>
      </c>
      <c r="AQ37" s="33">
        <v>0</v>
      </c>
      <c r="AR37" s="34">
        <v>16394405</v>
      </c>
      <c r="AS37" s="34">
        <v>0</v>
      </c>
      <c r="AT37" s="38">
        <v>16394405</v>
      </c>
      <c r="AU37" s="37">
        <v>34702</v>
      </c>
      <c r="AV37" s="34">
        <v>1</v>
      </c>
      <c r="AW37" s="35">
        <v>34703</v>
      </c>
      <c r="AX37" s="34">
        <v>0</v>
      </c>
      <c r="AY37" s="34">
        <v>540634750</v>
      </c>
      <c r="AZ37" s="34">
        <v>85615238</v>
      </c>
      <c r="BA37" s="36">
        <v>455019512</v>
      </c>
      <c r="BB37" s="37">
        <v>18199207</v>
      </c>
      <c r="BC37" s="34">
        <v>34642</v>
      </c>
      <c r="BD37" s="34">
        <v>9510</v>
      </c>
      <c r="BE37" s="34">
        <v>1</v>
      </c>
      <c r="BF37" s="34">
        <v>1803980</v>
      </c>
      <c r="BG37" s="34">
        <v>942</v>
      </c>
      <c r="BH37" s="35">
        <v>1849075</v>
      </c>
      <c r="BI37" s="34">
        <v>0</v>
      </c>
      <c r="BJ37" s="34">
        <v>5483</v>
      </c>
      <c r="BK37" s="36">
        <v>7352</v>
      </c>
      <c r="BL37" s="33">
        <v>214340</v>
      </c>
      <c r="BM37" s="33">
        <v>0</v>
      </c>
      <c r="BN37" s="34">
        <v>16122768</v>
      </c>
      <c r="BO37" s="34">
        <v>189</v>
      </c>
      <c r="BP37" s="38">
        <v>16122957</v>
      </c>
      <c r="BQ37" s="37">
        <v>7273</v>
      </c>
      <c r="BR37" s="34">
        <v>1</v>
      </c>
      <c r="BS37" s="35">
        <v>7274</v>
      </c>
      <c r="BT37" s="34">
        <v>0</v>
      </c>
      <c r="BU37" s="34">
        <v>223599691</v>
      </c>
      <c r="BV37" s="34">
        <v>16790658</v>
      </c>
      <c r="BW37" s="36">
        <v>206809033</v>
      </c>
      <c r="BX37" s="37">
        <v>8272026</v>
      </c>
      <c r="BY37" s="34">
        <v>1818</v>
      </c>
      <c r="BZ37" s="34">
        <v>12182</v>
      </c>
      <c r="CA37" s="34">
        <v>0</v>
      </c>
      <c r="CB37" s="34">
        <v>810041</v>
      </c>
      <c r="CC37" s="34">
        <v>2368</v>
      </c>
      <c r="CD37" s="35">
        <v>826409</v>
      </c>
      <c r="CE37" s="34">
        <v>0</v>
      </c>
      <c r="CF37" s="34">
        <v>3393</v>
      </c>
      <c r="CG37" s="36">
        <v>4285</v>
      </c>
      <c r="CH37" s="33">
        <v>0</v>
      </c>
      <c r="CI37" s="33">
        <v>0</v>
      </c>
      <c r="CJ37" s="34">
        <v>7437899</v>
      </c>
      <c r="CK37" s="34">
        <v>40</v>
      </c>
      <c r="CL37" s="38">
        <v>7437939</v>
      </c>
      <c r="CM37" s="37">
        <v>910</v>
      </c>
      <c r="CN37" s="34">
        <v>0</v>
      </c>
      <c r="CO37" s="35">
        <v>910</v>
      </c>
      <c r="CP37" s="34">
        <v>0</v>
      </c>
      <c r="CQ37" s="34">
        <v>62786089</v>
      </c>
      <c r="CR37" s="34">
        <v>2132320</v>
      </c>
      <c r="CS37" s="36">
        <v>60653769</v>
      </c>
      <c r="CT37" s="37">
        <v>2426111</v>
      </c>
      <c r="CU37" s="34">
        <v>1</v>
      </c>
      <c r="CV37" s="34">
        <v>7873</v>
      </c>
      <c r="CW37" s="34">
        <v>0</v>
      </c>
      <c r="CX37" s="34">
        <v>196949</v>
      </c>
      <c r="CY37" s="34">
        <v>1254</v>
      </c>
      <c r="CZ37" s="35">
        <v>206077</v>
      </c>
      <c r="DA37" s="34">
        <v>0</v>
      </c>
      <c r="DB37" s="34">
        <v>1578</v>
      </c>
      <c r="DC37" s="36">
        <v>605</v>
      </c>
      <c r="DD37" s="33">
        <v>0</v>
      </c>
      <c r="DE37" s="33">
        <v>0</v>
      </c>
      <c r="DF37" s="34">
        <v>2217851</v>
      </c>
      <c r="DG37" s="34">
        <v>0</v>
      </c>
      <c r="DH37" s="38">
        <v>2217851</v>
      </c>
      <c r="DI37" s="37">
        <v>216</v>
      </c>
      <c r="DJ37" s="34">
        <v>0</v>
      </c>
      <c r="DK37" s="35">
        <v>216</v>
      </c>
      <c r="DL37" s="34">
        <v>0</v>
      </c>
      <c r="DM37" s="34">
        <v>39317481</v>
      </c>
      <c r="DN37" s="34">
        <v>506034</v>
      </c>
      <c r="DO37" s="36">
        <v>38811447</v>
      </c>
      <c r="DP37" s="37">
        <v>1552448</v>
      </c>
      <c r="DQ37" s="34">
        <v>1</v>
      </c>
      <c r="DR37" s="34">
        <v>5544</v>
      </c>
      <c r="DS37" s="34">
        <v>0</v>
      </c>
      <c r="DT37" s="34">
        <v>98164</v>
      </c>
      <c r="DU37" s="34">
        <v>0</v>
      </c>
      <c r="DV37" s="35">
        <v>103709</v>
      </c>
      <c r="DW37" s="34">
        <v>0</v>
      </c>
      <c r="DX37" s="34">
        <v>3091</v>
      </c>
      <c r="DY37" s="36">
        <v>7499</v>
      </c>
      <c r="DZ37" s="33">
        <v>0</v>
      </c>
      <c r="EA37" s="33">
        <v>0</v>
      </c>
      <c r="EB37" s="34">
        <v>1438149</v>
      </c>
      <c r="EC37" s="34">
        <v>0</v>
      </c>
      <c r="ED37" s="38">
        <v>1438149</v>
      </c>
      <c r="EE37" s="37">
        <v>1594444</v>
      </c>
      <c r="EF37" s="34">
        <v>80200</v>
      </c>
      <c r="EG37" s="35">
        <v>1674644</v>
      </c>
      <c r="EH37" s="34">
        <v>190</v>
      </c>
      <c r="EI37" s="34">
        <v>7053016534</v>
      </c>
      <c r="EJ37" s="34">
        <v>2294632584</v>
      </c>
      <c r="EK37" s="36">
        <v>4758383950</v>
      </c>
      <c r="EL37" s="37">
        <v>190264628</v>
      </c>
      <c r="EM37" s="34">
        <v>1930010</v>
      </c>
      <c r="EN37" s="34">
        <v>70555</v>
      </c>
      <c r="EO37" s="34">
        <v>2431492</v>
      </c>
      <c r="EP37" s="34">
        <v>11543377</v>
      </c>
      <c r="EQ37" s="34">
        <v>7995</v>
      </c>
      <c r="ER37" s="35">
        <v>15983429</v>
      </c>
      <c r="ES37" s="34">
        <v>1428</v>
      </c>
      <c r="ET37" s="34">
        <v>47683</v>
      </c>
      <c r="EU37" s="36">
        <v>42070</v>
      </c>
      <c r="EV37" s="33">
        <v>10124724</v>
      </c>
      <c r="EW37" s="33">
        <v>9760</v>
      </c>
      <c r="EX37" s="34">
        <v>160249817</v>
      </c>
      <c r="EY37" s="34">
        <v>3805717</v>
      </c>
      <c r="EZ37" s="38">
        <v>164055534</v>
      </c>
    </row>
    <row r="38" spans="1:156" ht="12.6" customHeight="1" x14ac:dyDescent="0.2">
      <c r="A38" s="19">
        <v>26</v>
      </c>
      <c r="B38" s="20" t="s">
        <v>88</v>
      </c>
      <c r="C38" s="43">
        <f>C36+C37</f>
        <v>5336139</v>
      </c>
      <c r="D38" s="40">
        <f>D36+D37</f>
        <v>166115</v>
      </c>
      <c r="E38" s="41">
        <f t="shared" ref="E38:EG38" si="6">E36+E37</f>
        <v>5502254</v>
      </c>
      <c r="F38" s="40">
        <f t="shared" si="6"/>
        <v>671</v>
      </c>
      <c r="G38" s="40">
        <f t="shared" si="6"/>
        <v>19928886611</v>
      </c>
      <c r="H38" s="40">
        <f t="shared" si="6"/>
        <v>7067817323</v>
      </c>
      <c r="I38" s="42">
        <f t="shared" si="6"/>
        <v>12861069288</v>
      </c>
      <c r="J38" s="43">
        <f t="shared" si="6"/>
        <v>514202550</v>
      </c>
      <c r="K38" s="40">
        <f t="shared" si="6"/>
        <v>6250974</v>
      </c>
      <c r="L38" s="40">
        <f t="shared" si="6"/>
        <v>122182</v>
      </c>
      <c r="M38" s="40">
        <f t="shared" si="6"/>
        <v>5584226</v>
      </c>
      <c r="N38" s="40">
        <f t="shared" si="6"/>
        <v>29574435</v>
      </c>
      <c r="O38" s="40">
        <f t="shared" si="6"/>
        <v>9932</v>
      </c>
      <c r="P38" s="41">
        <f t="shared" si="6"/>
        <v>41541749</v>
      </c>
      <c r="Q38" s="40">
        <f t="shared" si="6"/>
        <v>5267</v>
      </c>
      <c r="R38" s="40">
        <f t="shared" si="6"/>
        <v>136509</v>
      </c>
      <c r="S38" s="42">
        <f t="shared" si="6"/>
        <v>84173</v>
      </c>
      <c r="T38" s="39">
        <f t="shared" si="6"/>
        <v>30477465</v>
      </c>
      <c r="U38" s="39">
        <f t="shared" si="6"/>
        <v>24409</v>
      </c>
      <c r="V38" s="40">
        <f t="shared" si="6"/>
        <v>433981834</v>
      </c>
      <c r="W38" s="40">
        <f t="shared" si="6"/>
        <v>7951144</v>
      </c>
      <c r="X38" s="44">
        <f t="shared" si="6"/>
        <v>441932978</v>
      </c>
      <c r="Y38" s="43">
        <f t="shared" si="6"/>
        <v>262078</v>
      </c>
      <c r="Z38" s="40">
        <f t="shared" si="6"/>
        <v>93</v>
      </c>
      <c r="AA38" s="41">
        <f t="shared" si="6"/>
        <v>262171</v>
      </c>
      <c r="AB38" s="40">
        <f t="shared" si="6"/>
        <v>0</v>
      </c>
      <c r="AC38" s="40">
        <f t="shared" si="6"/>
        <v>2752416322</v>
      </c>
      <c r="AD38" s="40">
        <f t="shared" si="6"/>
        <v>579327291</v>
      </c>
      <c r="AE38" s="42">
        <f t="shared" si="6"/>
        <v>2173089031</v>
      </c>
      <c r="AF38" s="43">
        <f t="shared" si="6"/>
        <v>86911072</v>
      </c>
      <c r="AG38" s="40">
        <f t="shared" si="6"/>
        <v>261782</v>
      </c>
      <c r="AH38" s="40">
        <f t="shared" si="6"/>
        <v>40499</v>
      </c>
      <c r="AI38" s="40">
        <f t="shared" si="6"/>
        <v>1006</v>
      </c>
      <c r="AJ38" s="40">
        <f t="shared" si="6"/>
        <v>8249345</v>
      </c>
      <c r="AK38" s="40">
        <f t="shared" si="6"/>
        <v>5466</v>
      </c>
      <c r="AL38" s="41">
        <f t="shared" si="6"/>
        <v>8558098</v>
      </c>
      <c r="AM38" s="40">
        <f t="shared" si="6"/>
        <v>0</v>
      </c>
      <c r="AN38" s="40">
        <f t="shared" si="6"/>
        <v>29412</v>
      </c>
      <c r="AO38" s="42">
        <f t="shared" si="6"/>
        <v>29279</v>
      </c>
      <c r="AP38" s="39">
        <f t="shared" ref="AP38" si="7">AP36+AP37</f>
        <v>1932060</v>
      </c>
      <c r="AQ38" s="39">
        <f t="shared" si="6"/>
        <v>0</v>
      </c>
      <c r="AR38" s="40">
        <f t="shared" si="6"/>
        <v>76335215</v>
      </c>
      <c r="AS38" s="40">
        <f t="shared" si="6"/>
        <v>27008</v>
      </c>
      <c r="AT38" s="44">
        <f t="shared" si="6"/>
        <v>76362223</v>
      </c>
      <c r="AU38" s="43">
        <f t="shared" ref="AU38:BP38" si="8">AU36+AU37</f>
        <v>207557</v>
      </c>
      <c r="AV38" s="40">
        <f t="shared" si="8"/>
        <v>68</v>
      </c>
      <c r="AW38" s="41">
        <f t="shared" si="8"/>
        <v>207625</v>
      </c>
      <c r="AX38" s="40">
        <f t="shared" si="8"/>
        <v>0</v>
      </c>
      <c r="AY38" s="40">
        <f t="shared" si="8"/>
        <v>3275929858</v>
      </c>
      <c r="AZ38" s="40">
        <f t="shared" si="8"/>
        <v>496465645</v>
      </c>
      <c r="BA38" s="42">
        <f t="shared" si="8"/>
        <v>2779464213</v>
      </c>
      <c r="BB38" s="43">
        <f t="shared" si="8"/>
        <v>111168890</v>
      </c>
      <c r="BC38" s="40">
        <f t="shared" si="8"/>
        <v>206683</v>
      </c>
      <c r="BD38" s="40">
        <f t="shared" si="8"/>
        <v>53006</v>
      </c>
      <c r="BE38" s="40">
        <f t="shared" si="8"/>
        <v>307</v>
      </c>
      <c r="BF38" s="40">
        <f t="shared" si="8"/>
        <v>11861965</v>
      </c>
      <c r="BG38" s="40">
        <f t="shared" si="8"/>
        <v>16145</v>
      </c>
      <c r="BH38" s="41">
        <f t="shared" si="8"/>
        <v>12138106</v>
      </c>
      <c r="BI38" s="40">
        <f t="shared" si="8"/>
        <v>0</v>
      </c>
      <c r="BJ38" s="40">
        <f t="shared" si="8"/>
        <v>35971</v>
      </c>
      <c r="BK38" s="42">
        <f t="shared" si="8"/>
        <v>54759</v>
      </c>
      <c r="BL38" s="39">
        <f t="shared" si="8"/>
        <v>1161646</v>
      </c>
      <c r="BM38" s="39">
        <f t="shared" si="8"/>
        <v>0</v>
      </c>
      <c r="BN38" s="40">
        <f t="shared" si="8"/>
        <v>97746311</v>
      </c>
      <c r="BO38" s="40">
        <f t="shared" si="8"/>
        <v>32097</v>
      </c>
      <c r="BP38" s="44">
        <f t="shared" si="8"/>
        <v>97778408</v>
      </c>
      <c r="BQ38" s="43">
        <f t="shared" ref="BQ38:CL38" si="9">BQ36+BQ37</f>
        <v>56643</v>
      </c>
      <c r="BR38" s="40">
        <f t="shared" si="9"/>
        <v>27</v>
      </c>
      <c r="BS38" s="41">
        <f t="shared" si="9"/>
        <v>56670</v>
      </c>
      <c r="BT38" s="40">
        <f t="shared" si="9"/>
        <v>0</v>
      </c>
      <c r="BU38" s="40">
        <f t="shared" si="9"/>
        <v>1756739512</v>
      </c>
      <c r="BV38" s="40">
        <f t="shared" si="9"/>
        <v>129875826</v>
      </c>
      <c r="BW38" s="42">
        <f t="shared" si="9"/>
        <v>1626863686</v>
      </c>
      <c r="BX38" s="43">
        <f t="shared" si="9"/>
        <v>65073452</v>
      </c>
      <c r="BY38" s="40">
        <f t="shared" si="9"/>
        <v>13904</v>
      </c>
      <c r="BZ38" s="40">
        <f t="shared" si="9"/>
        <v>83300</v>
      </c>
      <c r="CA38" s="40">
        <f t="shared" si="9"/>
        <v>109</v>
      </c>
      <c r="CB38" s="40">
        <f t="shared" si="9"/>
        <v>6713034</v>
      </c>
      <c r="CC38" s="40">
        <f t="shared" si="9"/>
        <v>20832</v>
      </c>
      <c r="CD38" s="41">
        <f t="shared" si="9"/>
        <v>6831179</v>
      </c>
      <c r="CE38" s="40">
        <f t="shared" si="9"/>
        <v>0</v>
      </c>
      <c r="CF38" s="40">
        <f t="shared" si="9"/>
        <v>34898</v>
      </c>
      <c r="CG38" s="42">
        <f t="shared" si="9"/>
        <v>52240</v>
      </c>
      <c r="CH38" s="39">
        <f t="shared" si="9"/>
        <v>0</v>
      </c>
      <c r="CI38" s="39">
        <f t="shared" si="9"/>
        <v>0</v>
      </c>
      <c r="CJ38" s="40">
        <f t="shared" si="9"/>
        <v>58131015</v>
      </c>
      <c r="CK38" s="40">
        <f t="shared" si="9"/>
        <v>24120</v>
      </c>
      <c r="CL38" s="44">
        <f t="shared" si="9"/>
        <v>58155135</v>
      </c>
      <c r="CM38" s="43">
        <f t="shared" ref="CM38:DH38" si="10">CM36+CM37</f>
        <v>8554</v>
      </c>
      <c r="CN38" s="40">
        <f t="shared" si="10"/>
        <v>5</v>
      </c>
      <c r="CO38" s="41">
        <f t="shared" si="10"/>
        <v>8559</v>
      </c>
      <c r="CP38" s="40">
        <f t="shared" si="10"/>
        <v>0</v>
      </c>
      <c r="CQ38" s="40">
        <f t="shared" si="10"/>
        <v>596574960</v>
      </c>
      <c r="CR38" s="40">
        <f t="shared" si="10"/>
        <v>20261133</v>
      </c>
      <c r="CS38" s="42">
        <f t="shared" si="10"/>
        <v>576313827</v>
      </c>
      <c r="CT38" s="43">
        <f t="shared" si="10"/>
        <v>23049444</v>
      </c>
      <c r="CU38" s="40">
        <f t="shared" si="10"/>
        <v>1</v>
      </c>
      <c r="CV38" s="40">
        <f t="shared" si="10"/>
        <v>61398</v>
      </c>
      <c r="CW38" s="40">
        <f t="shared" si="10"/>
        <v>41</v>
      </c>
      <c r="CX38" s="40">
        <f t="shared" si="10"/>
        <v>2040281</v>
      </c>
      <c r="CY38" s="40">
        <f t="shared" si="10"/>
        <v>6838</v>
      </c>
      <c r="CZ38" s="41">
        <f t="shared" si="10"/>
        <v>2108559</v>
      </c>
      <c r="DA38" s="40">
        <f t="shared" si="10"/>
        <v>0</v>
      </c>
      <c r="DB38" s="40">
        <f t="shared" si="10"/>
        <v>21663</v>
      </c>
      <c r="DC38" s="42">
        <f t="shared" si="10"/>
        <v>16642</v>
      </c>
      <c r="DD38" s="39">
        <f t="shared" si="10"/>
        <v>0</v>
      </c>
      <c r="DE38" s="39">
        <f t="shared" si="10"/>
        <v>0</v>
      </c>
      <c r="DF38" s="40">
        <f t="shared" si="10"/>
        <v>20890230</v>
      </c>
      <c r="DG38" s="40">
        <f t="shared" si="10"/>
        <v>12350</v>
      </c>
      <c r="DH38" s="44">
        <f t="shared" si="10"/>
        <v>20902580</v>
      </c>
      <c r="DI38" s="43">
        <f t="shared" si="6"/>
        <v>2861</v>
      </c>
      <c r="DJ38" s="40">
        <f t="shared" si="6"/>
        <v>1</v>
      </c>
      <c r="DK38" s="41">
        <f t="shared" si="6"/>
        <v>2862</v>
      </c>
      <c r="DL38" s="40">
        <f t="shared" si="6"/>
        <v>0</v>
      </c>
      <c r="DM38" s="40">
        <f t="shared" si="6"/>
        <v>562517893</v>
      </c>
      <c r="DN38" s="40">
        <f t="shared" si="6"/>
        <v>7037751</v>
      </c>
      <c r="DO38" s="42">
        <f t="shared" si="6"/>
        <v>555480142</v>
      </c>
      <c r="DP38" s="43">
        <f t="shared" si="6"/>
        <v>22199031</v>
      </c>
      <c r="DQ38" s="40">
        <f t="shared" si="6"/>
        <v>1</v>
      </c>
      <c r="DR38" s="40">
        <f t="shared" si="6"/>
        <v>82671</v>
      </c>
      <c r="DS38" s="40">
        <f t="shared" si="6"/>
        <v>0</v>
      </c>
      <c r="DT38" s="40">
        <f t="shared" si="6"/>
        <v>1459591</v>
      </c>
      <c r="DU38" s="40">
        <f t="shared" si="6"/>
        <v>11065</v>
      </c>
      <c r="DV38" s="41">
        <f t="shared" si="6"/>
        <v>1553328</v>
      </c>
      <c r="DW38" s="40">
        <f t="shared" si="6"/>
        <v>0</v>
      </c>
      <c r="DX38" s="40">
        <f t="shared" si="6"/>
        <v>35832</v>
      </c>
      <c r="DY38" s="42">
        <f t="shared" si="6"/>
        <v>35399</v>
      </c>
      <c r="DZ38" s="39">
        <f t="shared" si="6"/>
        <v>0</v>
      </c>
      <c r="EA38" s="39">
        <f t="shared" si="6"/>
        <v>0</v>
      </c>
      <c r="EB38" s="40">
        <f t="shared" si="6"/>
        <v>20568684</v>
      </c>
      <c r="EC38" s="40">
        <f t="shared" si="6"/>
        <v>5788</v>
      </c>
      <c r="ED38" s="44">
        <f t="shared" si="6"/>
        <v>20574472</v>
      </c>
      <c r="EE38" s="43">
        <f t="shared" si="6"/>
        <v>5873832</v>
      </c>
      <c r="EF38" s="40">
        <f t="shared" si="6"/>
        <v>166309</v>
      </c>
      <c r="EG38" s="41">
        <f t="shared" si="6"/>
        <v>6040141</v>
      </c>
      <c r="EH38" s="40">
        <f t="shared" ref="EH38:EZ38" si="11">EH36+EH37</f>
        <v>671</v>
      </c>
      <c r="EI38" s="40">
        <f t="shared" si="11"/>
        <v>28873065156</v>
      </c>
      <c r="EJ38" s="40">
        <f t="shared" si="11"/>
        <v>8300784969</v>
      </c>
      <c r="EK38" s="42">
        <f t="shared" si="11"/>
        <v>20572280187</v>
      </c>
      <c r="EL38" s="43">
        <f t="shared" si="11"/>
        <v>822604439</v>
      </c>
      <c r="EM38" s="40">
        <f t="shared" si="11"/>
        <v>6733345</v>
      </c>
      <c r="EN38" s="40">
        <f t="shared" si="11"/>
        <v>443056</v>
      </c>
      <c r="EO38" s="40">
        <f t="shared" si="11"/>
        <v>5585689</v>
      </c>
      <c r="EP38" s="40">
        <f t="shared" si="11"/>
        <v>59898651</v>
      </c>
      <c r="EQ38" s="40">
        <f t="shared" si="11"/>
        <v>70278</v>
      </c>
      <c r="ER38" s="41">
        <f t="shared" si="11"/>
        <v>72731019</v>
      </c>
      <c r="ES38" s="40">
        <f t="shared" si="11"/>
        <v>5267</v>
      </c>
      <c r="ET38" s="40">
        <f t="shared" si="11"/>
        <v>294285</v>
      </c>
      <c r="EU38" s="42">
        <f t="shared" si="11"/>
        <v>272492</v>
      </c>
      <c r="EV38" s="39">
        <f t="shared" si="11"/>
        <v>33571171</v>
      </c>
      <c r="EW38" s="39">
        <f t="shared" si="11"/>
        <v>24409</v>
      </c>
      <c r="EX38" s="40">
        <f t="shared" si="11"/>
        <v>707653289</v>
      </c>
      <c r="EY38" s="40">
        <f t="shared" si="11"/>
        <v>8052507</v>
      </c>
      <c r="EZ38" s="44">
        <f t="shared" si="11"/>
        <v>715705796</v>
      </c>
    </row>
    <row r="40" spans="1:156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</row>
  </sheetData>
  <mergeCells count="256">
    <mergeCell ref="DE7:DE11"/>
    <mergeCell ref="DF7:DH7"/>
    <mergeCell ref="CM8:CN9"/>
    <mergeCell ref="CV8:CV11"/>
    <mergeCell ref="CW8:CW11"/>
    <mergeCell ref="DF8:DG9"/>
    <mergeCell ref="DH8:DH11"/>
    <mergeCell ref="CP9:CP11"/>
    <mergeCell ref="DF10:DF11"/>
    <mergeCell ref="DG10:DG11"/>
    <mergeCell ref="DA7:DA11"/>
    <mergeCell ref="CM10:CM11"/>
    <mergeCell ref="CN10:CN11"/>
    <mergeCell ref="EX10:EX11"/>
    <mergeCell ref="EF10:EF11"/>
    <mergeCell ref="CO8:CO11"/>
    <mergeCell ref="CU8:CU11"/>
    <mergeCell ref="ET7:ET11"/>
    <mergeCell ref="DB7:DB11"/>
    <mergeCell ref="DC7:DC11"/>
    <mergeCell ref="EY10:EY11"/>
    <mergeCell ref="DL9:DL11"/>
    <mergeCell ref="EH9:EH11"/>
    <mergeCell ref="ER8:ER11"/>
    <mergeCell ref="EX8:EY9"/>
    <mergeCell ref="EW7:EW11"/>
    <mergeCell ref="EX7:EZ7"/>
    <mergeCell ref="EM8:EM11"/>
    <mergeCell ref="EN8:EN11"/>
    <mergeCell ref="EQ8:EQ11"/>
    <mergeCell ref="DI8:DJ9"/>
    <mergeCell ref="DI10:DI11"/>
    <mergeCell ref="EZ8:EZ11"/>
    <mergeCell ref="DU8:DU11"/>
    <mergeCell ref="DV8:DV11"/>
    <mergeCell ref="EB8:EC9"/>
    <mergeCell ref="ED8:ED11"/>
    <mergeCell ref="F9:F11"/>
    <mergeCell ref="C8:D9"/>
    <mergeCell ref="E8:E11"/>
    <mergeCell ref="C10:C11"/>
    <mergeCell ref="AU4:BA4"/>
    <mergeCell ref="BB4:BK4"/>
    <mergeCell ref="AU5:BA5"/>
    <mergeCell ref="BB5:BK5"/>
    <mergeCell ref="AU6:BA6"/>
    <mergeCell ref="BB6:BK6"/>
    <mergeCell ref="AR8:AS9"/>
    <mergeCell ref="AT8:AT11"/>
    <mergeCell ref="AY7:AY11"/>
    <mergeCell ref="AZ7:AZ11"/>
    <mergeCell ref="BA7:BA11"/>
    <mergeCell ref="AS10:AS11"/>
    <mergeCell ref="V8:W9"/>
    <mergeCell ref="X8:X11"/>
    <mergeCell ref="AB9:AB11"/>
    <mergeCell ref="Y8:Z9"/>
    <mergeCell ref="AA8:AA11"/>
    <mergeCell ref="V10:V11"/>
    <mergeCell ref="W10:W11"/>
    <mergeCell ref="Y10:Y11"/>
    <mergeCell ref="EE8:EF9"/>
    <mergeCell ref="EG8:EG11"/>
    <mergeCell ref="EB10:EB11"/>
    <mergeCell ref="EC10:EC11"/>
    <mergeCell ref="EE10:EE11"/>
    <mergeCell ref="P8:P11"/>
    <mergeCell ref="AQ7:AQ11"/>
    <mergeCell ref="V7:X7"/>
    <mergeCell ref="Y7:AB7"/>
    <mergeCell ref="AC7:AC11"/>
    <mergeCell ref="AD7:AD11"/>
    <mergeCell ref="AK8:AK11"/>
    <mergeCell ref="AL8:AL11"/>
    <mergeCell ref="DW7:DW11"/>
    <mergeCell ref="DX7:DX11"/>
    <mergeCell ref="DY7:DY11"/>
    <mergeCell ref="EA7:EA11"/>
    <mergeCell ref="EB7:ED7"/>
    <mergeCell ref="EE7:EH7"/>
    <mergeCell ref="DI7:DL7"/>
    <mergeCell ref="DM7:DM11"/>
    <mergeCell ref="DN7:DN11"/>
    <mergeCell ref="DO7:DO11"/>
    <mergeCell ref="DK8:DK11"/>
    <mergeCell ref="EU7:EU11"/>
    <mergeCell ref="EI7:EI11"/>
    <mergeCell ref="EJ7:EJ11"/>
    <mergeCell ref="EK7:EK11"/>
    <mergeCell ref="EL7:EL11"/>
    <mergeCell ref="EM7:ER7"/>
    <mergeCell ref="ES7:ES11"/>
    <mergeCell ref="EO8:EO11"/>
    <mergeCell ref="EP8:EP11"/>
    <mergeCell ref="DS8:DS11"/>
    <mergeCell ref="DT8:DT11"/>
    <mergeCell ref="AR7:AT7"/>
    <mergeCell ref="AG8:AG11"/>
    <mergeCell ref="AH8:AH11"/>
    <mergeCell ref="AI8:AI11"/>
    <mergeCell ref="AJ8:AJ11"/>
    <mergeCell ref="AG7:AL7"/>
    <mergeCell ref="AM7:AM11"/>
    <mergeCell ref="AN7:AN11"/>
    <mergeCell ref="AO7:AO11"/>
    <mergeCell ref="AR10:AR11"/>
    <mergeCell ref="BN10:BN11"/>
    <mergeCell ref="BO10:BO11"/>
    <mergeCell ref="BX7:BX11"/>
    <mergeCell ref="BY7:CD7"/>
    <mergeCell ref="CE7:CE11"/>
    <mergeCell ref="CJ7:CL7"/>
    <mergeCell ref="BQ8:BR9"/>
    <mergeCell ref="AU7:AX7"/>
    <mergeCell ref="BB7:BB11"/>
    <mergeCell ref="BC7:BH7"/>
    <mergeCell ref="BI7:BI11"/>
    <mergeCell ref="BJ7:BJ11"/>
    <mergeCell ref="BQ5:BW5"/>
    <mergeCell ref="BX5:CG5"/>
    <mergeCell ref="BQ6:BW6"/>
    <mergeCell ref="BQ7:BT7"/>
    <mergeCell ref="BU7:BU11"/>
    <mergeCell ref="BV7:BV11"/>
    <mergeCell ref="BW7:BW11"/>
    <mergeCell ref="Z10:Z11"/>
    <mergeCell ref="J7:J11"/>
    <mergeCell ref="K7:P7"/>
    <mergeCell ref="Q7:Q11"/>
    <mergeCell ref="R7:R11"/>
    <mergeCell ref="S7:S11"/>
    <mergeCell ref="U7:U11"/>
    <mergeCell ref="K8:K11"/>
    <mergeCell ref="L8:L11"/>
    <mergeCell ref="M8:M11"/>
    <mergeCell ref="O8:O11"/>
    <mergeCell ref="N8:N11"/>
    <mergeCell ref="T7:T11"/>
    <mergeCell ref="BK7:BK11"/>
    <mergeCell ref="BM7:BM11"/>
    <mergeCell ref="AU8:AV9"/>
    <mergeCell ref="AW8:AW11"/>
    <mergeCell ref="C7:F7"/>
    <mergeCell ref="G7:G11"/>
    <mergeCell ref="H7:H11"/>
    <mergeCell ref="I7:I11"/>
    <mergeCell ref="D10:D11"/>
    <mergeCell ref="AE7:AE11"/>
    <mergeCell ref="EL5:EU5"/>
    <mergeCell ref="BQ10:BQ11"/>
    <mergeCell ref="BR10:BR11"/>
    <mergeCell ref="CJ10:CJ11"/>
    <mergeCell ref="CK10:CK11"/>
    <mergeCell ref="CF7:CF11"/>
    <mergeCell ref="CG7:CG11"/>
    <mergeCell ref="CI7:CI11"/>
    <mergeCell ref="BS8:BS11"/>
    <mergeCell ref="BY8:BY11"/>
    <mergeCell ref="BZ8:BZ11"/>
    <mergeCell ref="CA8:CA11"/>
    <mergeCell ref="CB8:CB11"/>
    <mergeCell ref="CC8:CC11"/>
    <mergeCell ref="CD8:CD11"/>
    <mergeCell ref="CJ8:CK9"/>
    <mergeCell ref="CL8:CL11"/>
    <mergeCell ref="BT9:BT11"/>
    <mergeCell ref="A7:B12"/>
    <mergeCell ref="DI6:DO6"/>
    <mergeCell ref="CT4:DC4"/>
    <mergeCell ref="CM5:CS5"/>
    <mergeCell ref="CT5:DC5"/>
    <mergeCell ref="CM4:CS4"/>
    <mergeCell ref="AF7:AF11"/>
    <mergeCell ref="BP8:BP11"/>
    <mergeCell ref="AX9:AX11"/>
    <mergeCell ref="BN7:BP7"/>
    <mergeCell ref="BG8:BG11"/>
    <mergeCell ref="BH8:BH11"/>
    <mergeCell ref="BN8:BO9"/>
    <mergeCell ref="BX6:CG6"/>
    <mergeCell ref="CM7:CP7"/>
    <mergeCell ref="CQ7:CQ11"/>
    <mergeCell ref="A6:B6"/>
    <mergeCell ref="CR7:CR11"/>
    <mergeCell ref="CS7:CS11"/>
    <mergeCell ref="CT7:CT11"/>
    <mergeCell ref="CU7:CZ7"/>
    <mergeCell ref="CX8:CX11"/>
    <mergeCell ref="CY8:CY11"/>
    <mergeCell ref="CZ8:CZ11"/>
    <mergeCell ref="A5:B5"/>
    <mergeCell ref="C6:I6"/>
    <mergeCell ref="J6:S6"/>
    <mergeCell ref="EL4:EU4"/>
    <mergeCell ref="Y4:AE4"/>
    <mergeCell ref="AF4:AO4"/>
    <mergeCell ref="C4:I4"/>
    <mergeCell ref="EE4:EK4"/>
    <mergeCell ref="DI4:DO4"/>
    <mergeCell ref="DP4:DY4"/>
    <mergeCell ref="A4:B4"/>
    <mergeCell ref="AF6:AO6"/>
    <mergeCell ref="J4:S4"/>
    <mergeCell ref="EE5:EK5"/>
    <mergeCell ref="C5:I5"/>
    <mergeCell ref="J5:S5"/>
    <mergeCell ref="DI5:DO5"/>
    <mergeCell ref="DP5:DY5"/>
    <mergeCell ref="BQ4:BW4"/>
    <mergeCell ref="BX4:CG4"/>
    <mergeCell ref="Y5:AE5"/>
    <mergeCell ref="AF5:AO5"/>
    <mergeCell ref="DP6:DY6"/>
    <mergeCell ref="EE6:EK6"/>
    <mergeCell ref="T4:X4"/>
    <mergeCell ref="T5:X5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Y6:AE6"/>
    <mergeCell ref="BC8:BC11"/>
    <mergeCell ref="BD8:BD11"/>
    <mergeCell ref="BE8:BE11"/>
    <mergeCell ref="BF8:BF11"/>
    <mergeCell ref="AU10:AU11"/>
    <mergeCell ref="AV10:AV11"/>
    <mergeCell ref="EV7:EV11"/>
    <mergeCell ref="EV4:EZ4"/>
    <mergeCell ref="EV5:EZ5"/>
    <mergeCell ref="EV6:EZ6"/>
    <mergeCell ref="CH4:CL4"/>
    <mergeCell ref="CH5:CL5"/>
    <mergeCell ref="CH6:CL6"/>
    <mergeCell ref="DD7:DD11"/>
    <mergeCell ref="DD4:DH4"/>
    <mergeCell ref="DD5:DH5"/>
    <mergeCell ref="DD6:DH6"/>
    <mergeCell ref="DZ7:DZ11"/>
    <mergeCell ref="DZ4:ED4"/>
    <mergeCell ref="DZ5:ED5"/>
    <mergeCell ref="DZ6:ED6"/>
    <mergeCell ref="EL6:EU6"/>
    <mergeCell ref="CM6:CS6"/>
    <mergeCell ref="CT6:DC6"/>
    <mergeCell ref="CH7:CH11"/>
    <mergeCell ref="DJ10:DJ11"/>
    <mergeCell ref="DP7:DP11"/>
    <mergeCell ref="DQ7:DV7"/>
    <mergeCell ref="DQ8:DQ11"/>
    <mergeCell ref="DR8:DR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Z37 DJ37 EF37 EF13:EF35 DJ13:DJ35 Z13:Z35 D13:D35 AV37 AV13:AV35 BR37 BR13:BR35 CN37 CN13:CN35" xr:uid="{00000000-0002-0000-02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B37 DL37 EH37 EH13:EH35 DL13:DL35 AB13:AB35 F13:F35 AX37 AX13:AX35 BT37 BT13:BT35 CP37 CP13:CP35" xr:uid="{00000000-0002-0000-02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J37 AF37 DT37 DP37 EP37 EL37 EL13:EL35 EP13:EP35 DP13:DP35 DT13:DT35 AF13:AF35 AJ13:AJ35 J13:J35 N13:N35 BF37 BB37 BB13:BB35 BF13:BF35 CB37 BX37 BX13:BX35 CB13:CB35 CX37 CT37 CT13:CT35 CX13:CX35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AG37:AI37 AK37 DQ37:DS37 DU37 EM37:EO37 EQ37 DW37:EA37 EQ13:EQ35 EM13:EO35 DA37:DE37 DU13:DU35 DQ13:DS35 Q37:U37 AK13:AK35 AG13:AI35 CU13:CW35 O13:O35 K13:M35 BC37:BE37 BG37 AM37:AQ37 BG13:BG35 BC13:BE35 BY37:CA37 CC37 BI37:BM37 CC13:CC35 BY13:CA35 CU37:CW37 CY37 CE37:CI37 CY13:CY35 Q13:U35 AM13:AQ35 BI13:BM35 CE13:CI35 DA13:DE35 DW13:EA35 ES13:EW35 ES37:EW37" xr:uid="{00000000-0002-0000-02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V37 G37:I37 AR37 AC37:AE37 EB37 DM37:DO37 EX37 EI37:EK37 EI13:EK35 EX13:EX35 DM13:DO35 EB13:EB35 AC13:AE35 AR13:AR35 G13:I35 V13:V35 BN37 AY37:BA37 AY13:BA35 BN13:BN35 CJ37 BU37:BW37 BU13:BW35 CJ13:CJ35 DF37 CQ37:CS37 CQ13:CS35 DF13:DF35" xr:uid="{00000000-0002-0000-02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Y13:EY38 DI13:DI38 EC13:EC38 Y13:Y38 AS13:AS38 C13:C38 W13:W38 EZ36 X36 AT38 ED36 EE13:EE38 DH36 X38 D36:V36 EZ38 CN36:DF36 ED38 DJ36:EB36 AT36 AU13:AU38 BO13:BO38 BP36 Z36:AR36 BP38 BQ13:BQ38 CK13:CK38 CL38 AV36:BN36 CL36 CM13:CM38 DG13:DG38 DH38 BR36:CJ36 D38:V38 Z38:AR38 AV38:BN38 BR38:CJ38 CN38:DF38 DJ38:EB38 EF38:EX38 EF36:EX36" xr:uid="{00000000-0002-0000-02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課税標準額段階別令和６年度分所得割額等に関する調
【給与所得者】
総　　括　　表</oddHeader>
  </headerFooter>
  <colBreaks count="13" manualBreakCount="13">
    <brk id="9" max="37" man="1"/>
    <brk id="24" max="37" man="1"/>
    <brk id="31" max="37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</colBreaks>
  <ignoredErrors>
    <ignoredError sqref="C3:S3 Y3:AO3 DI3:DY3 EE3:EU3" numberStoredAsText="1"/>
    <ignoredError sqref="EW36:EZ36 EW38:EZ38 AQ38:AT38 AQ36:AT36 C36:S36 C38:S38 U36:AO36 U38:AO38 DI38:DY38 DI36:DY36 EA38:EU38 EA36:EU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10">
    <tabColor theme="8"/>
  </sheetPr>
  <dimension ref="A1:X34"/>
  <sheetViews>
    <sheetView showGridLines="0" view="pageBreakPreview" zoomScale="80" zoomScaleNormal="100" zoomScaleSheetLayoutView="80" workbookViewId="0">
      <selection activeCell="T12" sqref="T12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110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145</v>
      </c>
      <c r="V3" s="3" t="s">
        <v>146</v>
      </c>
      <c r="W3" s="3" t="s">
        <v>147</v>
      </c>
      <c r="X3" s="3" t="s">
        <v>148</v>
      </c>
    </row>
    <row r="4" spans="1:24" s="4" customFormat="1" ht="15" customHeight="1" x14ac:dyDescent="0.2">
      <c r="A4" s="133" t="s">
        <v>21</v>
      </c>
      <c r="B4" s="134"/>
      <c r="C4" s="131" t="s">
        <v>112</v>
      </c>
      <c r="D4" s="131"/>
      <c r="E4" s="131"/>
      <c r="F4" s="131"/>
      <c r="G4" s="131"/>
      <c r="H4" s="131"/>
      <c r="I4" s="132"/>
      <c r="J4" s="131" t="s">
        <v>113</v>
      </c>
      <c r="K4" s="131"/>
      <c r="L4" s="131"/>
      <c r="M4" s="131"/>
      <c r="N4" s="131"/>
      <c r="O4" s="131"/>
      <c r="P4" s="131"/>
      <c r="Q4" s="131"/>
      <c r="R4" s="131"/>
      <c r="S4" s="132"/>
      <c r="T4" s="130" t="s">
        <v>114</v>
      </c>
      <c r="U4" s="131"/>
      <c r="V4" s="131"/>
      <c r="W4" s="131"/>
      <c r="X4" s="132"/>
    </row>
    <row r="5" spans="1:24" ht="15" customHeight="1" x14ac:dyDescent="0.2">
      <c r="A5" s="116" t="s">
        <v>115</v>
      </c>
      <c r="B5" s="117"/>
      <c r="C5" s="97" t="s">
        <v>39</v>
      </c>
      <c r="D5" s="97"/>
      <c r="E5" s="97"/>
      <c r="F5" s="98"/>
      <c r="G5" s="94" t="s">
        <v>40</v>
      </c>
      <c r="H5" s="94" t="s">
        <v>41</v>
      </c>
      <c r="I5" s="96" t="s">
        <v>42</v>
      </c>
      <c r="J5" s="99" t="s">
        <v>43</v>
      </c>
      <c r="K5" s="97" t="s">
        <v>44</v>
      </c>
      <c r="L5" s="97"/>
      <c r="M5" s="97"/>
      <c r="N5" s="97"/>
      <c r="O5" s="97"/>
      <c r="P5" s="98"/>
      <c r="Q5" s="94" t="s">
        <v>45</v>
      </c>
      <c r="R5" s="94" t="s">
        <v>46</v>
      </c>
      <c r="S5" s="96" t="s">
        <v>47</v>
      </c>
      <c r="T5" s="78" t="s">
        <v>144</v>
      </c>
      <c r="U5" s="89" t="s">
        <v>48</v>
      </c>
      <c r="V5" s="91" t="s">
        <v>49</v>
      </c>
      <c r="W5" s="92"/>
      <c r="X5" s="93"/>
    </row>
    <row r="6" spans="1:24" ht="10.5" customHeight="1" x14ac:dyDescent="0.2">
      <c r="A6" s="116"/>
      <c r="B6" s="117"/>
      <c r="C6" s="101" t="s">
        <v>50</v>
      </c>
      <c r="D6" s="102"/>
      <c r="E6" s="101" t="s">
        <v>51</v>
      </c>
      <c r="F6" s="5"/>
      <c r="G6" s="94"/>
      <c r="H6" s="94"/>
      <c r="I6" s="96"/>
      <c r="J6" s="99"/>
      <c r="K6" s="100" t="s">
        <v>52</v>
      </c>
      <c r="L6" s="100" t="s">
        <v>53</v>
      </c>
      <c r="M6" s="100" t="s">
        <v>54</v>
      </c>
      <c r="N6" s="100" t="s">
        <v>55</v>
      </c>
      <c r="O6" s="100" t="s">
        <v>56</v>
      </c>
      <c r="P6" s="100" t="s">
        <v>51</v>
      </c>
      <c r="Q6" s="94"/>
      <c r="R6" s="94"/>
      <c r="S6" s="96"/>
      <c r="T6" s="79"/>
      <c r="U6" s="90"/>
      <c r="V6" s="101" t="s">
        <v>50</v>
      </c>
      <c r="W6" s="125"/>
      <c r="X6" s="120" t="s">
        <v>51</v>
      </c>
    </row>
    <row r="7" spans="1:24" ht="15" customHeight="1" x14ac:dyDescent="0.2">
      <c r="A7" s="116"/>
      <c r="B7" s="117"/>
      <c r="C7" s="103"/>
      <c r="D7" s="104"/>
      <c r="E7" s="94"/>
      <c r="F7" s="128" t="s">
        <v>57</v>
      </c>
      <c r="G7" s="94"/>
      <c r="H7" s="94"/>
      <c r="I7" s="96"/>
      <c r="J7" s="99"/>
      <c r="K7" s="94"/>
      <c r="L7" s="94"/>
      <c r="M7" s="94"/>
      <c r="N7" s="94"/>
      <c r="O7" s="94"/>
      <c r="P7" s="94"/>
      <c r="Q7" s="94"/>
      <c r="R7" s="94"/>
      <c r="S7" s="96"/>
      <c r="T7" s="79"/>
      <c r="U7" s="90"/>
      <c r="V7" s="126"/>
      <c r="W7" s="127"/>
      <c r="X7" s="96"/>
    </row>
    <row r="8" spans="1:24" ht="15" customHeight="1" x14ac:dyDescent="0.2">
      <c r="A8" s="116"/>
      <c r="B8" s="117"/>
      <c r="C8" s="105" t="s">
        <v>98</v>
      </c>
      <c r="D8" s="100" t="s">
        <v>99</v>
      </c>
      <c r="E8" s="94"/>
      <c r="F8" s="129"/>
      <c r="G8" s="94"/>
      <c r="H8" s="94"/>
      <c r="I8" s="96"/>
      <c r="J8" s="99"/>
      <c r="K8" s="94"/>
      <c r="L8" s="94"/>
      <c r="M8" s="94"/>
      <c r="N8" s="94"/>
      <c r="O8" s="94"/>
      <c r="P8" s="94"/>
      <c r="Q8" s="94"/>
      <c r="R8" s="94"/>
      <c r="S8" s="96"/>
      <c r="T8" s="79"/>
      <c r="U8" s="90"/>
      <c r="V8" s="121" t="s">
        <v>98</v>
      </c>
      <c r="W8" s="123" t="s">
        <v>99</v>
      </c>
      <c r="X8" s="96"/>
    </row>
    <row r="9" spans="1:24" ht="15" customHeight="1" x14ac:dyDescent="0.2">
      <c r="A9" s="116"/>
      <c r="B9" s="117"/>
      <c r="C9" s="106"/>
      <c r="D9" s="107"/>
      <c r="E9" s="94"/>
      <c r="F9" s="129"/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2"/>
      <c r="W9" s="124"/>
      <c r="X9" s="96"/>
    </row>
    <row r="10" spans="1:24" ht="15" customHeight="1" x14ac:dyDescent="0.2">
      <c r="A10" s="118"/>
      <c r="B10" s="119"/>
      <c r="C10" s="6" t="s">
        <v>100</v>
      </c>
      <c r="D10" s="7" t="s">
        <v>100</v>
      </c>
      <c r="E10" s="7" t="s">
        <v>100</v>
      </c>
      <c r="F10" s="7" t="s">
        <v>100</v>
      </c>
      <c r="G10" s="8" t="s">
        <v>101</v>
      </c>
      <c r="H10" s="8" t="s">
        <v>101</v>
      </c>
      <c r="I10" s="9" t="s">
        <v>101</v>
      </c>
      <c r="J10" s="10" t="s">
        <v>101</v>
      </c>
      <c r="K10" s="11" t="s">
        <v>101</v>
      </c>
      <c r="L10" s="11" t="s">
        <v>101</v>
      </c>
      <c r="M10" s="11" t="s">
        <v>101</v>
      </c>
      <c r="N10" s="11" t="s">
        <v>101</v>
      </c>
      <c r="O10" s="11" t="s">
        <v>101</v>
      </c>
      <c r="P10" s="11" t="s">
        <v>101</v>
      </c>
      <c r="Q10" s="7" t="s">
        <v>101</v>
      </c>
      <c r="R10" s="7" t="s">
        <v>101</v>
      </c>
      <c r="S10" s="12" t="s">
        <v>101</v>
      </c>
      <c r="T10" s="10" t="s">
        <v>61</v>
      </c>
      <c r="U10" s="10" t="s">
        <v>101</v>
      </c>
      <c r="V10" s="7" t="s">
        <v>62</v>
      </c>
      <c r="W10" s="8" t="s">
        <v>101</v>
      </c>
      <c r="X10" s="9" t="s">
        <v>101</v>
      </c>
    </row>
    <row r="11" spans="1:24" ht="19.2" x14ac:dyDescent="0.15">
      <c r="A11" s="75">
        <v>1</v>
      </c>
      <c r="B11" s="45" t="s">
        <v>102</v>
      </c>
      <c r="C11" s="52">
        <f>表05!C36</f>
        <v>3</v>
      </c>
      <c r="D11" s="53">
        <f>表05!D36</f>
        <v>10</v>
      </c>
      <c r="E11" s="54">
        <f>表05!E36</f>
        <v>13</v>
      </c>
      <c r="F11" s="53">
        <f>表05!F36</f>
        <v>0</v>
      </c>
      <c r="G11" s="53">
        <f>表05!G36</f>
        <v>8779</v>
      </c>
      <c r="H11" s="53">
        <f>表05!H36</f>
        <v>8245</v>
      </c>
      <c r="I11" s="55">
        <f>表05!I36</f>
        <v>534</v>
      </c>
      <c r="J11" s="56">
        <f>表05!J36</f>
        <v>30</v>
      </c>
      <c r="K11" s="53">
        <f>表05!K36</f>
        <v>8</v>
      </c>
      <c r="L11" s="53">
        <f>表05!L36</f>
        <v>0</v>
      </c>
      <c r="M11" s="53">
        <f>表05!M36</f>
        <v>0</v>
      </c>
      <c r="N11" s="53">
        <f>表05!N36</f>
        <v>1</v>
      </c>
      <c r="O11" s="53">
        <f>表05!O36</f>
        <v>0</v>
      </c>
      <c r="P11" s="54">
        <f>表05!P36</f>
        <v>9</v>
      </c>
      <c r="Q11" s="53">
        <f>表05!Q36</f>
        <v>0</v>
      </c>
      <c r="R11" s="53">
        <f>表05!R36</f>
        <v>0</v>
      </c>
      <c r="S11" s="55">
        <f>表05!S36</f>
        <v>0</v>
      </c>
      <c r="T11" s="52">
        <f>表05!T36</f>
        <v>0</v>
      </c>
      <c r="U11" s="52">
        <f>表05!U36</f>
        <v>0</v>
      </c>
      <c r="V11" s="53">
        <f>表05!V36</f>
        <v>11</v>
      </c>
      <c r="W11" s="53">
        <f>表05!W36</f>
        <v>10</v>
      </c>
      <c r="X11" s="57">
        <f>表05!X36</f>
        <v>21</v>
      </c>
    </row>
    <row r="12" spans="1:24" ht="19.2" x14ac:dyDescent="0.15">
      <c r="A12" s="76">
        <v>2</v>
      </c>
      <c r="B12" s="47" t="s">
        <v>103</v>
      </c>
      <c r="C12" s="58">
        <f>表05!Y36</f>
        <v>738920</v>
      </c>
      <c r="D12" s="59">
        <f>表05!Z36</f>
        <v>8284</v>
      </c>
      <c r="E12" s="60">
        <f>表05!AA36</f>
        <v>747204</v>
      </c>
      <c r="F12" s="59">
        <f>表05!AB36</f>
        <v>409</v>
      </c>
      <c r="G12" s="59">
        <f>表05!AC36</f>
        <v>1090403930</v>
      </c>
      <c r="H12" s="59">
        <f>表05!AD36</f>
        <v>626304166</v>
      </c>
      <c r="I12" s="61">
        <f>表05!AE36</f>
        <v>464099764</v>
      </c>
      <c r="J12" s="62">
        <f>表05!AF36</f>
        <v>27815656</v>
      </c>
      <c r="K12" s="59">
        <f>表05!AG36</f>
        <v>1387090</v>
      </c>
      <c r="L12" s="59">
        <f>表05!AH36</f>
        <v>4925</v>
      </c>
      <c r="M12" s="59">
        <f>表05!AI36</f>
        <v>190040</v>
      </c>
      <c r="N12" s="59">
        <f>表05!AJ36</f>
        <v>398916</v>
      </c>
      <c r="O12" s="59">
        <f>表05!AK36</f>
        <v>77</v>
      </c>
      <c r="P12" s="60">
        <f>表05!AL36</f>
        <v>1981048</v>
      </c>
      <c r="Q12" s="59">
        <f>表05!AM36</f>
        <v>4019</v>
      </c>
      <c r="R12" s="59">
        <f>表05!AN36</f>
        <v>6760</v>
      </c>
      <c r="S12" s="61">
        <f>表05!AO36</f>
        <v>2275</v>
      </c>
      <c r="T12" s="58">
        <f>表05!AP36</f>
        <v>5091601</v>
      </c>
      <c r="U12" s="58">
        <f>表05!AQ36</f>
        <v>7394</v>
      </c>
      <c r="V12" s="59">
        <f>表05!AR36</f>
        <v>20625373</v>
      </c>
      <c r="W12" s="59">
        <f>表05!AS36</f>
        <v>97186</v>
      </c>
      <c r="X12" s="63">
        <f>表05!AT36</f>
        <v>20722559</v>
      </c>
    </row>
    <row r="13" spans="1:24" ht="19.2" x14ac:dyDescent="0.15">
      <c r="A13" s="77">
        <v>3</v>
      </c>
      <c r="B13" s="49" t="s">
        <v>104</v>
      </c>
      <c r="C13" s="64">
        <f>表05!AU36</f>
        <v>1149799</v>
      </c>
      <c r="D13" s="65">
        <f>表05!AV36</f>
        <v>24997</v>
      </c>
      <c r="E13" s="66">
        <f>表05!AW36</f>
        <v>1174796</v>
      </c>
      <c r="F13" s="65">
        <f>表05!AX36</f>
        <v>72</v>
      </c>
      <c r="G13" s="65">
        <f>表05!AY36</f>
        <v>2986939661</v>
      </c>
      <c r="H13" s="65">
        <f>表05!AZ36</f>
        <v>1244226333</v>
      </c>
      <c r="I13" s="67">
        <f>表05!BA36</f>
        <v>1742713328</v>
      </c>
      <c r="J13" s="68">
        <f>表05!BB36</f>
        <v>104512589</v>
      </c>
      <c r="K13" s="65">
        <f>表05!BC36</f>
        <v>2194073</v>
      </c>
      <c r="L13" s="65">
        <f>表05!BD36</f>
        <v>14111</v>
      </c>
      <c r="M13" s="65">
        <f>表05!BE36</f>
        <v>1354583</v>
      </c>
      <c r="N13" s="65">
        <f>表05!BF36</f>
        <v>3309988</v>
      </c>
      <c r="O13" s="65">
        <f>表05!BG36</f>
        <v>525</v>
      </c>
      <c r="P13" s="66">
        <f>表05!BH36</f>
        <v>6873280</v>
      </c>
      <c r="Q13" s="65">
        <f>表05!BI36</f>
        <v>1750</v>
      </c>
      <c r="R13" s="65">
        <f>表05!BJ36</f>
        <v>20833</v>
      </c>
      <c r="S13" s="67">
        <f>表05!BK36</f>
        <v>9141</v>
      </c>
      <c r="T13" s="64">
        <f>表05!BL36</f>
        <v>8471573</v>
      </c>
      <c r="U13" s="64">
        <f>表05!BM36</f>
        <v>11550</v>
      </c>
      <c r="V13" s="65">
        <f>表05!BN36</f>
        <v>88242159</v>
      </c>
      <c r="W13" s="65">
        <f>表05!BO36</f>
        <v>882303</v>
      </c>
      <c r="X13" s="69">
        <f>表05!BP36</f>
        <v>89124462</v>
      </c>
    </row>
    <row r="14" spans="1:24" ht="19.2" x14ac:dyDescent="0.15">
      <c r="A14" s="76">
        <v>4</v>
      </c>
      <c r="B14" s="47" t="s">
        <v>105</v>
      </c>
      <c r="C14" s="58">
        <f>表05!BQ36</f>
        <v>841248</v>
      </c>
      <c r="D14" s="59">
        <f>表05!BR36</f>
        <v>34026</v>
      </c>
      <c r="E14" s="60">
        <f>表05!BS36</f>
        <v>875274</v>
      </c>
      <c r="F14" s="59">
        <f>表05!BT36</f>
        <v>0</v>
      </c>
      <c r="G14" s="59">
        <f>表05!BU36</f>
        <v>3304410947</v>
      </c>
      <c r="H14" s="59">
        <f>表05!BV36</f>
        <v>1146334587</v>
      </c>
      <c r="I14" s="61">
        <f>表05!BW36</f>
        <v>2158076360</v>
      </c>
      <c r="J14" s="62">
        <f>表05!BX36</f>
        <v>129445678</v>
      </c>
      <c r="K14" s="59">
        <f>表05!BY36</f>
        <v>1346004</v>
      </c>
      <c r="L14" s="59">
        <f>表05!BZ36</f>
        <v>21315</v>
      </c>
      <c r="M14" s="59">
        <f>表05!CA36</f>
        <v>2101303</v>
      </c>
      <c r="N14" s="59">
        <f>表05!CB36</f>
        <v>6761664</v>
      </c>
      <c r="O14" s="59">
        <f>表05!CC36</f>
        <v>1412</v>
      </c>
      <c r="P14" s="60">
        <f>表05!CD36</f>
        <v>10231698</v>
      </c>
      <c r="Q14" s="59">
        <f>表05!CE36</f>
        <v>0</v>
      </c>
      <c r="R14" s="59">
        <f>表05!CF36</f>
        <v>29621</v>
      </c>
      <c r="S14" s="61">
        <f>表05!CG36</f>
        <v>16639</v>
      </c>
      <c r="T14" s="58">
        <f>表05!CH36</f>
        <v>6912858</v>
      </c>
      <c r="U14" s="58">
        <f>表05!CI36</f>
        <v>2290</v>
      </c>
      <c r="V14" s="59">
        <f>表05!CJ36</f>
        <v>109547048</v>
      </c>
      <c r="W14" s="59">
        <f>表05!CK36</f>
        <v>2705524</v>
      </c>
      <c r="X14" s="63">
        <f>表05!CL36</f>
        <v>112252572</v>
      </c>
    </row>
    <row r="15" spans="1:24" ht="19.2" x14ac:dyDescent="0.15">
      <c r="A15" s="77">
        <v>5</v>
      </c>
      <c r="B15" s="49" t="s">
        <v>106</v>
      </c>
      <c r="C15" s="64">
        <f>表05!CM36</f>
        <v>493381</v>
      </c>
      <c r="D15" s="65">
        <f>表05!CN36</f>
        <v>16618</v>
      </c>
      <c r="E15" s="66">
        <f>表05!CO36</f>
        <v>509999</v>
      </c>
      <c r="F15" s="65">
        <f>表05!CP36</f>
        <v>0</v>
      </c>
      <c r="G15" s="65">
        <f>表05!CQ36</f>
        <v>2559607523</v>
      </c>
      <c r="H15" s="65">
        <f>表05!CR36</f>
        <v>799633729</v>
      </c>
      <c r="I15" s="67">
        <f>表05!CS36</f>
        <v>1759973794</v>
      </c>
      <c r="J15" s="68">
        <f>表05!CT36</f>
        <v>105575098</v>
      </c>
      <c r="K15" s="65">
        <f>表05!CU36</f>
        <v>764857</v>
      </c>
      <c r="L15" s="65">
        <f>表05!CV36</f>
        <v>23784</v>
      </c>
      <c r="M15" s="65">
        <f>表05!CW36</f>
        <v>1020268</v>
      </c>
      <c r="N15" s="65">
        <f>表05!CX36</f>
        <v>7063535</v>
      </c>
      <c r="O15" s="65">
        <f>表05!CY36</f>
        <v>1739</v>
      </c>
      <c r="P15" s="66">
        <f>表05!CZ36</f>
        <v>8874183</v>
      </c>
      <c r="Q15" s="65">
        <f>表05!DA36</f>
        <v>0</v>
      </c>
      <c r="R15" s="65">
        <f>表05!DB36</f>
        <v>31097</v>
      </c>
      <c r="S15" s="67">
        <f>表05!DC36</f>
        <v>19653</v>
      </c>
      <c r="T15" s="64">
        <f>表05!DD36</f>
        <v>4550216</v>
      </c>
      <c r="U15" s="64">
        <f>表05!DE36</f>
        <v>424</v>
      </c>
      <c r="V15" s="65">
        <f>表05!DF36</f>
        <v>89966643</v>
      </c>
      <c r="W15" s="65">
        <f>表05!DG36</f>
        <v>2132882</v>
      </c>
      <c r="X15" s="69">
        <f>表05!DH36</f>
        <v>92099525</v>
      </c>
    </row>
    <row r="16" spans="1:24" ht="19.2" x14ac:dyDescent="0.15">
      <c r="A16" s="76">
        <v>6</v>
      </c>
      <c r="B16" s="47" t="s">
        <v>107</v>
      </c>
      <c r="C16" s="58">
        <f>表05!DI36</f>
        <v>412239</v>
      </c>
      <c r="D16" s="59">
        <f>表05!DJ36</f>
        <v>1923</v>
      </c>
      <c r="E16" s="60">
        <f>表05!DK36</f>
        <v>414162</v>
      </c>
      <c r="F16" s="59">
        <f>表05!DL36</f>
        <v>0</v>
      </c>
      <c r="G16" s="59">
        <f>表05!DM36</f>
        <v>2697396683</v>
      </c>
      <c r="H16" s="59">
        <f>表05!DN36</f>
        <v>766936797</v>
      </c>
      <c r="I16" s="61">
        <f>表05!DO36</f>
        <v>1930459886</v>
      </c>
      <c r="J16" s="62">
        <f>表05!DP36</f>
        <v>115804010</v>
      </c>
      <c r="K16" s="59">
        <f>表05!DQ36</f>
        <v>620947</v>
      </c>
      <c r="L16" s="59">
        <f>表05!DR36</f>
        <v>34444</v>
      </c>
      <c r="M16" s="59">
        <f>表05!DS36</f>
        <v>61789</v>
      </c>
      <c r="N16" s="59">
        <f>表05!DT36</f>
        <v>9320170</v>
      </c>
      <c r="O16" s="59">
        <f>表05!DU36</f>
        <v>3841</v>
      </c>
      <c r="P16" s="60">
        <f>表05!DV36</f>
        <v>10041191</v>
      </c>
      <c r="Q16" s="59">
        <f>表05!DW36</f>
        <v>0</v>
      </c>
      <c r="R16" s="59">
        <f>表05!DX36</f>
        <v>42054</v>
      </c>
      <c r="S16" s="61">
        <f>表05!DY36</f>
        <v>29907</v>
      </c>
      <c r="T16" s="58">
        <f>表05!DZ36</f>
        <v>4266899</v>
      </c>
      <c r="U16" s="58">
        <f>表05!EA36</f>
        <v>325</v>
      </c>
      <c r="V16" s="59">
        <f>表05!EB36</f>
        <v>101049483</v>
      </c>
      <c r="W16" s="59">
        <f>表05!EC36</f>
        <v>374151</v>
      </c>
      <c r="X16" s="63">
        <f>表05!ED36</f>
        <v>101423634</v>
      </c>
    </row>
    <row r="17" spans="1:24" ht="19.2" x14ac:dyDescent="0.15">
      <c r="A17" s="77">
        <v>7</v>
      </c>
      <c r="B17" s="49" t="s">
        <v>108</v>
      </c>
      <c r="C17" s="64">
        <f>表05!EE36</f>
        <v>206097</v>
      </c>
      <c r="D17" s="65">
        <f>表05!EF36</f>
        <v>96</v>
      </c>
      <c r="E17" s="66">
        <f>表05!EG36</f>
        <v>206193</v>
      </c>
      <c r="F17" s="65">
        <f>表05!EH36</f>
        <v>0</v>
      </c>
      <c r="G17" s="65">
        <f>表05!EI36</f>
        <v>1697187914</v>
      </c>
      <c r="H17" s="65">
        <f>表05!EJ36</f>
        <v>424956196</v>
      </c>
      <c r="I17" s="67">
        <f>表05!EK36</f>
        <v>1272231718</v>
      </c>
      <c r="J17" s="68">
        <f>表05!EL36</f>
        <v>76324316</v>
      </c>
      <c r="K17" s="65">
        <f>表05!EM36</f>
        <v>308976</v>
      </c>
      <c r="L17" s="65">
        <f>表05!EN36</f>
        <v>28765</v>
      </c>
      <c r="M17" s="65">
        <f>表05!EO36</f>
        <v>1844</v>
      </c>
      <c r="N17" s="65">
        <f>表05!EP36</f>
        <v>6887747</v>
      </c>
      <c r="O17" s="65">
        <f>表05!EQ36</f>
        <v>3143</v>
      </c>
      <c r="P17" s="66">
        <f>表05!ER36</f>
        <v>7230475</v>
      </c>
      <c r="Q17" s="65">
        <f>表05!ES36</f>
        <v>0</v>
      </c>
      <c r="R17" s="65">
        <f>表05!ET36</f>
        <v>29819</v>
      </c>
      <c r="S17" s="67">
        <f>表05!EU36</f>
        <v>23221</v>
      </c>
      <c r="T17" s="64">
        <f>表05!EV36</f>
        <v>2261297</v>
      </c>
      <c r="U17" s="64">
        <f>表05!EW36</f>
        <v>0</v>
      </c>
      <c r="V17" s="65">
        <f>表05!EX36</f>
        <v>66748680</v>
      </c>
      <c r="W17" s="65">
        <f>表05!EY36</f>
        <v>30824</v>
      </c>
      <c r="X17" s="69">
        <f>表05!EZ36</f>
        <v>66779504</v>
      </c>
    </row>
    <row r="18" spans="1:24" ht="19.2" x14ac:dyDescent="0.15">
      <c r="A18" s="76">
        <v>8</v>
      </c>
      <c r="B18" s="47" t="s">
        <v>109</v>
      </c>
      <c r="C18" s="58">
        <f>表05!FA36</f>
        <v>205930</v>
      </c>
      <c r="D18" s="59">
        <f>表05!FB36</f>
        <v>94</v>
      </c>
      <c r="E18" s="60">
        <f>表05!FC36</f>
        <v>206024</v>
      </c>
      <c r="F18" s="59">
        <f>表05!FD36</f>
        <v>0</v>
      </c>
      <c r="G18" s="59">
        <f>表05!FE36</f>
        <v>2159384559</v>
      </c>
      <c r="H18" s="59">
        <f>表05!FF36</f>
        <v>449730386</v>
      </c>
      <c r="I18" s="61">
        <f>表05!FG36</f>
        <v>1709654173</v>
      </c>
      <c r="J18" s="62">
        <f>表05!FH36</f>
        <v>102569571</v>
      </c>
      <c r="K18" s="59">
        <f>表05!FI36</f>
        <v>308447</v>
      </c>
      <c r="L18" s="59">
        <f>表05!FJ36</f>
        <v>42316</v>
      </c>
      <c r="M18" s="59">
        <f>表05!FK36</f>
        <v>1404</v>
      </c>
      <c r="N18" s="59">
        <f>表05!FL36</f>
        <v>9943186</v>
      </c>
      <c r="O18" s="59">
        <f>表05!FM36</f>
        <v>5808</v>
      </c>
      <c r="P18" s="60">
        <f>表05!FN36</f>
        <v>10301161</v>
      </c>
      <c r="Q18" s="59">
        <f>表05!FO36</f>
        <v>0</v>
      </c>
      <c r="R18" s="59">
        <f>表05!FP36</f>
        <v>37802</v>
      </c>
      <c r="S18" s="61">
        <f>表05!FQ36</f>
        <v>35832</v>
      </c>
      <c r="T18" s="58">
        <f>表05!FR36</f>
        <v>2206711</v>
      </c>
      <c r="U18" s="58">
        <f>表05!FS36</f>
        <v>0</v>
      </c>
      <c r="V18" s="59">
        <f>表05!FT36</f>
        <v>89947123</v>
      </c>
      <c r="W18" s="59">
        <f>表05!FU36</f>
        <v>40942</v>
      </c>
      <c r="X18" s="63">
        <f>表05!FV36</f>
        <v>89988065</v>
      </c>
    </row>
    <row r="19" spans="1:24" ht="19.2" x14ac:dyDescent="0.15">
      <c r="A19" s="77">
        <v>9</v>
      </c>
      <c r="B19" s="49" t="s">
        <v>126</v>
      </c>
      <c r="C19" s="64">
        <f>表05!FW36</f>
        <v>172855</v>
      </c>
      <c r="D19" s="65">
        <f>表05!FX36</f>
        <v>67</v>
      </c>
      <c r="E19" s="66">
        <f>表05!FY36</f>
        <v>172922</v>
      </c>
      <c r="F19" s="65">
        <f>表05!FZ36</f>
        <v>0</v>
      </c>
      <c r="G19" s="65">
        <f>表05!GA36</f>
        <v>2735295109</v>
      </c>
      <c r="H19" s="65">
        <f>表05!GB36</f>
        <v>410850408</v>
      </c>
      <c r="I19" s="67">
        <f>表05!GC36</f>
        <v>2324444701</v>
      </c>
      <c r="J19" s="68">
        <f>表05!GD36</f>
        <v>139458545</v>
      </c>
      <c r="K19" s="65">
        <f>表05!GE36</f>
        <v>258055</v>
      </c>
      <c r="L19" s="65">
        <f>表05!GF36</f>
        <v>57996</v>
      </c>
      <c r="M19" s="65">
        <f>表05!GG36</f>
        <v>464</v>
      </c>
      <c r="N19" s="65">
        <f>表05!GH36</f>
        <v>15038937</v>
      </c>
      <c r="O19" s="65">
        <f>表05!GI36</f>
        <v>19069</v>
      </c>
      <c r="P19" s="66">
        <f>表05!GJ36</f>
        <v>15374521</v>
      </c>
      <c r="Q19" s="65">
        <f>表05!GK36</f>
        <v>0</v>
      </c>
      <c r="R19" s="65">
        <f>表05!GL36</f>
        <v>45727</v>
      </c>
      <c r="S19" s="67">
        <f>表05!GM36</f>
        <v>71116</v>
      </c>
      <c r="T19" s="64">
        <f>表05!GN36</f>
        <v>1421555</v>
      </c>
      <c r="U19" s="64">
        <f>表05!GO36</f>
        <v>0</v>
      </c>
      <c r="V19" s="65">
        <f>表05!GP36</f>
        <v>122497245</v>
      </c>
      <c r="W19" s="65">
        <f>表05!GQ36</f>
        <v>48381</v>
      </c>
      <c r="X19" s="69">
        <f>表05!GR36</f>
        <v>122545626</v>
      </c>
    </row>
    <row r="20" spans="1:24" ht="19.2" x14ac:dyDescent="0.15">
      <c r="A20" s="76">
        <v>10</v>
      </c>
      <c r="B20" s="47" t="s">
        <v>127</v>
      </c>
      <c r="C20" s="58">
        <f>表05!GS36</f>
        <v>49369</v>
      </c>
      <c r="D20" s="59">
        <f>表05!GT36</f>
        <v>26</v>
      </c>
      <c r="E20" s="59">
        <f>表05!GU36</f>
        <v>49395</v>
      </c>
      <c r="F20" s="59">
        <f>表05!GV36</f>
        <v>0</v>
      </c>
      <c r="G20" s="59">
        <f>表05!GW36</f>
        <v>1533139821</v>
      </c>
      <c r="H20" s="59">
        <f>表05!GX36</f>
        <v>113085168</v>
      </c>
      <c r="I20" s="61">
        <f>表05!GY36</f>
        <v>1420054653</v>
      </c>
      <c r="J20" s="62">
        <f>表05!GZ36</f>
        <v>85200957</v>
      </c>
      <c r="K20" s="59">
        <f>表05!HA36</f>
        <v>18121</v>
      </c>
      <c r="L20" s="59">
        <f>表05!HB36</f>
        <v>94826</v>
      </c>
      <c r="M20" s="59">
        <f>表05!HC36</f>
        <v>163</v>
      </c>
      <c r="N20" s="59">
        <f>表05!HD36</f>
        <v>8804512</v>
      </c>
      <c r="O20" s="59">
        <f>表05!HE36</f>
        <v>22236</v>
      </c>
      <c r="P20" s="59">
        <f>表05!HF36</f>
        <v>8939858</v>
      </c>
      <c r="Q20" s="59">
        <f>表05!HG36</f>
        <v>0</v>
      </c>
      <c r="R20" s="59">
        <f>表05!HH36</f>
        <v>47261</v>
      </c>
      <c r="S20" s="61">
        <f>表05!HI36</f>
        <v>71925</v>
      </c>
      <c r="T20" s="58">
        <f>表05!HJ36</f>
        <v>0</v>
      </c>
      <c r="U20" s="58">
        <f>表05!HK36</f>
        <v>0</v>
      </c>
      <c r="V20" s="59">
        <f>表05!HL36</f>
        <v>76105204</v>
      </c>
      <c r="W20" s="59">
        <f>表05!HM36</f>
        <v>36709</v>
      </c>
      <c r="X20" s="63">
        <f>表05!HN36</f>
        <v>76141913</v>
      </c>
    </row>
    <row r="21" spans="1:24" ht="19.2" x14ac:dyDescent="0.15">
      <c r="A21" s="77">
        <v>11</v>
      </c>
      <c r="B21" s="49" t="s">
        <v>128</v>
      </c>
      <c r="C21" s="64">
        <f>表05!HO36</f>
        <v>7645</v>
      </c>
      <c r="D21" s="65">
        <f>表05!HP36</f>
        <v>5</v>
      </c>
      <c r="E21" s="65">
        <f>表05!HQ36</f>
        <v>7650</v>
      </c>
      <c r="F21" s="65">
        <f>表05!HR36</f>
        <v>0</v>
      </c>
      <c r="G21" s="65">
        <f>表05!HS36</f>
        <v>533788871</v>
      </c>
      <c r="H21" s="65">
        <f>表05!HT36</f>
        <v>18128813</v>
      </c>
      <c r="I21" s="67">
        <f>表05!HU36</f>
        <v>515660058</v>
      </c>
      <c r="J21" s="68">
        <f>表05!HV36</f>
        <v>30939248</v>
      </c>
      <c r="K21" s="65">
        <f>表05!HW36</f>
        <v>0</v>
      </c>
      <c r="L21" s="65">
        <f>表05!HX36</f>
        <v>71365</v>
      </c>
      <c r="M21" s="65">
        <f>表05!HY36</f>
        <v>60</v>
      </c>
      <c r="N21" s="65">
        <f>表05!HZ36</f>
        <v>2748813</v>
      </c>
      <c r="O21" s="65">
        <f>表05!IA36</f>
        <v>10086</v>
      </c>
      <c r="P21" s="65">
        <f>表05!IB36</f>
        <v>2830324</v>
      </c>
      <c r="Q21" s="65">
        <f>表05!IC36</f>
        <v>0</v>
      </c>
      <c r="R21" s="65">
        <f>表05!ID36</f>
        <v>30129</v>
      </c>
      <c r="S21" s="67">
        <f>表05!IE36</f>
        <v>24057</v>
      </c>
      <c r="T21" s="64">
        <f>表05!IF36</f>
        <v>0</v>
      </c>
      <c r="U21" s="64">
        <f>表05!IG36</f>
        <v>0</v>
      </c>
      <c r="V21" s="65">
        <f>表05!IH36</f>
        <v>28036187</v>
      </c>
      <c r="W21" s="65">
        <f>表05!II36</f>
        <v>18551</v>
      </c>
      <c r="X21" s="69">
        <f>表05!IJ36</f>
        <v>28054738</v>
      </c>
    </row>
    <row r="22" spans="1:24" ht="19.2" x14ac:dyDescent="0.15">
      <c r="A22" s="76">
        <v>12</v>
      </c>
      <c r="B22" s="47" t="s">
        <v>129</v>
      </c>
      <c r="C22" s="58">
        <f>'表05 (2)'!C36</f>
        <v>2645</v>
      </c>
      <c r="D22" s="59">
        <f>'表05 (2)'!D36</f>
        <v>2</v>
      </c>
      <c r="E22" s="59">
        <f>'表05 (2)'!E36</f>
        <v>2647</v>
      </c>
      <c r="F22" s="59">
        <f>'表05 (2)'!F36</f>
        <v>0</v>
      </c>
      <c r="G22" s="59">
        <f>'表05 (2)'!G36</f>
        <v>523200414</v>
      </c>
      <c r="H22" s="59">
        <f>'表05 (2)'!H36</f>
        <v>6531719</v>
      </c>
      <c r="I22" s="61">
        <f>'表05 (2)'!I36</f>
        <v>516668695</v>
      </c>
      <c r="J22" s="62">
        <f>'表05 (2)'!J36</f>
        <v>30999993</v>
      </c>
      <c r="K22" s="59">
        <f>'表05 (2)'!K36</f>
        <v>0</v>
      </c>
      <c r="L22" s="59">
        <f>'表05 (2)'!L36</f>
        <v>102829</v>
      </c>
      <c r="M22" s="59">
        <f>'表05 (2)'!M36</f>
        <v>0</v>
      </c>
      <c r="N22" s="59">
        <f>'表05 (2)'!N36</f>
        <v>2007264</v>
      </c>
      <c r="O22" s="59">
        <f>'表05 (2)'!O36</f>
        <v>14439</v>
      </c>
      <c r="P22" s="59">
        <f>'表05 (2)'!P36</f>
        <v>2124532</v>
      </c>
      <c r="Q22" s="59">
        <f>'表05 (2)'!Q36</f>
        <v>0</v>
      </c>
      <c r="R22" s="59">
        <f>'表05 (2)'!R36</f>
        <v>49109</v>
      </c>
      <c r="S22" s="61">
        <f>'表05 (2)'!S36</f>
        <v>41853</v>
      </c>
      <c r="T22" s="58">
        <f>'表05 (2)'!T36</f>
        <v>0</v>
      </c>
      <c r="U22" s="58">
        <f>'表05 (2)'!U36</f>
        <v>0</v>
      </c>
      <c r="V22" s="59">
        <f>'表05 (2)'!V36</f>
        <v>28745750</v>
      </c>
      <c r="W22" s="59">
        <f>'表05 (2)'!W36</f>
        <v>38749</v>
      </c>
      <c r="X22" s="63">
        <f>'表05 (2)'!X36</f>
        <v>28784499</v>
      </c>
    </row>
    <row r="23" spans="1:24" ht="19.2" x14ac:dyDescent="0.15">
      <c r="A23" s="77">
        <v>13</v>
      </c>
      <c r="B23" s="49" t="s">
        <v>130</v>
      </c>
      <c r="C23" s="64">
        <f>'表05 (2)'!Y36</f>
        <v>4280131</v>
      </c>
      <c r="D23" s="65">
        <f>'表05 (2)'!Z36</f>
        <v>86148</v>
      </c>
      <c r="E23" s="65">
        <f>'表05 (2)'!AA36</f>
        <v>4366279</v>
      </c>
      <c r="F23" s="65">
        <f>'表05 (2)'!AB36</f>
        <v>481</v>
      </c>
      <c r="G23" s="65">
        <f>'表05 (2)'!AC36</f>
        <v>21820764211</v>
      </c>
      <c r="H23" s="65">
        <f>'表05 (2)'!AD36</f>
        <v>6006726547</v>
      </c>
      <c r="I23" s="67">
        <f>'表05 (2)'!AE36</f>
        <v>15814037664</v>
      </c>
      <c r="J23" s="68">
        <f>'表05 (2)'!AF36</f>
        <v>948645691</v>
      </c>
      <c r="K23" s="65">
        <f>'表05 (2)'!AG36</f>
        <v>7206578</v>
      </c>
      <c r="L23" s="65">
        <f>'表05 (2)'!AH36</f>
        <v>496676</v>
      </c>
      <c r="M23" s="65">
        <f>'表05 (2)'!AI36</f>
        <v>4731918</v>
      </c>
      <c r="N23" s="65">
        <f>'表05 (2)'!AJ36</f>
        <v>72284733</v>
      </c>
      <c r="O23" s="65">
        <f>'表05 (2)'!AK36</f>
        <v>82375</v>
      </c>
      <c r="P23" s="65">
        <f>'表05 (2)'!AL36</f>
        <v>84802280</v>
      </c>
      <c r="Q23" s="65">
        <f>'表05 (2)'!AM36</f>
        <v>5769</v>
      </c>
      <c r="R23" s="65">
        <f>'表05 (2)'!AN36</f>
        <v>370212</v>
      </c>
      <c r="S23" s="67">
        <f>'表05 (2)'!AO36</f>
        <v>345619</v>
      </c>
      <c r="T23" s="64">
        <f>'表05 (2)'!AP36</f>
        <v>35182710</v>
      </c>
      <c r="U23" s="64">
        <f>'表05 (2)'!AQ36</f>
        <v>21983</v>
      </c>
      <c r="V23" s="65">
        <f>'表05 (2)'!AR36</f>
        <v>821510906</v>
      </c>
      <c r="W23" s="65">
        <f>'表05 (2)'!AS36</f>
        <v>6406212</v>
      </c>
      <c r="X23" s="69">
        <f>'表05 (2)'!AT36</f>
        <v>827917118</v>
      </c>
    </row>
    <row r="24" spans="1:24" ht="19.2" x14ac:dyDescent="0.15">
      <c r="A24" s="46">
        <v>14</v>
      </c>
      <c r="B24" s="47" t="s">
        <v>131</v>
      </c>
      <c r="C24" s="58">
        <f>'表05 (2)'!AU36</f>
        <v>1888722</v>
      </c>
      <c r="D24" s="59">
        <f>'表05 (2)'!AV36</f>
        <v>33291</v>
      </c>
      <c r="E24" s="59">
        <f>'表05 (2)'!AW36</f>
        <v>1922013</v>
      </c>
      <c r="F24" s="59">
        <f>'表05 (2)'!AX36</f>
        <v>481</v>
      </c>
      <c r="G24" s="59">
        <f>'表05 (2)'!AY36</f>
        <v>4077352370</v>
      </c>
      <c r="H24" s="59">
        <f>'表05 (2)'!AZ36</f>
        <v>1870538744</v>
      </c>
      <c r="I24" s="61">
        <f>'表05 (2)'!BA36</f>
        <v>2206813626</v>
      </c>
      <c r="J24" s="62">
        <f>'表05 (2)'!BB36</f>
        <v>132328275</v>
      </c>
      <c r="K24" s="59">
        <f>'表05 (2)'!BC36</f>
        <v>3581171</v>
      </c>
      <c r="L24" s="59">
        <f>'表05 (2)'!BD36</f>
        <v>19036</v>
      </c>
      <c r="M24" s="59">
        <f>'表05 (2)'!BE36</f>
        <v>1544623</v>
      </c>
      <c r="N24" s="59">
        <f>'表05 (2)'!BF36</f>
        <v>3708905</v>
      </c>
      <c r="O24" s="59">
        <f>'表05 (2)'!BG36</f>
        <v>602</v>
      </c>
      <c r="P24" s="59">
        <f>'表05 (2)'!BH36</f>
        <v>8854337</v>
      </c>
      <c r="Q24" s="59">
        <f>'表05 (2)'!BI36</f>
        <v>5769</v>
      </c>
      <c r="R24" s="59">
        <f>'表05 (2)'!BJ36</f>
        <v>27593</v>
      </c>
      <c r="S24" s="61">
        <f>'表05 (2)'!BK36</f>
        <v>11416</v>
      </c>
      <c r="T24" s="58">
        <f>'表05 (2)'!BL36</f>
        <v>13563174</v>
      </c>
      <c r="U24" s="58">
        <f>'表05 (2)'!BM36</f>
        <v>18944</v>
      </c>
      <c r="V24" s="59">
        <f>'表05 (2)'!BN36</f>
        <v>108867543</v>
      </c>
      <c r="W24" s="59">
        <f>'表05 (2)'!BO36</f>
        <v>979499</v>
      </c>
      <c r="X24" s="63">
        <f>'表05 (2)'!BP36</f>
        <v>109847042</v>
      </c>
    </row>
    <row r="25" spans="1:24" ht="19.2" x14ac:dyDescent="0.15">
      <c r="A25" s="48">
        <v>15</v>
      </c>
      <c r="B25" s="49" t="s">
        <v>132</v>
      </c>
      <c r="C25" s="64">
        <f>'表05 (2)'!BQ36</f>
        <v>1952965</v>
      </c>
      <c r="D25" s="65">
        <f>'表05 (2)'!BR36</f>
        <v>52663</v>
      </c>
      <c r="E25" s="65">
        <f>'表05 (2)'!BS36</f>
        <v>2005628</v>
      </c>
      <c r="F25" s="65">
        <f>'表05 (2)'!BT36</f>
        <v>0</v>
      </c>
      <c r="G25" s="65">
        <f>'表05 (2)'!BU36</f>
        <v>10258603067</v>
      </c>
      <c r="H25" s="65">
        <f>'表05 (2)'!BV36</f>
        <v>3137861309</v>
      </c>
      <c r="I25" s="67">
        <f>'表05 (2)'!BW36</f>
        <v>7120741758</v>
      </c>
      <c r="J25" s="68">
        <f>'表05 (2)'!BX36</f>
        <v>427149102</v>
      </c>
      <c r="K25" s="65">
        <f>'表05 (2)'!BY36</f>
        <v>3040784</v>
      </c>
      <c r="L25" s="65">
        <f>'表05 (2)'!BZ36</f>
        <v>108308</v>
      </c>
      <c r="M25" s="65">
        <f>'表05 (2)'!CA36</f>
        <v>3185204</v>
      </c>
      <c r="N25" s="65">
        <f>'表05 (2)'!CB36</f>
        <v>30033116</v>
      </c>
      <c r="O25" s="65">
        <f>'表05 (2)'!CC36</f>
        <v>10135</v>
      </c>
      <c r="P25" s="65">
        <f>'表05 (2)'!CD36</f>
        <v>36377547</v>
      </c>
      <c r="Q25" s="65">
        <f>'表05 (2)'!CE36</f>
        <v>0</v>
      </c>
      <c r="R25" s="65">
        <f>'表05 (2)'!CF36</f>
        <v>132591</v>
      </c>
      <c r="S25" s="67">
        <f>'表05 (2)'!CG36</f>
        <v>89420</v>
      </c>
      <c r="T25" s="64">
        <f>'表05 (2)'!CH36</f>
        <v>17991270</v>
      </c>
      <c r="U25" s="64">
        <f>'表05 (2)'!CI36</f>
        <v>3039</v>
      </c>
      <c r="V25" s="65">
        <f>'表05 (2)'!CJ36</f>
        <v>367311854</v>
      </c>
      <c r="W25" s="65">
        <f>'表05 (2)'!CK36</f>
        <v>5243381</v>
      </c>
      <c r="X25" s="69">
        <f>'表05 (2)'!CL36</f>
        <v>372555235</v>
      </c>
    </row>
    <row r="26" spans="1:24" ht="19.2" x14ac:dyDescent="0.15">
      <c r="A26" s="46">
        <v>16</v>
      </c>
      <c r="B26" s="47" t="s">
        <v>133</v>
      </c>
      <c r="C26" s="58">
        <f>'表05 (2)'!CM36</f>
        <v>205930</v>
      </c>
      <c r="D26" s="59">
        <f>'表05 (2)'!CN36</f>
        <v>94</v>
      </c>
      <c r="E26" s="59">
        <f>'表05 (2)'!CO36</f>
        <v>206024</v>
      </c>
      <c r="F26" s="59">
        <f>'表05 (2)'!CP36</f>
        <v>0</v>
      </c>
      <c r="G26" s="59">
        <f>'表05 (2)'!CQ36</f>
        <v>2159384559</v>
      </c>
      <c r="H26" s="59">
        <f>'表05 (2)'!CR36</f>
        <v>449730386</v>
      </c>
      <c r="I26" s="61">
        <f>'表05 (2)'!CS36</f>
        <v>1709654173</v>
      </c>
      <c r="J26" s="62">
        <f>'表05 (2)'!CT36</f>
        <v>102569571</v>
      </c>
      <c r="K26" s="59">
        <f>'表05 (2)'!CU36</f>
        <v>308447</v>
      </c>
      <c r="L26" s="59">
        <f>'表05 (2)'!CV36</f>
        <v>42316</v>
      </c>
      <c r="M26" s="59">
        <f>'表05 (2)'!CW36</f>
        <v>1404</v>
      </c>
      <c r="N26" s="59">
        <f>'表05 (2)'!CX36</f>
        <v>9943186</v>
      </c>
      <c r="O26" s="59">
        <f>'表05 (2)'!CY36</f>
        <v>5808</v>
      </c>
      <c r="P26" s="59">
        <f>'表05 (2)'!CZ36</f>
        <v>10301161</v>
      </c>
      <c r="Q26" s="59">
        <f>'表05 (2)'!DA36</f>
        <v>0</v>
      </c>
      <c r="R26" s="59">
        <f>'表05 (2)'!DB36</f>
        <v>37802</v>
      </c>
      <c r="S26" s="61">
        <f>'表05 (2)'!DC36</f>
        <v>35832</v>
      </c>
      <c r="T26" s="58">
        <f>'表05 (2)'!DD36</f>
        <v>2206711</v>
      </c>
      <c r="U26" s="58">
        <f>'表05 (2)'!DE36</f>
        <v>0</v>
      </c>
      <c r="V26" s="59">
        <f>'表05 (2)'!DF36</f>
        <v>89947123</v>
      </c>
      <c r="W26" s="59">
        <f>'表05 (2)'!DG36</f>
        <v>40942</v>
      </c>
      <c r="X26" s="63">
        <f>'表05 (2)'!DH36</f>
        <v>89988065</v>
      </c>
    </row>
    <row r="27" spans="1:24" ht="19.2" x14ac:dyDescent="0.15">
      <c r="A27" s="48">
        <v>17</v>
      </c>
      <c r="B27" s="49" t="s">
        <v>134</v>
      </c>
      <c r="C27" s="64">
        <f>'表05 (2)'!DI36</f>
        <v>232514</v>
      </c>
      <c r="D27" s="65">
        <f>'表05 (2)'!DJ36</f>
        <v>100</v>
      </c>
      <c r="E27" s="65">
        <f>'表05 (2)'!DK36</f>
        <v>232614</v>
      </c>
      <c r="F27" s="65">
        <f>'表05 (2)'!DL36</f>
        <v>0</v>
      </c>
      <c r="G27" s="65">
        <f>'表05 (2)'!DM36</f>
        <v>5325424215</v>
      </c>
      <c r="H27" s="65">
        <f>'表05 (2)'!DN36</f>
        <v>548596108</v>
      </c>
      <c r="I27" s="67">
        <f>'表05 (2)'!DO36</f>
        <v>4776828107</v>
      </c>
      <c r="J27" s="68">
        <f>'表05 (2)'!DP36</f>
        <v>286598743</v>
      </c>
      <c r="K27" s="65">
        <f>'表05 (2)'!DQ36</f>
        <v>276176</v>
      </c>
      <c r="L27" s="65">
        <f>'表05 (2)'!DR36</f>
        <v>327016</v>
      </c>
      <c r="M27" s="65">
        <f>'表05 (2)'!DS36</f>
        <v>687</v>
      </c>
      <c r="N27" s="65">
        <f>'表05 (2)'!DT36</f>
        <v>28599526</v>
      </c>
      <c r="O27" s="65">
        <f>'表05 (2)'!DU36</f>
        <v>65830</v>
      </c>
      <c r="P27" s="65">
        <f>'表05 (2)'!DV36</f>
        <v>29269235</v>
      </c>
      <c r="Q27" s="65">
        <f>'表05 (2)'!DW36</f>
        <v>0</v>
      </c>
      <c r="R27" s="65">
        <f>'表05 (2)'!DX36</f>
        <v>172226</v>
      </c>
      <c r="S27" s="67">
        <f>'表05 (2)'!DY36</f>
        <v>208951</v>
      </c>
      <c r="T27" s="64">
        <f>'表05 (2)'!DZ36</f>
        <v>1421555</v>
      </c>
      <c r="U27" s="64">
        <f>'表05 (2)'!EA36</f>
        <v>0</v>
      </c>
      <c r="V27" s="65">
        <f>'表05 (2)'!EB36</f>
        <v>255384386</v>
      </c>
      <c r="W27" s="65">
        <f>'表05 (2)'!EC36</f>
        <v>142390</v>
      </c>
      <c r="X27" s="69">
        <f>'表05 (2)'!ED36</f>
        <v>255526776</v>
      </c>
    </row>
    <row r="28" spans="1:24" ht="19.2" x14ac:dyDescent="0.15">
      <c r="A28" s="46">
        <v>18</v>
      </c>
      <c r="B28" s="47" t="s">
        <v>135</v>
      </c>
      <c r="C28" s="58">
        <f>'表05 (3)'!C36</f>
        <v>3840945</v>
      </c>
      <c r="D28" s="59">
        <f>'表05 (3)'!D36</f>
        <v>85917</v>
      </c>
      <c r="E28" s="59">
        <f>'表05 (3)'!E36</f>
        <v>3926862</v>
      </c>
      <c r="F28" s="59">
        <f>'表05 (3)'!F36</f>
        <v>481</v>
      </c>
      <c r="G28" s="59">
        <f>'表05 (3)'!G36</f>
        <v>14335250504</v>
      </c>
      <c r="H28" s="59">
        <f>'表05 (3)'!H36</f>
        <v>5007827907</v>
      </c>
      <c r="I28" s="61">
        <f>'表05 (3)'!I36</f>
        <v>9327422597</v>
      </c>
      <c r="J28" s="62">
        <f>'表05 (3)'!J36</f>
        <v>372922917</v>
      </c>
      <c r="K28" s="59">
        <f>'表05 (3)'!K36</f>
        <v>4413579</v>
      </c>
      <c r="L28" s="59">
        <f>'表05 (3)'!L36</f>
        <v>95501</v>
      </c>
      <c r="M28" s="59">
        <f>'表05 (3)'!M36</f>
        <v>3152803</v>
      </c>
      <c r="N28" s="59">
        <f>'表05 (3)'!N36</f>
        <v>22543616</v>
      </c>
      <c r="O28" s="59">
        <f>'表05 (3)'!O36</f>
        <v>7707</v>
      </c>
      <c r="P28" s="59">
        <f>'表05 (3)'!P36</f>
        <v>30213206</v>
      </c>
      <c r="Q28" s="59">
        <f>'表05 (3)'!Q36</f>
        <v>3839</v>
      </c>
      <c r="R28" s="59">
        <f>'表05 (3)'!R36</f>
        <v>106781</v>
      </c>
      <c r="S28" s="61">
        <f>'表05 (3)'!S36</f>
        <v>67234</v>
      </c>
      <c r="T28" s="58">
        <f>'表05 (3)'!T36</f>
        <v>21028463</v>
      </c>
      <c r="U28" s="58">
        <f>'表05 (3)'!U36</f>
        <v>14649</v>
      </c>
      <c r="V28" s="59">
        <f>'表05 (3)'!V36</f>
        <v>317343089</v>
      </c>
      <c r="W28" s="59">
        <f>'表05 (3)'!W36</f>
        <v>4145656</v>
      </c>
      <c r="X28" s="63">
        <f>'表05 (3)'!X36</f>
        <v>321488745</v>
      </c>
    </row>
    <row r="29" spans="1:24" ht="19.2" x14ac:dyDescent="0.15">
      <c r="A29" s="48">
        <v>19</v>
      </c>
      <c r="B29" s="49" t="s">
        <v>136</v>
      </c>
      <c r="C29" s="64">
        <f>'表05 (3)'!Y36</f>
        <v>205929</v>
      </c>
      <c r="D29" s="65">
        <f>'表05 (3)'!Z36</f>
        <v>93</v>
      </c>
      <c r="E29" s="65">
        <f>'表05 (3)'!AA36</f>
        <v>206022</v>
      </c>
      <c r="F29" s="65">
        <f>'表05 (3)'!AB36</f>
        <v>0</v>
      </c>
      <c r="G29" s="65">
        <f>'表05 (3)'!AC36</f>
        <v>2159373906</v>
      </c>
      <c r="H29" s="65">
        <f>'表05 (3)'!AD36</f>
        <v>449728373</v>
      </c>
      <c r="I29" s="67">
        <f>'表05 (3)'!AE36</f>
        <v>1709645533</v>
      </c>
      <c r="J29" s="68">
        <f>'表05 (3)'!AF36</f>
        <v>68375869</v>
      </c>
      <c r="K29" s="65">
        <f>'表05 (3)'!AG36</f>
        <v>205629</v>
      </c>
      <c r="L29" s="65">
        <f>'表05 (3)'!AH36</f>
        <v>31734</v>
      </c>
      <c r="M29" s="65">
        <f>'表05 (3)'!AI36</f>
        <v>938</v>
      </c>
      <c r="N29" s="65">
        <f>'表05 (3)'!AJ36</f>
        <v>6645921</v>
      </c>
      <c r="O29" s="65">
        <f>'表05 (3)'!AK36</f>
        <v>4260</v>
      </c>
      <c r="P29" s="65">
        <f>'表05 (3)'!AL36</f>
        <v>6888482</v>
      </c>
      <c r="Q29" s="65">
        <f>'表05 (3)'!AM36</f>
        <v>0</v>
      </c>
      <c r="R29" s="65">
        <f>'表05 (3)'!AN36</f>
        <v>25002</v>
      </c>
      <c r="S29" s="67">
        <f>'表05 (3)'!AO36</f>
        <v>23889</v>
      </c>
      <c r="T29" s="64">
        <f>'表05 (3)'!AP36</f>
        <v>1470678</v>
      </c>
      <c r="U29" s="64">
        <f>'表05 (3)'!AQ36</f>
        <v>0</v>
      </c>
      <c r="V29" s="65">
        <f>'表05 (3)'!AR36</f>
        <v>59940810</v>
      </c>
      <c r="W29" s="65">
        <f>'表05 (3)'!AS36</f>
        <v>27008</v>
      </c>
      <c r="X29" s="69">
        <f>'表05 (3)'!AT36</f>
        <v>59967818</v>
      </c>
    </row>
    <row r="30" spans="1:24" ht="19.2" x14ac:dyDescent="0.15">
      <c r="A30" s="46">
        <v>20</v>
      </c>
      <c r="B30" s="47" t="s">
        <v>137</v>
      </c>
      <c r="C30" s="58">
        <f>'表05 (3)'!AU36</f>
        <v>172855</v>
      </c>
      <c r="D30" s="59">
        <f>'表05 (3)'!AV36</f>
        <v>67</v>
      </c>
      <c r="E30" s="59">
        <f>'表05 (3)'!AW36</f>
        <v>172922</v>
      </c>
      <c r="F30" s="59">
        <f>'表05 (3)'!AX36</f>
        <v>0</v>
      </c>
      <c r="G30" s="59">
        <f>'表05 (3)'!AY36</f>
        <v>2735295108</v>
      </c>
      <c r="H30" s="59">
        <f>'表05 (3)'!AZ36</f>
        <v>410850407</v>
      </c>
      <c r="I30" s="61">
        <f>'表05 (3)'!BA36</f>
        <v>2324444701</v>
      </c>
      <c r="J30" s="62">
        <f>'表05 (3)'!BB36</f>
        <v>92969683</v>
      </c>
      <c r="K30" s="59">
        <f>'表05 (3)'!BC36</f>
        <v>172041</v>
      </c>
      <c r="L30" s="59">
        <f>'表05 (3)'!BD36</f>
        <v>43496</v>
      </c>
      <c r="M30" s="59">
        <f>'表05 (3)'!BE36</f>
        <v>306</v>
      </c>
      <c r="N30" s="59">
        <f>'表05 (3)'!BF36</f>
        <v>10057985</v>
      </c>
      <c r="O30" s="59">
        <f>'表05 (3)'!BG36</f>
        <v>15203</v>
      </c>
      <c r="P30" s="59">
        <f>'表05 (3)'!BH36</f>
        <v>10289031</v>
      </c>
      <c r="Q30" s="59">
        <f>'表05 (3)'!BI36</f>
        <v>0</v>
      </c>
      <c r="R30" s="59">
        <f>'表05 (3)'!BJ36</f>
        <v>30488</v>
      </c>
      <c r="S30" s="61">
        <f>'表05 (3)'!BK36</f>
        <v>47407</v>
      </c>
      <c r="T30" s="58">
        <f>'表05 (3)'!BL36</f>
        <v>947306</v>
      </c>
      <c r="U30" s="58">
        <f>'表05 (3)'!BM36</f>
        <v>0</v>
      </c>
      <c r="V30" s="59">
        <f>'表05 (3)'!BN36</f>
        <v>81623543</v>
      </c>
      <c r="W30" s="59">
        <f>'表05 (3)'!BO36</f>
        <v>31908</v>
      </c>
      <c r="X30" s="63">
        <f>'表05 (3)'!BP36</f>
        <v>81655451</v>
      </c>
    </row>
    <row r="31" spans="1:24" ht="19.2" x14ac:dyDescent="0.15">
      <c r="A31" s="48">
        <v>21</v>
      </c>
      <c r="B31" s="49" t="s">
        <v>138</v>
      </c>
      <c r="C31" s="64">
        <f>'表05 (3)'!BQ36</f>
        <v>49370</v>
      </c>
      <c r="D31" s="65">
        <f>'表05 (3)'!BR36</f>
        <v>26</v>
      </c>
      <c r="E31" s="65">
        <f>'表05 (3)'!BS36</f>
        <v>49396</v>
      </c>
      <c r="F31" s="65">
        <f>'表05 (3)'!BT36</f>
        <v>0</v>
      </c>
      <c r="G31" s="65">
        <f>'表05 (3)'!BU36</f>
        <v>1533139821</v>
      </c>
      <c r="H31" s="65">
        <f>'表05 (3)'!BV36</f>
        <v>113085168</v>
      </c>
      <c r="I31" s="67">
        <f>'表05 (3)'!BW36</f>
        <v>1420054653</v>
      </c>
      <c r="J31" s="68">
        <f>'表05 (3)'!BX36</f>
        <v>56801426</v>
      </c>
      <c r="K31" s="65">
        <f>'表05 (3)'!BY36</f>
        <v>12086</v>
      </c>
      <c r="L31" s="65">
        <f>'表05 (3)'!BZ36</f>
        <v>71118</v>
      </c>
      <c r="M31" s="65">
        <f>'表05 (3)'!CA36</f>
        <v>109</v>
      </c>
      <c r="N31" s="65">
        <f>'表05 (3)'!CB36</f>
        <v>5902993</v>
      </c>
      <c r="O31" s="65">
        <f>'表05 (3)'!CC36</f>
        <v>18464</v>
      </c>
      <c r="P31" s="65">
        <f>'表05 (3)'!CD36</f>
        <v>6004770</v>
      </c>
      <c r="Q31" s="65">
        <f>'表05 (3)'!CE36</f>
        <v>0</v>
      </c>
      <c r="R31" s="65">
        <f>'表05 (3)'!CF36</f>
        <v>31505</v>
      </c>
      <c r="S31" s="67">
        <f>'表05 (3)'!CG36</f>
        <v>47955</v>
      </c>
      <c r="T31" s="64">
        <f>'表05 (3)'!CH36</f>
        <v>0</v>
      </c>
      <c r="U31" s="64">
        <f>'表05 (3)'!CI36</f>
        <v>0</v>
      </c>
      <c r="V31" s="65">
        <f>'表05 (3)'!CJ36</f>
        <v>50693116</v>
      </c>
      <c r="W31" s="65">
        <f>'表05 (3)'!CK36</f>
        <v>24080</v>
      </c>
      <c r="X31" s="69">
        <f>'表05 (3)'!CL36</f>
        <v>50717196</v>
      </c>
    </row>
    <row r="32" spans="1:24" ht="19.2" x14ac:dyDescent="0.15">
      <c r="A32" s="46">
        <v>22</v>
      </c>
      <c r="B32" s="47" t="s">
        <v>139</v>
      </c>
      <c r="C32" s="58">
        <f>'表05 (3)'!CM36</f>
        <v>7644</v>
      </c>
      <c r="D32" s="59">
        <f>'表05 (3)'!CN36</f>
        <v>5</v>
      </c>
      <c r="E32" s="59">
        <f>'表05 (3)'!CO36</f>
        <v>7649</v>
      </c>
      <c r="F32" s="59">
        <f>'表05 (3)'!CP36</f>
        <v>0</v>
      </c>
      <c r="G32" s="59">
        <f>'表05 (3)'!CQ36</f>
        <v>533788871</v>
      </c>
      <c r="H32" s="59">
        <f>'表05 (3)'!CR36</f>
        <v>18128813</v>
      </c>
      <c r="I32" s="61">
        <f>'表05 (3)'!CS36</f>
        <v>515660058</v>
      </c>
      <c r="J32" s="62">
        <f>'表05 (3)'!CT36</f>
        <v>20623333</v>
      </c>
      <c r="K32" s="59">
        <f>'表05 (3)'!CU36</f>
        <v>0</v>
      </c>
      <c r="L32" s="59">
        <f>'表05 (3)'!CV36</f>
        <v>53525</v>
      </c>
      <c r="M32" s="59">
        <f>'表05 (3)'!CW36</f>
        <v>41</v>
      </c>
      <c r="N32" s="59">
        <f>'表05 (3)'!CX36</f>
        <v>1843332</v>
      </c>
      <c r="O32" s="59">
        <f>'表05 (3)'!CY36</f>
        <v>5584</v>
      </c>
      <c r="P32" s="59">
        <f>'表05 (3)'!CZ36</f>
        <v>1902482</v>
      </c>
      <c r="Q32" s="59">
        <f>'表05 (3)'!DA36</f>
        <v>0</v>
      </c>
      <c r="R32" s="59">
        <f>'表05 (3)'!DB36</f>
        <v>20085</v>
      </c>
      <c r="S32" s="61">
        <f>'表05 (3)'!DC36</f>
        <v>16037</v>
      </c>
      <c r="T32" s="58">
        <f>'表05 (3)'!DD36</f>
        <v>0</v>
      </c>
      <c r="U32" s="58">
        <f>'表05 (3)'!DE36</f>
        <v>0</v>
      </c>
      <c r="V32" s="59">
        <f>'表05 (3)'!DF36</f>
        <v>18672379</v>
      </c>
      <c r="W32" s="59">
        <f>'表05 (3)'!DG36</f>
        <v>12350</v>
      </c>
      <c r="X32" s="63">
        <f>'表05 (3)'!DH36</f>
        <v>18684729</v>
      </c>
    </row>
    <row r="33" spans="1:24" ht="19.2" x14ac:dyDescent="0.15">
      <c r="A33" s="48">
        <v>23</v>
      </c>
      <c r="B33" s="49" t="s">
        <v>140</v>
      </c>
      <c r="C33" s="64">
        <f>'表05 (3)'!DI36</f>
        <v>2645</v>
      </c>
      <c r="D33" s="65">
        <f>'表05 (3)'!DJ36</f>
        <v>1</v>
      </c>
      <c r="E33" s="65">
        <f>'表05 (3)'!DK36</f>
        <v>2646</v>
      </c>
      <c r="F33" s="65">
        <f>'表05 (3)'!DL36</f>
        <v>0</v>
      </c>
      <c r="G33" s="65">
        <f>'表05 (3)'!DM36</f>
        <v>523200412</v>
      </c>
      <c r="H33" s="65">
        <f>'表05 (3)'!DN36</f>
        <v>6531717</v>
      </c>
      <c r="I33" s="67">
        <f>'表05 (3)'!DO36</f>
        <v>516668695</v>
      </c>
      <c r="J33" s="68">
        <f>'表05 (3)'!DP36</f>
        <v>20646583</v>
      </c>
      <c r="K33" s="65">
        <f>'表05 (3)'!DQ36</f>
        <v>0</v>
      </c>
      <c r="L33" s="65">
        <f>'表05 (3)'!DR36</f>
        <v>77127</v>
      </c>
      <c r="M33" s="65">
        <f>'表05 (3)'!DS36</f>
        <v>0</v>
      </c>
      <c r="N33" s="65">
        <f>'表05 (3)'!DT36</f>
        <v>1361427</v>
      </c>
      <c r="O33" s="65">
        <f>'表05 (3)'!DU36</f>
        <v>11065</v>
      </c>
      <c r="P33" s="65">
        <f>'表05 (3)'!DV36</f>
        <v>1449619</v>
      </c>
      <c r="Q33" s="65">
        <f>'表05 (3)'!DW36</f>
        <v>0</v>
      </c>
      <c r="R33" s="65">
        <f>'表05 (3)'!DX36</f>
        <v>32741</v>
      </c>
      <c r="S33" s="67">
        <f>'表05 (3)'!DY36</f>
        <v>27900</v>
      </c>
      <c r="T33" s="64">
        <f>'表05 (3)'!DZ36</f>
        <v>0</v>
      </c>
      <c r="U33" s="64">
        <f>'表05 (3)'!EA36</f>
        <v>0</v>
      </c>
      <c r="V33" s="65">
        <f>'表05 (3)'!EB36</f>
        <v>19130535</v>
      </c>
      <c r="W33" s="65">
        <f>'表05 (3)'!EC36</f>
        <v>5788</v>
      </c>
      <c r="X33" s="69">
        <f>'表05 (3)'!ED36</f>
        <v>19136323</v>
      </c>
    </row>
    <row r="34" spans="1:24" ht="21" customHeight="1" x14ac:dyDescent="0.15">
      <c r="A34" s="50">
        <v>24</v>
      </c>
      <c r="B34" s="51" t="s">
        <v>143</v>
      </c>
      <c r="C34" s="70">
        <f>'表05 (3)'!EE36</f>
        <v>4279388</v>
      </c>
      <c r="D34" s="71">
        <f>'表05 (3)'!EF36</f>
        <v>86109</v>
      </c>
      <c r="E34" s="71">
        <f>'表05 (3)'!EG36</f>
        <v>4365497</v>
      </c>
      <c r="F34" s="71">
        <f>'表05 (3)'!EH36</f>
        <v>481</v>
      </c>
      <c r="G34" s="71">
        <f>'表05 (3)'!EI36</f>
        <v>21820048622</v>
      </c>
      <c r="H34" s="71">
        <f>'表05 (3)'!EJ36</f>
        <v>6006152385</v>
      </c>
      <c r="I34" s="72">
        <f>'表05 (3)'!EK36</f>
        <v>15813896237</v>
      </c>
      <c r="J34" s="73">
        <f>'表05 (3)'!EL36</f>
        <v>632339811</v>
      </c>
      <c r="K34" s="71">
        <f>'表05 (3)'!EM36</f>
        <v>4803335</v>
      </c>
      <c r="L34" s="71">
        <f>'表05 (3)'!EN36</f>
        <v>372501</v>
      </c>
      <c r="M34" s="71">
        <f>'表05 (3)'!EO36</f>
        <v>3154197</v>
      </c>
      <c r="N34" s="71">
        <f>'表05 (3)'!EP36</f>
        <v>48355274</v>
      </c>
      <c r="O34" s="71">
        <f>'表05 (3)'!EQ36</f>
        <v>62283</v>
      </c>
      <c r="P34" s="71">
        <f>'表05 (3)'!ER36</f>
        <v>56747590</v>
      </c>
      <c r="Q34" s="71">
        <f>'表05 (3)'!ES36</f>
        <v>3839</v>
      </c>
      <c r="R34" s="71">
        <f>'表05 (3)'!ET36</f>
        <v>246602</v>
      </c>
      <c r="S34" s="72">
        <f>'表05 (3)'!EU36</f>
        <v>230422</v>
      </c>
      <c r="T34" s="70">
        <f>'表05 (3)'!EV36</f>
        <v>23446447</v>
      </c>
      <c r="U34" s="70">
        <f>'表05 (3)'!EW36</f>
        <v>14649</v>
      </c>
      <c r="V34" s="71">
        <f>'表05 (3)'!EX36</f>
        <v>547403472</v>
      </c>
      <c r="W34" s="71">
        <f>'表05 (3)'!EY36</f>
        <v>4246790</v>
      </c>
      <c r="X34" s="74">
        <f>'表05 (3)'!EZ36</f>
        <v>551650262</v>
      </c>
    </row>
  </sheetData>
  <mergeCells count="32"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P6:P9"/>
    <mergeCell ref="G5:G9"/>
    <mergeCell ref="J5:J9"/>
    <mergeCell ref="M6:M9"/>
    <mergeCell ref="L6:L9"/>
    <mergeCell ref="T5:T9"/>
    <mergeCell ref="T4:X4"/>
    <mergeCell ref="R5:R9"/>
    <mergeCell ref="X6:X9"/>
    <mergeCell ref="Q5:Q9"/>
    <mergeCell ref="V8:V9"/>
    <mergeCell ref="J4:S4"/>
    <mergeCell ref="N6:N9"/>
    <mergeCell ref="V5:X5"/>
    <mergeCell ref="V6:W7"/>
    <mergeCell ref="U5:U9"/>
    <mergeCell ref="W8:W9"/>
    <mergeCell ref="S5:S9"/>
    <mergeCell ref="K5:P5"/>
    <mergeCell ref="K6:K9"/>
    <mergeCell ref="O6:O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3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課税標準額段階別令和６年度分所得割額等に関する調
【給与所得者】
総　　括　　表</oddHeader>
  </headerFooter>
  <colBreaks count="1" manualBreakCount="1">
    <brk id="9" max="1048575" man="1"/>
  </colBreaks>
  <ignoredErrors>
    <ignoredError sqref="U11:X19 C11:S19" unlockedFormula="1"/>
    <ignoredError sqref="C3:S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X34"/>
  <sheetViews>
    <sheetView showGridLines="0" tabSelected="1" view="pageBreakPreview" zoomScale="80" zoomScaleNormal="100" zoomScaleSheetLayoutView="80" workbookViewId="0">
      <selection activeCell="T22" sqref="T22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141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17</v>
      </c>
      <c r="V3" s="3" t="s">
        <v>18</v>
      </c>
      <c r="W3" s="3" t="s">
        <v>19</v>
      </c>
      <c r="X3" s="3" t="s">
        <v>20</v>
      </c>
    </row>
    <row r="4" spans="1:24" s="4" customFormat="1" ht="15" customHeight="1" x14ac:dyDescent="0.2">
      <c r="A4" s="133" t="s">
        <v>21</v>
      </c>
      <c r="B4" s="134"/>
      <c r="C4" s="131" t="s">
        <v>112</v>
      </c>
      <c r="D4" s="131"/>
      <c r="E4" s="131"/>
      <c r="F4" s="131"/>
      <c r="G4" s="131"/>
      <c r="H4" s="131"/>
      <c r="I4" s="132"/>
      <c r="J4" s="131" t="s">
        <v>113</v>
      </c>
      <c r="K4" s="131"/>
      <c r="L4" s="131"/>
      <c r="M4" s="131"/>
      <c r="N4" s="131"/>
      <c r="O4" s="131"/>
      <c r="P4" s="131"/>
      <c r="Q4" s="131"/>
      <c r="R4" s="131"/>
      <c r="S4" s="132"/>
      <c r="T4" s="130" t="s">
        <v>114</v>
      </c>
      <c r="U4" s="131"/>
      <c r="V4" s="131"/>
      <c r="W4" s="131"/>
      <c r="X4" s="132"/>
    </row>
    <row r="5" spans="1:24" ht="15" customHeight="1" x14ac:dyDescent="0.2">
      <c r="A5" s="116" t="s">
        <v>115</v>
      </c>
      <c r="B5" s="117"/>
      <c r="C5" s="97" t="s">
        <v>39</v>
      </c>
      <c r="D5" s="97"/>
      <c r="E5" s="97"/>
      <c r="F5" s="98"/>
      <c r="G5" s="94" t="s">
        <v>40</v>
      </c>
      <c r="H5" s="94" t="s">
        <v>41</v>
      </c>
      <c r="I5" s="96" t="s">
        <v>42</v>
      </c>
      <c r="J5" s="99" t="s">
        <v>43</v>
      </c>
      <c r="K5" s="97" t="s">
        <v>44</v>
      </c>
      <c r="L5" s="97"/>
      <c r="M5" s="97"/>
      <c r="N5" s="97"/>
      <c r="O5" s="97"/>
      <c r="P5" s="98"/>
      <c r="Q5" s="94" t="s">
        <v>45</v>
      </c>
      <c r="R5" s="94" t="s">
        <v>46</v>
      </c>
      <c r="S5" s="96" t="s">
        <v>47</v>
      </c>
      <c r="T5" s="78" t="s">
        <v>144</v>
      </c>
      <c r="U5" s="89" t="s">
        <v>48</v>
      </c>
      <c r="V5" s="91" t="s">
        <v>49</v>
      </c>
      <c r="W5" s="92"/>
      <c r="X5" s="93"/>
    </row>
    <row r="6" spans="1:24" ht="10.5" customHeight="1" x14ac:dyDescent="0.2">
      <c r="A6" s="116"/>
      <c r="B6" s="117"/>
      <c r="C6" s="101" t="s">
        <v>50</v>
      </c>
      <c r="D6" s="102"/>
      <c r="E6" s="101" t="s">
        <v>51</v>
      </c>
      <c r="F6" s="5"/>
      <c r="G6" s="94"/>
      <c r="H6" s="94"/>
      <c r="I6" s="96"/>
      <c r="J6" s="99"/>
      <c r="K6" s="100" t="s">
        <v>52</v>
      </c>
      <c r="L6" s="100" t="s">
        <v>53</v>
      </c>
      <c r="M6" s="100" t="s">
        <v>54</v>
      </c>
      <c r="N6" s="100" t="s">
        <v>55</v>
      </c>
      <c r="O6" s="100" t="s">
        <v>56</v>
      </c>
      <c r="P6" s="100" t="s">
        <v>51</v>
      </c>
      <c r="Q6" s="94"/>
      <c r="R6" s="94"/>
      <c r="S6" s="96"/>
      <c r="T6" s="79"/>
      <c r="U6" s="90"/>
      <c r="V6" s="101" t="s">
        <v>50</v>
      </c>
      <c r="W6" s="125"/>
      <c r="X6" s="120" t="s">
        <v>51</v>
      </c>
    </row>
    <row r="7" spans="1:24" ht="15" customHeight="1" x14ac:dyDescent="0.2">
      <c r="A7" s="116"/>
      <c r="B7" s="117"/>
      <c r="C7" s="103"/>
      <c r="D7" s="104"/>
      <c r="E7" s="94"/>
      <c r="F7" s="128" t="s">
        <v>57</v>
      </c>
      <c r="G7" s="94"/>
      <c r="H7" s="94"/>
      <c r="I7" s="96"/>
      <c r="J7" s="99"/>
      <c r="K7" s="94"/>
      <c r="L7" s="94"/>
      <c r="M7" s="94"/>
      <c r="N7" s="94"/>
      <c r="O7" s="94"/>
      <c r="P7" s="94"/>
      <c r="Q7" s="94"/>
      <c r="R7" s="94"/>
      <c r="S7" s="96"/>
      <c r="T7" s="79"/>
      <c r="U7" s="90"/>
      <c r="V7" s="126"/>
      <c r="W7" s="127"/>
      <c r="X7" s="96"/>
    </row>
    <row r="8" spans="1:24" ht="15" customHeight="1" x14ac:dyDescent="0.2">
      <c r="A8" s="116"/>
      <c r="B8" s="117"/>
      <c r="C8" s="105" t="s">
        <v>58</v>
      </c>
      <c r="D8" s="100" t="s">
        <v>59</v>
      </c>
      <c r="E8" s="94"/>
      <c r="F8" s="129"/>
      <c r="G8" s="94"/>
      <c r="H8" s="94"/>
      <c r="I8" s="96"/>
      <c r="J8" s="99"/>
      <c r="K8" s="94"/>
      <c r="L8" s="94"/>
      <c r="M8" s="94"/>
      <c r="N8" s="94"/>
      <c r="O8" s="94"/>
      <c r="P8" s="94"/>
      <c r="Q8" s="94"/>
      <c r="R8" s="94"/>
      <c r="S8" s="96"/>
      <c r="T8" s="79"/>
      <c r="U8" s="90"/>
      <c r="V8" s="121" t="s">
        <v>58</v>
      </c>
      <c r="W8" s="123" t="s">
        <v>59</v>
      </c>
      <c r="X8" s="96"/>
    </row>
    <row r="9" spans="1:24" ht="15" customHeight="1" x14ac:dyDescent="0.2">
      <c r="A9" s="116"/>
      <c r="B9" s="117"/>
      <c r="C9" s="106"/>
      <c r="D9" s="107"/>
      <c r="E9" s="94"/>
      <c r="F9" s="129"/>
      <c r="G9" s="94"/>
      <c r="H9" s="94"/>
      <c r="I9" s="96"/>
      <c r="J9" s="99"/>
      <c r="K9" s="94"/>
      <c r="L9" s="94"/>
      <c r="M9" s="94"/>
      <c r="N9" s="94"/>
      <c r="O9" s="94"/>
      <c r="P9" s="94"/>
      <c r="Q9" s="94"/>
      <c r="R9" s="94"/>
      <c r="S9" s="96"/>
      <c r="T9" s="79"/>
      <c r="U9" s="90"/>
      <c r="V9" s="122"/>
      <c r="W9" s="124"/>
      <c r="X9" s="96"/>
    </row>
    <row r="10" spans="1:24" ht="15" customHeight="1" x14ac:dyDescent="0.2">
      <c r="A10" s="118"/>
      <c r="B10" s="119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7" t="s">
        <v>61</v>
      </c>
      <c r="R10" s="7" t="s">
        <v>61</v>
      </c>
      <c r="S10" s="12" t="s">
        <v>61</v>
      </c>
      <c r="T10" s="10" t="s">
        <v>61</v>
      </c>
      <c r="U10" s="10" t="s">
        <v>61</v>
      </c>
      <c r="V10" s="7" t="s">
        <v>62</v>
      </c>
      <c r="W10" s="8" t="s">
        <v>61</v>
      </c>
      <c r="X10" s="9" t="s">
        <v>61</v>
      </c>
    </row>
    <row r="11" spans="1:24" ht="19.2" x14ac:dyDescent="0.15">
      <c r="A11" s="75">
        <v>1</v>
      </c>
      <c r="B11" s="45" t="s">
        <v>102</v>
      </c>
      <c r="C11" s="52">
        <f>表05!C38</f>
        <v>5</v>
      </c>
      <c r="D11" s="53">
        <f>表05!D38</f>
        <v>12</v>
      </c>
      <c r="E11" s="54">
        <f>表05!E38</f>
        <v>17</v>
      </c>
      <c r="F11" s="53">
        <f>表05!F38</f>
        <v>0</v>
      </c>
      <c r="G11" s="53">
        <f>表05!G38</f>
        <v>10688</v>
      </c>
      <c r="H11" s="53">
        <f>表05!H38</f>
        <v>9995</v>
      </c>
      <c r="I11" s="55">
        <f>表05!I38</f>
        <v>693</v>
      </c>
      <c r="J11" s="56">
        <f>表05!J38</f>
        <v>38</v>
      </c>
      <c r="K11" s="53">
        <f>表05!K38</f>
        <v>11</v>
      </c>
      <c r="L11" s="53">
        <f>表05!L38</f>
        <v>0</v>
      </c>
      <c r="M11" s="53">
        <f>表05!M38</f>
        <v>0</v>
      </c>
      <c r="N11" s="53">
        <f>表05!N38</f>
        <v>1</v>
      </c>
      <c r="O11" s="53">
        <f>表05!O38</f>
        <v>0</v>
      </c>
      <c r="P11" s="54">
        <f>表05!P38</f>
        <v>12</v>
      </c>
      <c r="Q11" s="53">
        <f>表05!Q38</f>
        <v>0</v>
      </c>
      <c r="R11" s="53">
        <f>表05!R38</f>
        <v>0</v>
      </c>
      <c r="S11" s="55">
        <f>表05!S38</f>
        <v>0</v>
      </c>
      <c r="T11" s="52">
        <f>表05!T38</f>
        <v>0</v>
      </c>
      <c r="U11" s="52">
        <f>表05!U38</f>
        <v>0</v>
      </c>
      <c r="V11" s="53">
        <f>表05!V38</f>
        <v>15</v>
      </c>
      <c r="W11" s="53">
        <f>表05!W38</f>
        <v>11</v>
      </c>
      <c r="X11" s="57">
        <f>表05!X38</f>
        <v>26</v>
      </c>
    </row>
    <row r="12" spans="1:24" ht="19.2" x14ac:dyDescent="0.15">
      <c r="A12" s="76">
        <v>2</v>
      </c>
      <c r="B12" s="47" t="s">
        <v>103</v>
      </c>
      <c r="C12" s="58">
        <f>表05!Y38</f>
        <v>1084268</v>
      </c>
      <c r="D12" s="59">
        <f>表05!Z38</f>
        <v>14562</v>
      </c>
      <c r="E12" s="60">
        <f>表05!AA38</f>
        <v>1098830</v>
      </c>
      <c r="F12" s="59">
        <f>表05!AB38</f>
        <v>565</v>
      </c>
      <c r="G12" s="59">
        <f>表05!AC38</f>
        <v>1601875650</v>
      </c>
      <c r="H12" s="59">
        <f>表05!AD38</f>
        <v>922063901</v>
      </c>
      <c r="I12" s="61">
        <f>表05!AE38</f>
        <v>679811749</v>
      </c>
      <c r="J12" s="62">
        <f>表05!AF38</f>
        <v>40744346</v>
      </c>
      <c r="K12" s="59">
        <f>表05!AG38</f>
        <v>2048581</v>
      </c>
      <c r="L12" s="59">
        <f>表05!AH38</f>
        <v>6603</v>
      </c>
      <c r="M12" s="59">
        <f>表05!AI38</f>
        <v>319575</v>
      </c>
      <c r="N12" s="59">
        <f>表05!AJ38</f>
        <v>564856</v>
      </c>
      <c r="O12" s="59">
        <f>表05!AK38</f>
        <v>112</v>
      </c>
      <c r="P12" s="60">
        <f>表05!AL38</f>
        <v>2939727</v>
      </c>
      <c r="Q12" s="59">
        <f>表05!AM38</f>
        <v>5505</v>
      </c>
      <c r="R12" s="59">
        <f>表05!AN38</f>
        <v>9228</v>
      </c>
      <c r="S12" s="61">
        <f>表05!AO38</f>
        <v>2933</v>
      </c>
      <c r="T12" s="58">
        <f>表05!AP38</f>
        <v>7512409</v>
      </c>
      <c r="U12" s="58">
        <f>表05!AQ38</f>
        <v>10714</v>
      </c>
      <c r="V12" s="59">
        <f>表05!AR38</f>
        <v>30101942</v>
      </c>
      <c r="W12" s="59">
        <f>表05!AS38</f>
        <v>161888</v>
      </c>
      <c r="X12" s="63">
        <f>表05!AT38</f>
        <v>30263830</v>
      </c>
    </row>
    <row r="13" spans="1:24" ht="19.2" x14ac:dyDescent="0.15">
      <c r="A13" s="77">
        <v>3</v>
      </c>
      <c r="B13" s="49" t="s">
        <v>104</v>
      </c>
      <c r="C13" s="64">
        <f>表05!AU38</f>
        <v>1602865</v>
      </c>
      <c r="D13" s="65">
        <f>表05!AV38</f>
        <v>47999</v>
      </c>
      <c r="E13" s="66">
        <f>表05!AW38</f>
        <v>1650864</v>
      </c>
      <c r="F13" s="65">
        <f>表05!AX38</f>
        <v>105</v>
      </c>
      <c r="G13" s="65">
        <f>表05!AY38</f>
        <v>4213145859</v>
      </c>
      <c r="H13" s="65">
        <f>表05!AZ38</f>
        <v>1766761176</v>
      </c>
      <c r="I13" s="67">
        <f>表05!BA38</f>
        <v>2446384683</v>
      </c>
      <c r="J13" s="68">
        <f>表05!BB38</f>
        <v>146713108</v>
      </c>
      <c r="K13" s="65">
        <f>表05!BC38</f>
        <v>3145507</v>
      </c>
      <c r="L13" s="65">
        <f>表05!BD38</f>
        <v>18841</v>
      </c>
      <c r="M13" s="65">
        <f>表05!BE38</f>
        <v>2390914</v>
      </c>
      <c r="N13" s="65">
        <f>表05!BF38</f>
        <v>4445381</v>
      </c>
      <c r="O13" s="65">
        <f>表05!BG38</f>
        <v>635</v>
      </c>
      <c r="P13" s="66">
        <f>表05!BH38</f>
        <v>10001278</v>
      </c>
      <c r="Q13" s="65">
        <f>表05!BI38</f>
        <v>2372</v>
      </c>
      <c r="R13" s="65">
        <f>表05!BJ38</f>
        <v>27976</v>
      </c>
      <c r="S13" s="67">
        <f>表05!BK38</f>
        <v>11955</v>
      </c>
      <c r="T13" s="64">
        <f>表05!BL38</f>
        <v>12148774</v>
      </c>
      <c r="U13" s="64">
        <f>表05!BM38</f>
        <v>19209</v>
      </c>
      <c r="V13" s="65">
        <f>表05!BN38</f>
        <v>122846119</v>
      </c>
      <c r="W13" s="65">
        <f>表05!BO38</f>
        <v>1655425</v>
      </c>
      <c r="X13" s="69">
        <f>表05!BP38</f>
        <v>124501544</v>
      </c>
    </row>
    <row r="14" spans="1:24" ht="19.2" x14ac:dyDescent="0.15">
      <c r="A14" s="76">
        <v>4</v>
      </c>
      <c r="B14" s="47" t="s">
        <v>105</v>
      </c>
      <c r="C14" s="58">
        <f>表05!BQ38</f>
        <v>1143875</v>
      </c>
      <c r="D14" s="59">
        <f>表05!BR38</f>
        <v>67542</v>
      </c>
      <c r="E14" s="60">
        <f>表05!BS38</f>
        <v>1211417</v>
      </c>
      <c r="F14" s="59">
        <f>表05!BT38</f>
        <v>1</v>
      </c>
      <c r="G14" s="59">
        <f>表05!BU38</f>
        <v>4595841744</v>
      </c>
      <c r="H14" s="59">
        <f>表05!BV38</f>
        <v>1610820790</v>
      </c>
      <c r="I14" s="61">
        <f>表05!BW38</f>
        <v>2985020954</v>
      </c>
      <c r="J14" s="62">
        <f>表05!BX38</f>
        <v>179047937</v>
      </c>
      <c r="K14" s="59">
        <f>表05!BY38</f>
        <v>1871037</v>
      </c>
      <c r="L14" s="59">
        <f>表05!BZ38</f>
        <v>27822</v>
      </c>
      <c r="M14" s="59">
        <f>表05!CA38</f>
        <v>3828683</v>
      </c>
      <c r="N14" s="59">
        <f>表05!CB38</f>
        <v>8889391</v>
      </c>
      <c r="O14" s="59">
        <f>表05!CC38</f>
        <v>1827</v>
      </c>
      <c r="P14" s="60">
        <f>表05!CD38</f>
        <v>14618760</v>
      </c>
      <c r="Q14" s="59">
        <f>表05!CE38</f>
        <v>36</v>
      </c>
      <c r="R14" s="59">
        <f>表05!CF38</f>
        <v>39290</v>
      </c>
      <c r="S14" s="61">
        <f>表05!CG38</f>
        <v>21764</v>
      </c>
      <c r="T14" s="58">
        <f>表05!CH38</f>
        <v>10007426</v>
      </c>
      <c r="U14" s="58">
        <f>表05!CI38</f>
        <v>4121</v>
      </c>
      <c r="V14" s="59">
        <f>表05!CJ38</f>
        <v>149100243</v>
      </c>
      <c r="W14" s="59">
        <f>表05!CK38</f>
        <v>5256297</v>
      </c>
      <c r="X14" s="63">
        <f>表05!CL38</f>
        <v>154356540</v>
      </c>
    </row>
    <row r="15" spans="1:24" ht="19.2" x14ac:dyDescent="0.15">
      <c r="A15" s="77">
        <v>5</v>
      </c>
      <c r="B15" s="49" t="s">
        <v>106</v>
      </c>
      <c r="C15" s="64">
        <f>表05!CM38</f>
        <v>667477</v>
      </c>
      <c r="D15" s="65">
        <f>表05!CN38</f>
        <v>32608</v>
      </c>
      <c r="E15" s="66">
        <f>表05!CO38</f>
        <v>700085</v>
      </c>
      <c r="F15" s="65">
        <f>表05!CP38</f>
        <v>0</v>
      </c>
      <c r="G15" s="65">
        <f>表05!CQ38</f>
        <v>3535444555</v>
      </c>
      <c r="H15" s="65">
        <f>表05!CR38</f>
        <v>1119098110</v>
      </c>
      <c r="I15" s="67">
        <f>表05!CS38</f>
        <v>2416346445</v>
      </c>
      <c r="J15" s="68">
        <f>表05!CT38</f>
        <v>144949145</v>
      </c>
      <c r="K15" s="65">
        <f>表05!CU38</f>
        <v>1050136</v>
      </c>
      <c r="L15" s="65">
        <f>表05!CV38</f>
        <v>30565</v>
      </c>
      <c r="M15" s="65">
        <f>表05!CW38</f>
        <v>1740159</v>
      </c>
      <c r="N15" s="65">
        <f>表05!CX38</f>
        <v>9261897</v>
      </c>
      <c r="O15" s="65">
        <f>表05!CY38</f>
        <v>2059</v>
      </c>
      <c r="P15" s="66">
        <f>表05!CZ38</f>
        <v>12084816</v>
      </c>
      <c r="Q15" s="65">
        <f>表05!DA38</f>
        <v>0</v>
      </c>
      <c r="R15" s="65">
        <f>表05!DB38</f>
        <v>40029</v>
      </c>
      <c r="S15" s="67">
        <f>表05!DC38</f>
        <v>24893</v>
      </c>
      <c r="T15" s="64">
        <f>表05!DD38</f>
        <v>6646721</v>
      </c>
      <c r="U15" s="64">
        <f>表05!DE38</f>
        <v>836</v>
      </c>
      <c r="V15" s="65">
        <f>表05!DF38</f>
        <v>121965894</v>
      </c>
      <c r="W15" s="65">
        <f>表05!DG38</f>
        <v>4185956</v>
      </c>
      <c r="X15" s="69">
        <f>表05!DH38</f>
        <v>126151850</v>
      </c>
    </row>
    <row r="16" spans="1:24" ht="19.2" x14ac:dyDescent="0.15">
      <c r="A16" s="76">
        <v>6</v>
      </c>
      <c r="B16" s="47" t="s">
        <v>107</v>
      </c>
      <c r="C16" s="58">
        <f>表05!DI38</f>
        <v>566346</v>
      </c>
      <c r="D16" s="59">
        <f>表05!DJ38</f>
        <v>3344</v>
      </c>
      <c r="E16" s="60">
        <f>表05!DK38</f>
        <v>569690</v>
      </c>
      <c r="F16" s="59">
        <f>表05!DL38</f>
        <v>0</v>
      </c>
      <c r="G16" s="59">
        <f>表05!DM38</f>
        <v>3731901470</v>
      </c>
      <c r="H16" s="59">
        <f>表05!DN38</f>
        <v>1077911179</v>
      </c>
      <c r="I16" s="61">
        <f>表05!DO38</f>
        <v>2653990291</v>
      </c>
      <c r="J16" s="62">
        <f>表05!DP38</f>
        <v>159208937</v>
      </c>
      <c r="K16" s="59">
        <f>表05!DQ38</f>
        <v>854326</v>
      </c>
      <c r="L16" s="59">
        <f>表05!DR38</f>
        <v>43530</v>
      </c>
      <c r="M16" s="59">
        <f>表05!DS38</f>
        <v>95820</v>
      </c>
      <c r="N16" s="59">
        <f>表05!DT38</f>
        <v>12298146</v>
      </c>
      <c r="O16" s="59">
        <f>表05!DU38</f>
        <v>4635</v>
      </c>
      <c r="P16" s="60">
        <f>表05!DV38</f>
        <v>13296457</v>
      </c>
      <c r="Q16" s="59">
        <f>表05!DW38</f>
        <v>0</v>
      </c>
      <c r="R16" s="59">
        <f>表05!DX38</f>
        <v>52961</v>
      </c>
      <c r="S16" s="61">
        <f>表05!DY38</f>
        <v>36431</v>
      </c>
      <c r="T16" s="58">
        <f>表05!DZ38</f>
        <v>6268798</v>
      </c>
      <c r="U16" s="58">
        <f>表05!EA38</f>
        <v>1408</v>
      </c>
      <c r="V16" s="59">
        <f>表05!EB38</f>
        <v>138912158</v>
      </c>
      <c r="W16" s="59">
        <f>表05!EC38</f>
        <v>640724</v>
      </c>
      <c r="X16" s="63">
        <f>表05!ED38</f>
        <v>139552882</v>
      </c>
    </row>
    <row r="17" spans="1:24" ht="19.2" x14ac:dyDescent="0.15">
      <c r="A17" s="77">
        <v>7</v>
      </c>
      <c r="B17" s="49" t="s">
        <v>108</v>
      </c>
      <c r="C17" s="64">
        <f>表05!EE38</f>
        <v>272373</v>
      </c>
      <c r="D17" s="65">
        <f>表05!EF38</f>
        <v>106</v>
      </c>
      <c r="E17" s="66">
        <f>表05!EG38</f>
        <v>272479</v>
      </c>
      <c r="F17" s="65">
        <f>表05!EH38</f>
        <v>0</v>
      </c>
      <c r="G17" s="65">
        <f>表05!EI38</f>
        <v>2251685578</v>
      </c>
      <c r="H17" s="65">
        <f>表05!EJ38</f>
        <v>571971478</v>
      </c>
      <c r="I17" s="67">
        <f>表05!EK38</f>
        <v>1679714100</v>
      </c>
      <c r="J17" s="68">
        <f>表05!EL38</f>
        <v>100770277</v>
      </c>
      <c r="K17" s="65">
        <f>表05!EM38</f>
        <v>408420</v>
      </c>
      <c r="L17" s="65">
        <f>表05!EN38</f>
        <v>35567</v>
      </c>
      <c r="M17" s="65">
        <f>表05!EO38</f>
        <v>2412</v>
      </c>
      <c r="N17" s="65">
        <f>表05!EP38</f>
        <v>8804335</v>
      </c>
      <c r="O17" s="65">
        <f>表05!EQ38</f>
        <v>4297</v>
      </c>
      <c r="P17" s="66">
        <f>表05!ER38</f>
        <v>9255031</v>
      </c>
      <c r="Q17" s="65">
        <f>表05!ES38</f>
        <v>0</v>
      </c>
      <c r="R17" s="65">
        <f>表05!ET38</f>
        <v>35299</v>
      </c>
      <c r="S17" s="67">
        <f>表05!EU38</f>
        <v>28271</v>
      </c>
      <c r="T17" s="64">
        <f>表05!EV38</f>
        <v>3148695</v>
      </c>
      <c r="U17" s="64">
        <f>表05!EW38</f>
        <v>324</v>
      </c>
      <c r="V17" s="65">
        <f>表05!EX38</f>
        <v>88269109</v>
      </c>
      <c r="W17" s="65">
        <f>表05!EY38</f>
        <v>33548</v>
      </c>
      <c r="X17" s="69">
        <f>表05!EZ38</f>
        <v>88302657</v>
      </c>
    </row>
    <row r="18" spans="1:24" ht="19.2" x14ac:dyDescent="0.15">
      <c r="A18" s="76">
        <v>8</v>
      </c>
      <c r="B18" s="47" t="s">
        <v>109</v>
      </c>
      <c r="C18" s="58">
        <f>表05!FA38</f>
        <v>262079</v>
      </c>
      <c r="D18" s="59">
        <f>表05!FB38</f>
        <v>94</v>
      </c>
      <c r="E18" s="60">
        <f>表05!FC38</f>
        <v>262173</v>
      </c>
      <c r="F18" s="59">
        <f>表05!FD38</f>
        <v>0</v>
      </c>
      <c r="G18" s="59">
        <f>表05!FE38</f>
        <v>2752426975</v>
      </c>
      <c r="H18" s="59">
        <f>表05!FF38</f>
        <v>579329304</v>
      </c>
      <c r="I18" s="61">
        <f>表05!FG38</f>
        <v>2173097671</v>
      </c>
      <c r="J18" s="62">
        <f>表05!FH38</f>
        <v>130373634</v>
      </c>
      <c r="K18" s="59">
        <f>表05!FI38</f>
        <v>392641</v>
      </c>
      <c r="L18" s="59">
        <f>表05!FJ38</f>
        <v>53993</v>
      </c>
      <c r="M18" s="59">
        <f>表05!FK38</f>
        <v>1506</v>
      </c>
      <c r="N18" s="59">
        <f>表05!FL38</f>
        <v>12342747</v>
      </c>
      <c r="O18" s="59">
        <f>表05!FM38</f>
        <v>7449</v>
      </c>
      <c r="P18" s="60">
        <f>表05!FN38</f>
        <v>12798336</v>
      </c>
      <c r="Q18" s="59">
        <f>表05!FO38</f>
        <v>0</v>
      </c>
      <c r="R18" s="59">
        <f>表05!FP38</f>
        <v>44411</v>
      </c>
      <c r="S18" s="61">
        <f>表05!FQ38</f>
        <v>43912</v>
      </c>
      <c r="T18" s="58">
        <f>表05!FR38</f>
        <v>2898959</v>
      </c>
      <c r="U18" s="58">
        <f>表05!FS38</f>
        <v>0</v>
      </c>
      <c r="V18" s="59">
        <f>表05!FT38</f>
        <v>114547074</v>
      </c>
      <c r="W18" s="59">
        <f>表05!FU38</f>
        <v>40942</v>
      </c>
      <c r="X18" s="63">
        <f>表05!FV38</f>
        <v>114588016</v>
      </c>
    </row>
    <row r="19" spans="1:24" ht="19.2" x14ac:dyDescent="0.15">
      <c r="A19" s="77">
        <v>9</v>
      </c>
      <c r="B19" s="49" t="s">
        <v>126</v>
      </c>
      <c r="C19" s="64">
        <f>表05!FW38</f>
        <v>207557</v>
      </c>
      <c r="D19" s="65">
        <f>表05!FX38</f>
        <v>68</v>
      </c>
      <c r="E19" s="66">
        <f>表05!FY38</f>
        <v>207625</v>
      </c>
      <c r="F19" s="65">
        <f>表05!FZ38</f>
        <v>0</v>
      </c>
      <c r="G19" s="65">
        <f>表05!GA38</f>
        <v>3275929859</v>
      </c>
      <c r="H19" s="65">
        <f>表05!GB38</f>
        <v>496465646</v>
      </c>
      <c r="I19" s="67">
        <f>表05!GC38</f>
        <v>2779464213</v>
      </c>
      <c r="J19" s="68">
        <f>表05!GD38</f>
        <v>166758128</v>
      </c>
      <c r="K19" s="65">
        <f>表05!GE38</f>
        <v>309996</v>
      </c>
      <c r="L19" s="65">
        <f>表05!GF38</f>
        <v>70673</v>
      </c>
      <c r="M19" s="65">
        <f>表05!GG38</f>
        <v>466</v>
      </c>
      <c r="N19" s="65">
        <f>表05!GH38</f>
        <v>17735372</v>
      </c>
      <c r="O19" s="65">
        <f>表05!GI38</f>
        <v>20319</v>
      </c>
      <c r="P19" s="66">
        <f>表05!GJ38</f>
        <v>18136826</v>
      </c>
      <c r="Q19" s="65">
        <f>表05!GK38</f>
        <v>0</v>
      </c>
      <c r="R19" s="65">
        <f>表05!GL38</f>
        <v>53945</v>
      </c>
      <c r="S19" s="67">
        <f>表05!GM38</f>
        <v>82142</v>
      </c>
      <c r="T19" s="64">
        <f>表05!GN38</f>
        <v>1743176</v>
      </c>
      <c r="U19" s="64">
        <f>表05!GO38</f>
        <v>0</v>
      </c>
      <c r="V19" s="65">
        <f>表05!GP38</f>
        <v>146693278</v>
      </c>
      <c r="W19" s="65">
        <f>表05!GQ38</f>
        <v>48761</v>
      </c>
      <c r="X19" s="69">
        <f>表05!GR38</f>
        <v>146742039</v>
      </c>
    </row>
    <row r="20" spans="1:24" ht="19.2" x14ac:dyDescent="0.15">
      <c r="A20" s="76">
        <v>10</v>
      </c>
      <c r="B20" s="47" t="s">
        <v>127</v>
      </c>
      <c r="C20" s="58">
        <f>表05!GS38</f>
        <v>56642</v>
      </c>
      <c r="D20" s="59">
        <f>表05!GT38</f>
        <v>27</v>
      </c>
      <c r="E20" s="59">
        <f>表05!GU38</f>
        <v>56669</v>
      </c>
      <c r="F20" s="59">
        <f>表05!GV38</f>
        <v>0</v>
      </c>
      <c r="G20" s="59">
        <f>表05!GW38</f>
        <v>1756739512</v>
      </c>
      <c r="H20" s="59">
        <f>表05!GX38</f>
        <v>129875826</v>
      </c>
      <c r="I20" s="61">
        <f>表05!GY38</f>
        <v>1626863686</v>
      </c>
      <c r="J20" s="62">
        <f>表05!GZ38</f>
        <v>97609168</v>
      </c>
      <c r="K20" s="59">
        <f>表05!HA38</f>
        <v>20846</v>
      </c>
      <c r="L20" s="59">
        <f>表05!HB38</f>
        <v>111071</v>
      </c>
      <c r="M20" s="59">
        <f>表05!HC38</f>
        <v>163</v>
      </c>
      <c r="N20" s="59">
        <f>表05!HD38</f>
        <v>10011598</v>
      </c>
      <c r="O20" s="59">
        <f>表05!HE38</f>
        <v>24366</v>
      </c>
      <c r="P20" s="59">
        <f>表05!HF38</f>
        <v>10168044</v>
      </c>
      <c r="Q20" s="59">
        <f>表05!HG38</f>
        <v>0</v>
      </c>
      <c r="R20" s="59">
        <f>表05!HH38</f>
        <v>52353</v>
      </c>
      <c r="S20" s="61">
        <f>表05!HI38</f>
        <v>78359</v>
      </c>
      <c r="T20" s="58">
        <f>表05!HJ38</f>
        <v>0</v>
      </c>
      <c r="U20" s="58">
        <f>表05!HK38</f>
        <v>0</v>
      </c>
      <c r="V20" s="59">
        <f>表05!HL38</f>
        <v>87273415</v>
      </c>
      <c r="W20" s="59">
        <f>表05!HM38</f>
        <v>36997</v>
      </c>
      <c r="X20" s="63">
        <f>表05!HN38</f>
        <v>87310412</v>
      </c>
    </row>
    <row r="21" spans="1:24" ht="19.2" x14ac:dyDescent="0.15">
      <c r="A21" s="77">
        <v>11</v>
      </c>
      <c r="B21" s="49" t="s">
        <v>128</v>
      </c>
      <c r="C21" s="64">
        <f>表05!HO38</f>
        <v>8555</v>
      </c>
      <c r="D21" s="65">
        <f>表05!HP38</f>
        <v>5</v>
      </c>
      <c r="E21" s="65">
        <f>表05!HQ38</f>
        <v>8560</v>
      </c>
      <c r="F21" s="65">
        <f>表05!HR38</f>
        <v>0</v>
      </c>
      <c r="G21" s="65">
        <f>表05!HS38</f>
        <v>596574959</v>
      </c>
      <c r="H21" s="65">
        <f>表05!HT38</f>
        <v>20261132</v>
      </c>
      <c r="I21" s="67">
        <f>表05!HU38</f>
        <v>576313827</v>
      </c>
      <c r="J21" s="68">
        <f>表05!HV38</f>
        <v>34578439</v>
      </c>
      <c r="K21" s="65">
        <f>表05!HW38</f>
        <v>2</v>
      </c>
      <c r="L21" s="65">
        <f>表05!HX38</f>
        <v>81860</v>
      </c>
      <c r="M21" s="65">
        <f>表05!HY38</f>
        <v>60</v>
      </c>
      <c r="N21" s="65">
        <f>表05!HZ38</f>
        <v>3043384</v>
      </c>
      <c r="O21" s="65">
        <f>表05!IA38</f>
        <v>10087</v>
      </c>
      <c r="P21" s="65">
        <f>表05!IB38</f>
        <v>3135393</v>
      </c>
      <c r="Q21" s="65">
        <f>表05!IC38</f>
        <v>0</v>
      </c>
      <c r="R21" s="65">
        <f>表05!ID38</f>
        <v>32492</v>
      </c>
      <c r="S21" s="67">
        <f>表05!IE38</f>
        <v>24967</v>
      </c>
      <c r="T21" s="64">
        <f>表05!IF38</f>
        <v>0</v>
      </c>
      <c r="U21" s="64">
        <f>表05!IG38</f>
        <v>0</v>
      </c>
      <c r="V21" s="65">
        <f>表05!IH38</f>
        <v>31367036</v>
      </c>
      <c r="W21" s="65">
        <f>表05!II38</f>
        <v>18551</v>
      </c>
      <c r="X21" s="69">
        <f>表05!IJ38</f>
        <v>31385587</v>
      </c>
    </row>
    <row r="22" spans="1:24" ht="19.2" x14ac:dyDescent="0.15">
      <c r="A22" s="76">
        <v>12</v>
      </c>
      <c r="B22" s="47" t="s">
        <v>129</v>
      </c>
      <c r="C22" s="58">
        <f>'表05 (2)'!C38</f>
        <v>2861</v>
      </c>
      <c r="D22" s="59">
        <f>'表05 (2)'!D38</f>
        <v>2</v>
      </c>
      <c r="E22" s="59">
        <f>'表05 (2)'!E38</f>
        <v>2863</v>
      </c>
      <c r="F22" s="59">
        <f>'表05 (2)'!F38</f>
        <v>0</v>
      </c>
      <c r="G22" s="59">
        <f>'表05 (2)'!G38</f>
        <v>562517895</v>
      </c>
      <c r="H22" s="59">
        <f>'表05 (2)'!H38</f>
        <v>7037753</v>
      </c>
      <c r="I22" s="61">
        <f>'表05 (2)'!I38</f>
        <v>555480142</v>
      </c>
      <c r="J22" s="62">
        <f>'表05 (2)'!J38</f>
        <v>33328669</v>
      </c>
      <c r="K22" s="59">
        <f>'表05 (2)'!K38</f>
        <v>1</v>
      </c>
      <c r="L22" s="59">
        <f>'表05 (2)'!L38</f>
        <v>110217</v>
      </c>
      <c r="M22" s="59">
        <f>'表05 (2)'!M38</f>
        <v>0</v>
      </c>
      <c r="N22" s="59">
        <f>'表05 (2)'!N38</f>
        <v>2153745</v>
      </c>
      <c r="O22" s="59">
        <f>'表05 (2)'!O38</f>
        <v>14439</v>
      </c>
      <c r="P22" s="59">
        <f>'表05 (2)'!P38</f>
        <v>2278402</v>
      </c>
      <c r="Q22" s="59">
        <f>'表05 (2)'!Q38</f>
        <v>0</v>
      </c>
      <c r="R22" s="59">
        <f>'表05 (2)'!R38</f>
        <v>53748</v>
      </c>
      <c r="S22" s="61">
        <f>'表05 (2)'!S38</f>
        <v>53103</v>
      </c>
      <c r="T22" s="58">
        <f>'表05 (2)'!T38</f>
        <v>0</v>
      </c>
      <c r="U22" s="58">
        <f>'表05 (2)'!U38</f>
        <v>0</v>
      </c>
      <c r="V22" s="59">
        <f>'表05 (2)'!V38</f>
        <v>30904667</v>
      </c>
      <c r="W22" s="59">
        <f>'表05 (2)'!W38</f>
        <v>38749</v>
      </c>
      <c r="X22" s="63">
        <f>'表05 (2)'!X38</f>
        <v>30943416</v>
      </c>
    </row>
    <row r="23" spans="1:24" ht="19.2" x14ac:dyDescent="0.15">
      <c r="A23" s="77">
        <v>13</v>
      </c>
      <c r="B23" s="49" t="s">
        <v>142</v>
      </c>
      <c r="C23" s="64">
        <f>'表05 (2)'!Y38</f>
        <v>5874903</v>
      </c>
      <c r="D23" s="65">
        <f>'表05 (2)'!Z38</f>
        <v>166369</v>
      </c>
      <c r="E23" s="65">
        <f>'表05 (2)'!AA38</f>
        <v>6041272</v>
      </c>
      <c r="F23" s="65">
        <f>'表05 (2)'!AB38</f>
        <v>671</v>
      </c>
      <c r="G23" s="65">
        <f>'表05 (2)'!AC38</f>
        <v>28874094744</v>
      </c>
      <c r="H23" s="65">
        <f>'表05 (2)'!AD38</f>
        <v>8301606290</v>
      </c>
      <c r="I23" s="67">
        <f>'表05 (2)'!AE38</f>
        <v>20572488454</v>
      </c>
      <c r="J23" s="68">
        <f>'表05 (2)'!AF38</f>
        <v>1234081826</v>
      </c>
      <c r="K23" s="65">
        <f>'表05 (2)'!AG38</f>
        <v>10101504</v>
      </c>
      <c r="L23" s="65">
        <f>'表05 (2)'!AH38</f>
        <v>590742</v>
      </c>
      <c r="M23" s="65">
        <f>'表05 (2)'!AI38</f>
        <v>8379758</v>
      </c>
      <c r="N23" s="65">
        <f>'表05 (2)'!AJ38</f>
        <v>89550853</v>
      </c>
      <c r="O23" s="65">
        <f>'表05 (2)'!AK38</f>
        <v>90225</v>
      </c>
      <c r="P23" s="65">
        <f>'表05 (2)'!AL38</f>
        <v>108713082</v>
      </c>
      <c r="Q23" s="65">
        <f>'表05 (2)'!AM38</f>
        <v>7913</v>
      </c>
      <c r="R23" s="65">
        <f>'表05 (2)'!AN38</f>
        <v>441732</v>
      </c>
      <c r="S23" s="67">
        <f>'表05 (2)'!AO38</f>
        <v>408730</v>
      </c>
      <c r="T23" s="64">
        <f>'表05 (2)'!AP38</f>
        <v>50374958</v>
      </c>
      <c r="U23" s="64">
        <f>'表05 (2)'!AQ38</f>
        <v>36612</v>
      </c>
      <c r="V23" s="65">
        <f>'表05 (2)'!AR38</f>
        <v>1061980950</v>
      </c>
      <c r="W23" s="65">
        <f>'表05 (2)'!AS38</f>
        <v>12117849</v>
      </c>
      <c r="X23" s="69">
        <f>'表05 (2)'!AT38</f>
        <v>1074098799</v>
      </c>
    </row>
    <row r="24" spans="1:24" ht="19.2" x14ac:dyDescent="0.15">
      <c r="A24" s="46">
        <v>14</v>
      </c>
      <c r="B24" s="47" t="s">
        <v>131</v>
      </c>
      <c r="C24" s="58">
        <f>'表05 (2)'!AU38</f>
        <v>2687138</v>
      </c>
      <c r="D24" s="59">
        <f>'表05 (2)'!AV38</f>
        <v>62573</v>
      </c>
      <c r="E24" s="59">
        <f>'表05 (2)'!AW38</f>
        <v>2749711</v>
      </c>
      <c r="F24" s="59">
        <f>'表05 (2)'!AX38</f>
        <v>670</v>
      </c>
      <c r="G24" s="59">
        <f>'表05 (2)'!AY38</f>
        <v>5815032197</v>
      </c>
      <c r="H24" s="59">
        <f>'表05 (2)'!AZ38</f>
        <v>2688835072</v>
      </c>
      <c r="I24" s="61">
        <f>'表05 (2)'!BA38</f>
        <v>3126197125</v>
      </c>
      <c r="J24" s="62">
        <f>'表05 (2)'!BB38</f>
        <v>187457492</v>
      </c>
      <c r="K24" s="59">
        <f>'表05 (2)'!BC38</f>
        <v>5194099</v>
      </c>
      <c r="L24" s="59">
        <f>'表05 (2)'!BD38</f>
        <v>25444</v>
      </c>
      <c r="M24" s="59">
        <f>'表05 (2)'!BE38</f>
        <v>2710489</v>
      </c>
      <c r="N24" s="59">
        <f>'表05 (2)'!BF38</f>
        <v>5010238</v>
      </c>
      <c r="O24" s="59">
        <f>'表05 (2)'!BG38</f>
        <v>747</v>
      </c>
      <c r="P24" s="59">
        <f>'表05 (2)'!BH38</f>
        <v>12941017</v>
      </c>
      <c r="Q24" s="59">
        <f>'表05 (2)'!BI38</f>
        <v>7877</v>
      </c>
      <c r="R24" s="59">
        <f>'表05 (2)'!BJ38</f>
        <v>37204</v>
      </c>
      <c r="S24" s="61">
        <f>'表05 (2)'!BK38</f>
        <v>14888</v>
      </c>
      <c r="T24" s="58">
        <f>'表05 (2)'!BL38</f>
        <v>19661183</v>
      </c>
      <c r="U24" s="58">
        <f>'表05 (2)'!BM38</f>
        <v>29923</v>
      </c>
      <c r="V24" s="59">
        <f>'表05 (2)'!BN38</f>
        <v>152948076</v>
      </c>
      <c r="W24" s="59">
        <f>'表05 (2)'!BO38</f>
        <v>1817324</v>
      </c>
      <c r="X24" s="63">
        <f>'表05 (2)'!BP38</f>
        <v>154765400</v>
      </c>
    </row>
    <row r="25" spans="1:24" ht="19.2" x14ac:dyDescent="0.15">
      <c r="A25" s="48">
        <v>15</v>
      </c>
      <c r="B25" s="49" t="s">
        <v>132</v>
      </c>
      <c r="C25" s="64">
        <f>'表05 (2)'!BQ38</f>
        <v>2650071</v>
      </c>
      <c r="D25" s="65">
        <f>'表05 (2)'!BR38</f>
        <v>103600</v>
      </c>
      <c r="E25" s="65">
        <f>'表05 (2)'!BS38</f>
        <v>2753671</v>
      </c>
      <c r="F25" s="65">
        <f>'表05 (2)'!BT38</f>
        <v>1</v>
      </c>
      <c r="G25" s="65">
        <f>'表05 (2)'!BU38</f>
        <v>14114873347</v>
      </c>
      <c r="H25" s="65">
        <f>'表05 (2)'!BV38</f>
        <v>4379801557</v>
      </c>
      <c r="I25" s="67">
        <f>'表05 (2)'!BW38</f>
        <v>9735071790</v>
      </c>
      <c r="J25" s="68">
        <f>'表05 (2)'!BX38</f>
        <v>583976296</v>
      </c>
      <c r="K25" s="65">
        <f>'表05 (2)'!BY38</f>
        <v>4183919</v>
      </c>
      <c r="L25" s="65">
        <f>'表05 (2)'!BZ38</f>
        <v>137484</v>
      </c>
      <c r="M25" s="65">
        <f>'表05 (2)'!CA38</f>
        <v>5667074</v>
      </c>
      <c r="N25" s="65">
        <f>'表05 (2)'!CB38</f>
        <v>39253769</v>
      </c>
      <c r="O25" s="65">
        <f>'表05 (2)'!CC38</f>
        <v>12818</v>
      </c>
      <c r="P25" s="65">
        <f>'表05 (2)'!CD38</f>
        <v>49255064</v>
      </c>
      <c r="Q25" s="65">
        <f>'表05 (2)'!CE38</f>
        <v>36</v>
      </c>
      <c r="R25" s="65">
        <f>'表05 (2)'!CF38</f>
        <v>167579</v>
      </c>
      <c r="S25" s="67">
        <f>'表05 (2)'!CG38</f>
        <v>111359</v>
      </c>
      <c r="T25" s="64">
        <f>'表05 (2)'!CH38</f>
        <v>26071640</v>
      </c>
      <c r="U25" s="64">
        <f>'表05 (2)'!CI38</f>
        <v>6689</v>
      </c>
      <c r="V25" s="65">
        <f>'表05 (2)'!CJ38</f>
        <v>498247404</v>
      </c>
      <c r="W25" s="65">
        <f>'表05 (2)'!CK38</f>
        <v>10116525</v>
      </c>
      <c r="X25" s="69">
        <f>'表05 (2)'!CL38</f>
        <v>508363929</v>
      </c>
    </row>
    <row r="26" spans="1:24" ht="19.2" x14ac:dyDescent="0.15">
      <c r="A26" s="46">
        <v>16</v>
      </c>
      <c r="B26" s="47" t="s">
        <v>133</v>
      </c>
      <c r="C26" s="58">
        <f>'表05 (2)'!CM38</f>
        <v>262079</v>
      </c>
      <c r="D26" s="59">
        <f>'表05 (2)'!CN38</f>
        <v>94</v>
      </c>
      <c r="E26" s="59">
        <f>'表05 (2)'!CO38</f>
        <v>262173</v>
      </c>
      <c r="F26" s="59">
        <f>'表05 (2)'!CP38</f>
        <v>0</v>
      </c>
      <c r="G26" s="59">
        <f>'表05 (2)'!CQ38</f>
        <v>2752426975</v>
      </c>
      <c r="H26" s="59">
        <f>'表05 (2)'!CR38</f>
        <v>579329304</v>
      </c>
      <c r="I26" s="61">
        <f>'表05 (2)'!CS38</f>
        <v>2173097671</v>
      </c>
      <c r="J26" s="62">
        <f>'表05 (2)'!CT38</f>
        <v>130373634</v>
      </c>
      <c r="K26" s="59">
        <f>'表05 (2)'!CU38</f>
        <v>392641</v>
      </c>
      <c r="L26" s="59">
        <f>'表05 (2)'!CV38</f>
        <v>53993</v>
      </c>
      <c r="M26" s="59">
        <f>'表05 (2)'!CW38</f>
        <v>1506</v>
      </c>
      <c r="N26" s="59">
        <f>'表05 (2)'!CX38</f>
        <v>12342747</v>
      </c>
      <c r="O26" s="59">
        <f>'表05 (2)'!CY38</f>
        <v>7449</v>
      </c>
      <c r="P26" s="59">
        <f>'表05 (2)'!CZ38</f>
        <v>12798336</v>
      </c>
      <c r="Q26" s="59">
        <f>'表05 (2)'!DA38</f>
        <v>0</v>
      </c>
      <c r="R26" s="59">
        <f>'表05 (2)'!DB38</f>
        <v>44411</v>
      </c>
      <c r="S26" s="61">
        <f>'表05 (2)'!DC38</f>
        <v>43912</v>
      </c>
      <c r="T26" s="58">
        <f>'表05 (2)'!DD38</f>
        <v>2898959</v>
      </c>
      <c r="U26" s="58">
        <f>'表05 (2)'!DE38</f>
        <v>0</v>
      </c>
      <c r="V26" s="59">
        <f>'表05 (2)'!DF38</f>
        <v>114547074</v>
      </c>
      <c r="W26" s="59">
        <f>'表05 (2)'!DG38</f>
        <v>40942</v>
      </c>
      <c r="X26" s="63">
        <f>'表05 (2)'!DH38</f>
        <v>114588016</v>
      </c>
    </row>
    <row r="27" spans="1:24" ht="19.2" x14ac:dyDescent="0.15">
      <c r="A27" s="48">
        <v>17</v>
      </c>
      <c r="B27" s="49" t="s">
        <v>134</v>
      </c>
      <c r="C27" s="64">
        <f>'表05 (2)'!DI38</f>
        <v>275615</v>
      </c>
      <c r="D27" s="65">
        <f>'表05 (2)'!DJ38</f>
        <v>102</v>
      </c>
      <c r="E27" s="65">
        <f>'表05 (2)'!DK38</f>
        <v>275717</v>
      </c>
      <c r="F27" s="65">
        <f>'表05 (2)'!DL38</f>
        <v>0</v>
      </c>
      <c r="G27" s="65">
        <f>'表05 (2)'!DM38</f>
        <v>6191762225</v>
      </c>
      <c r="H27" s="65">
        <f>'表05 (2)'!DN38</f>
        <v>653640357</v>
      </c>
      <c r="I27" s="67">
        <f>'表05 (2)'!DO38</f>
        <v>5538121868</v>
      </c>
      <c r="J27" s="68">
        <f>'表05 (2)'!DP38</f>
        <v>332274404</v>
      </c>
      <c r="K27" s="65">
        <f>'表05 (2)'!DQ38</f>
        <v>330845</v>
      </c>
      <c r="L27" s="65">
        <f>'表05 (2)'!DR38</f>
        <v>373821</v>
      </c>
      <c r="M27" s="65">
        <f>'表05 (2)'!DS38</f>
        <v>689</v>
      </c>
      <c r="N27" s="65">
        <f>'表05 (2)'!DT38</f>
        <v>32944099</v>
      </c>
      <c r="O27" s="65">
        <f>'表05 (2)'!DU38</f>
        <v>69211</v>
      </c>
      <c r="P27" s="65">
        <f>'表05 (2)'!DV38</f>
        <v>33718665</v>
      </c>
      <c r="Q27" s="65">
        <f>'表05 (2)'!DW38</f>
        <v>0</v>
      </c>
      <c r="R27" s="65">
        <f>'表05 (2)'!DX38</f>
        <v>192538</v>
      </c>
      <c r="S27" s="67">
        <f>'表05 (2)'!DY38</f>
        <v>238571</v>
      </c>
      <c r="T27" s="64">
        <f>'表05 (2)'!DZ38</f>
        <v>1743176</v>
      </c>
      <c r="U27" s="64">
        <f>'表05 (2)'!EA38</f>
        <v>0</v>
      </c>
      <c r="V27" s="65">
        <f>'表05 (2)'!EB38</f>
        <v>296238396</v>
      </c>
      <c r="W27" s="65">
        <f>'表05 (2)'!EC38</f>
        <v>143058</v>
      </c>
      <c r="X27" s="69">
        <f>'表05 (2)'!ED38</f>
        <v>296381454</v>
      </c>
    </row>
    <row r="28" spans="1:24" ht="19.2" x14ac:dyDescent="0.15">
      <c r="A28" s="46">
        <v>18</v>
      </c>
      <c r="B28" s="47" t="s">
        <v>135</v>
      </c>
      <c r="C28" s="58">
        <f>'表05 (3)'!C38</f>
        <v>5336139</v>
      </c>
      <c r="D28" s="59">
        <f>'表05 (3)'!D38</f>
        <v>166115</v>
      </c>
      <c r="E28" s="59">
        <f>'表05 (3)'!E38</f>
        <v>5502254</v>
      </c>
      <c r="F28" s="59">
        <f>'表05 (3)'!F38</f>
        <v>671</v>
      </c>
      <c r="G28" s="59">
        <f>'表05 (3)'!G38</f>
        <v>19928886611</v>
      </c>
      <c r="H28" s="59">
        <f>'表05 (3)'!H38</f>
        <v>7067817323</v>
      </c>
      <c r="I28" s="61">
        <f>'表05 (3)'!I38</f>
        <v>12861069288</v>
      </c>
      <c r="J28" s="62">
        <f>'表05 (3)'!J38</f>
        <v>514202550</v>
      </c>
      <c r="K28" s="59">
        <f>'表05 (3)'!K38</f>
        <v>6250974</v>
      </c>
      <c r="L28" s="59">
        <f>'表05 (3)'!L38</f>
        <v>122182</v>
      </c>
      <c r="M28" s="59">
        <f>'表05 (3)'!M38</f>
        <v>5584226</v>
      </c>
      <c r="N28" s="59">
        <f>'表05 (3)'!N38</f>
        <v>29574435</v>
      </c>
      <c r="O28" s="59">
        <f>'表05 (3)'!O38</f>
        <v>9932</v>
      </c>
      <c r="P28" s="59">
        <f>'表05 (3)'!P38</f>
        <v>41541749</v>
      </c>
      <c r="Q28" s="59">
        <f>'表05 (3)'!Q38</f>
        <v>5267</v>
      </c>
      <c r="R28" s="59">
        <f>'表05 (3)'!R38</f>
        <v>136509</v>
      </c>
      <c r="S28" s="61">
        <f>'表05 (3)'!S38</f>
        <v>84173</v>
      </c>
      <c r="T28" s="58">
        <f>'表05 (3)'!T38</f>
        <v>30477465</v>
      </c>
      <c r="U28" s="58">
        <f>'表05 (3)'!U38</f>
        <v>24409</v>
      </c>
      <c r="V28" s="59">
        <f>'表05 (3)'!V38</f>
        <v>433981834</v>
      </c>
      <c r="W28" s="59">
        <f>'表05 (3)'!W38</f>
        <v>7951144</v>
      </c>
      <c r="X28" s="63">
        <f>'表05 (3)'!X38</f>
        <v>441932978</v>
      </c>
    </row>
    <row r="29" spans="1:24" ht="19.2" x14ac:dyDescent="0.15">
      <c r="A29" s="48">
        <v>19</v>
      </c>
      <c r="B29" s="49" t="s">
        <v>136</v>
      </c>
      <c r="C29" s="64">
        <f>'表05 (3)'!Y38</f>
        <v>262078</v>
      </c>
      <c r="D29" s="65">
        <f>'表05 (3)'!Z38</f>
        <v>93</v>
      </c>
      <c r="E29" s="65">
        <f>'表05 (3)'!AA38</f>
        <v>262171</v>
      </c>
      <c r="F29" s="65">
        <f>'表05 (3)'!AB38</f>
        <v>0</v>
      </c>
      <c r="G29" s="65">
        <f>'表05 (3)'!AC38</f>
        <v>2752416322</v>
      </c>
      <c r="H29" s="65">
        <f>'表05 (3)'!AD38</f>
        <v>579327291</v>
      </c>
      <c r="I29" s="67">
        <f>'表05 (3)'!AE38</f>
        <v>2173089031</v>
      </c>
      <c r="J29" s="68">
        <f>'表05 (3)'!AF38</f>
        <v>86911072</v>
      </c>
      <c r="K29" s="65">
        <f>'表05 (3)'!AG38</f>
        <v>261782</v>
      </c>
      <c r="L29" s="65">
        <f>'表05 (3)'!AH38</f>
        <v>40499</v>
      </c>
      <c r="M29" s="65">
        <f>'表05 (3)'!AI38</f>
        <v>1006</v>
      </c>
      <c r="N29" s="65">
        <f>'表05 (3)'!AJ38</f>
        <v>8249345</v>
      </c>
      <c r="O29" s="65">
        <f>'表05 (3)'!AK38</f>
        <v>5466</v>
      </c>
      <c r="P29" s="65">
        <f>'表05 (3)'!AL38</f>
        <v>8558098</v>
      </c>
      <c r="Q29" s="65">
        <f>'表05 (3)'!AM38</f>
        <v>0</v>
      </c>
      <c r="R29" s="65">
        <f>'表05 (3)'!AN38</f>
        <v>29412</v>
      </c>
      <c r="S29" s="67">
        <f>'表05 (3)'!AO38</f>
        <v>29279</v>
      </c>
      <c r="T29" s="64">
        <f>'表05 (3)'!AP38</f>
        <v>1932060</v>
      </c>
      <c r="U29" s="64">
        <f>'表05 (3)'!AQ38</f>
        <v>0</v>
      </c>
      <c r="V29" s="65">
        <f>'表05 (3)'!AR38</f>
        <v>76335215</v>
      </c>
      <c r="W29" s="65">
        <f>'表05 (3)'!AS38</f>
        <v>27008</v>
      </c>
      <c r="X29" s="69">
        <f>'表05 (3)'!AT38</f>
        <v>76362223</v>
      </c>
    </row>
    <row r="30" spans="1:24" ht="19.2" x14ac:dyDescent="0.15">
      <c r="A30" s="46">
        <v>20</v>
      </c>
      <c r="B30" s="47" t="s">
        <v>137</v>
      </c>
      <c r="C30" s="58">
        <f>'表05 (3)'!AU38</f>
        <v>207557</v>
      </c>
      <c r="D30" s="59">
        <f>'表05 (3)'!AV38</f>
        <v>68</v>
      </c>
      <c r="E30" s="59">
        <f>'表05 (3)'!AW38</f>
        <v>207625</v>
      </c>
      <c r="F30" s="59">
        <f>'表05 (3)'!AX38</f>
        <v>0</v>
      </c>
      <c r="G30" s="59">
        <f>'表05 (3)'!AY38</f>
        <v>3275929858</v>
      </c>
      <c r="H30" s="59">
        <f>'表05 (3)'!AZ38</f>
        <v>496465645</v>
      </c>
      <c r="I30" s="61">
        <f>'表05 (3)'!BA38</f>
        <v>2779464213</v>
      </c>
      <c r="J30" s="62">
        <f>'表05 (3)'!BB38</f>
        <v>111168890</v>
      </c>
      <c r="K30" s="59">
        <f>'表05 (3)'!BC38</f>
        <v>206683</v>
      </c>
      <c r="L30" s="59">
        <f>'表05 (3)'!BD38</f>
        <v>53006</v>
      </c>
      <c r="M30" s="59">
        <f>'表05 (3)'!BE38</f>
        <v>307</v>
      </c>
      <c r="N30" s="59">
        <f>'表05 (3)'!BF38</f>
        <v>11861965</v>
      </c>
      <c r="O30" s="59">
        <f>'表05 (3)'!BG38</f>
        <v>16145</v>
      </c>
      <c r="P30" s="59">
        <f>'表05 (3)'!BH38</f>
        <v>12138106</v>
      </c>
      <c r="Q30" s="59">
        <f>'表05 (3)'!BI38</f>
        <v>0</v>
      </c>
      <c r="R30" s="59">
        <f>'表05 (3)'!BJ38</f>
        <v>35971</v>
      </c>
      <c r="S30" s="61">
        <f>'表05 (3)'!BK38</f>
        <v>54759</v>
      </c>
      <c r="T30" s="58">
        <f>'表05 (3)'!BL38</f>
        <v>1161646</v>
      </c>
      <c r="U30" s="58">
        <f>'表05 (3)'!BM38</f>
        <v>0</v>
      </c>
      <c r="V30" s="59">
        <f>'表05 (3)'!BN38</f>
        <v>97746311</v>
      </c>
      <c r="W30" s="59">
        <f>'表05 (3)'!BO38</f>
        <v>32097</v>
      </c>
      <c r="X30" s="63">
        <f>'表05 (3)'!BP38</f>
        <v>97778408</v>
      </c>
    </row>
    <row r="31" spans="1:24" ht="19.2" x14ac:dyDescent="0.15">
      <c r="A31" s="48">
        <v>21</v>
      </c>
      <c r="B31" s="49" t="s">
        <v>138</v>
      </c>
      <c r="C31" s="64">
        <f>'表05 (3)'!BQ38</f>
        <v>56643</v>
      </c>
      <c r="D31" s="65">
        <f>'表05 (3)'!BR38</f>
        <v>27</v>
      </c>
      <c r="E31" s="65">
        <f>'表05 (3)'!BS38</f>
        <v>56670</v>
      </c>
      <c r="F31" s="65">
        <f>'表05 (3)'!BT38</f>
        <v>0</v>
      </c>
      <c r="G31" s="65">
        <f>'表05 (3)'!BU38</f>
        <v>1756739512</v>
      </c>
      <c r="H31" s="65">
        <f>'表05 (3)'!BV38</f>
        <v>129875826</v>
      </c>
      <c r="I31" s="67">
        <f>'表05 (3)'!BW38</f>
        <v>1626863686</v>
      </c>
      <c r="J31" s="68">
        <f>'表05 (3)'!BX38</f>
        <v>65073452</v>
      </c>
      <c r="K31" s="65">
        <f>'表05 (3)'!BY38</f>
        <v>13904</v>
      </c>
      <c r="L31" s="65">
        <f>'表05 (3)'!BZ38</f>
        <v>83300</v>
      </c>
      <c r="M31" s="65">
        <f>'表05 (3)'!CA38</f>
        <v>109</v>
      </c>
      <c r="N31" s="65">
        <f>'表05 (3)'!CB38</f>
        <v>6713034</v>
      </c>
      <c r="O31" s="65">
        <f>'表05 (3)'!CC38</f>
        <v>20832</v>
      </c>
      <c r="P31" s="65">
        <f>'表05 (3)'!CD38</f>
        <v>6831179</v>
      </c>
      <c r="Q31" s="65">
        <f>'表05 (3)'!CE38</f>
        <v>0</v>
      </c>
      <c r="R31" s="65">
        <f>'表05 (3)'!CF38</f>
        <v>34898</v>
      </c>
      <c r="S31" s="67">
        <f>'表05 (3)'!CG38</f>
        <v>52240</v>
      </c>
      <c r="T31" s="64">
        <f>'表05 (3)'!CH38</f>
        <v>0</v>
      </c>
      <c r="U31" s="64">
        <f>'表05 (3)'!CI38</f>
        <v>0</v>
      </c>
      <c r="V31" s="65">
        <f>'表05 (3)'!CJ38</f>
        <v>58131015</v>
      </c>
      <c r="W31" s="65">
        <f>'表05 (3)'!CK38</f>
        <v>24120</v>
      </c>
      <c r="X31" s="69">
        <f>'表05 (3)'!CL38</f>
        <v>58155135</v>
      </c>
    </row>
    <row r="32" spans="1:24" ht="19.2" x14ac:dyDescent="0.15">
      <c r="A32" s="46">
        <v>22</v>
      </c>
      <c r="B32" s="47" t="s">
        <v>139</v>
      </c>
      <c r="C32" s="58">
        <f>'表05 (3)'!CM38</f>
        <v>8554</v>
      </c>
      <c r="D32" s="59">
        <f>'表05 (3)'!CN38</f>
        <v>5</v>
      </c>
      <c r="E32" s="59">
        <f>'表05 (3)'!CO38</f>
        <v>8559</v>
      </c>
      <c r="F32" s="59">
        <f>'表05 (3)'!CP38</f>
        <v>0</v>
      </c>
      <c r="G32" s="59">
        <f>'表05 (3)'!CQ38</f>
        <v>596574960</v>
      </c>
      <c r="H32" s="59">
        <f>'表05 (3)'!CR38</f>
        <v>20261133</v>
      </c>
      <c r="I32" s="61">
        <f>'表05 (3)'!CS38</f>
        <v>576313827</v>
      </c>
      <c r="J32" s="62">
        <f>'表05 (3)'!CT38</f>
        <v>23049444</v>
      </c>
      <c r="K32" s="59">
        <f>'表05 (3)'!CU38</f>
        <v>1</v>
      </c>
      <c r="L32" s="59">
        <f>'表05 (3)'!CV38</f>
        <v>61398</v>
      </c>
      <c r="M32" s="59">
        <f>'表05 (3)'!CW38</f>
        <v>41</v>
      </c>
      <c r="N32" s="59">
        <f>'表05 (3)'!CX38</f>
        <v>2040281</v>
      </c>
      <c r="O32" s="59">
        <f>'表05 (3)'!CY38</f>
        <v>6838</v>
      </c>
      <c r="P32" s="59">
        <f>'表05 (3)'!CZ38</f>
        <v>2108559</v>
      </c>
      <c r="Q32" s="59">
        <f>'表05 (3)'!DA38</f>
        <v>0</v>
      </c>
      <c r="R32" s="59">
        <f>'表05 (3)'!DB38</f>
        <v>21663</v>
      </c>
      <c r="S32" s="61">
        <f>'表05 (3)'!DC38</f>
        <v>16642</v>
      </c>
      <c r="T32" s="58">
        <f>'表05 (3)'!DD38</f>
        <v>0</v>
      </c>
      <c r="U32" s="58">
        <f>'表05 (3)'!DE38</f>
        <v>0</v>
      </c>
      <c r="V32" s="59">
        <f>'表05 (3)'!DF38</f>
        <v>20890230</v>
      </c>
      <c r="W32" s="59">
        <f>'表05 (3)'!DG38</f>
        <v>12350</v>
      </c>
      <c r="X32" s="63">
        <f>'表05 (3)'!DH38</f>
        <v>20902580</v>
      </c>
    </row>
    <row r="33" spans="1:24" ht="19.2" x14ac:dyDescent="0.15">
      <c r="A33" s="48">
        <v>23</v>
      </c>
      <c r="B33" s="49" t="s">
        <v>140</v>
      </c>
      <c r="C33" s="64">
        <f>'表05 (3)'!DI38</f>
        <v>2861</v>
      </c>
      <c r="D33" s="65">
        <f>'表05 (3)'!DJ38</f>
        <v>1</v>
      </c>
      <c r="E33" s="65">
        <f>'表05 (3)'!DK38</f>
        <v>2862</v>
      </c>
      <c r="F33" s="65">
        <f>'表05 (3)'!DL38</f>
        <v>0</v>
      </c>
      <c r="G33" s="65">
        <f>'表05 (3)'!DM38</f>
        <v>562517893</v>
      </c>
      <c r="H33" s="65">
        <f>'表05 (3)'!DN38</f>
        <v>7037751</v>
      </c>
      <c r="I33" s="67">
        <f>'表05 (3)'!DO38</f>
        <v>555480142</v>
      </c>
      <c r="J33" s="68">
        <f>'表05 (3)'!DP38</f>
        <v>22199031</v>
      </c>
      <c r="K33" s="65">
        <f>'表05 (3)'!DQ38</f>
        <v>1</v>
      </c>
      <c r="L33" s="65">
        <f>'表05 (3)'!DR38</f>
        <v>82671</v>
      </c>
      <c r="M33" s="65">
        <f>'表05 (3)'!DS38</f>
        <v>0</v>
      </c>
      <c r="N33" s="65">
        <f>'表05 (3)'!DT38</f>
        <v>1459591</v>
      </c>
      <c r="O33" s="65">
        <f>'表05 (3)'!DU38</f>
        <v>11065</v>
      </c>
      <c r="P33" s="65">
        <f>'表05 (3)'!DV38</f>
        <v>1553328</v>
      </c>
      <c r="Q33" s="65">
        <f>'表05 (3)'!DW38</f>
        <v>0</v>
      </c>
      <c r="R33" s="65">
        <f>'表05 (3)'!DX38</f>
        <v>35832</v>
      </c>
      <c r="S33" s="67">
        <f>'表05 (3)'!DY38</f>
        <v>35399</v>
      </c>
      <c r="T33" s="64">
        <f>'表05 (3)'!DZ38</f>
        <v>0</v>
      </c>
      <c r="U33" s="64">
        <f>'表05 (3)'!EA38</f>
        <v>0</v>
      </c>
      <c r="V33" s="65">
        <f>'表05 (3)'!EB38</f>
        <v>20568684</v>
      </c>
      <c r="W33" s="65">
        <f>'表05 (3)'!EC38</f>
        <v>5788</v>
      </c>
      <c r="X33" s="69">
        <f>'表05 (3)'!ED38</f>
        <v>20574472</v>
      </c>
    </row>
    <row r="34" spans="1:24" ht="21" customHeight="1" x14ac:dyDescent="0.15">
      <c r="A34" s="50">
        <v>24</v>
      </c>
      <c r="B34" s="51" t="s">
        <v>143</v>
      </c>
      <c r="C34" s="70">
        <f>'表05 (3)'!EE38</f>
        <v>5873832</v>
      </c>
      <c r="D34" s="71">
        <f>'表05 (3)'!EF38</f>
        <v>166309</v>
      </c>
      <c r="E34" s="71">
        <f>'表05 (3)'!EG38</f>
        <v>6040141</v>
      </c>
      <c r="F34" s="71">
        <f>'表05 (3)'!EH38</f>
        <v>671</v>
      </c>
      <c r="G34" s="71">
        <f>'表05 (3)'!EI38</f>
        <v>28873065156</v>
      </c>
      <c r="H34" s="71">
        <f>'表05 (3)'!EJ38</f>
        <v>8300784969</v>
      </c>
      <c r="I34" s="72">
        <f>'表05 (3)'!EK38</f>
        <v>20572280187</v>
      </c>
      <c r="J34" s="73">
        <f>'表05 (3)'!EL38</f>
        <v>822604439</v>
      </c>
      <c r="K34" s="71">
        <f>'表05 (3)'!EM38</f>
        <v>6733345</v>
      </c>
      <c r="L34" s="71">
        <f>'表05 (3)'!EN38</f>
        <v>443056</v>
      </c>
      <c r="M34" s="71">
        <f>'表05 (3)'!EO38</f>
        <v>5585689</v>
      </c>
      <c r="N34" s="71">
        <f>'表05 (3)'!EP38</f>
        <v>59898651</v>
      </c>
      <c r="O34" s="71">
        <f>'表05 (3)'!EQ38</f>
        <v>70278</v>
      </c>
      <c r="P34" s="71">
        <f>'表05 (3)'!ER38</f>
        <v>72731019</v>
      </c>
      <c r="Q34" s="71">
        <f>'表05 (3)'!ES38</f>
        <v>5267</v>
      </c>
      <c r="R34" s="71">
        <f>'表05 (3)'!ET38</f>
        <v>294285</v>
      </c>
      <c r="S34" s="72">
        <f>'表05 (3)'!EU38</f>
        <v>272492</v>
      </c>
      <c r="T34" s="70">
        <f>'表05 (3)'!EV38</f>
        <v>33571171</v>
      </c>
      <c r="U34" s="70">
        <f>'表05 (3)'!EW38</f>
        <v>24409</v>
      </c>
      <c r="V34" s="71">
        <f>'表05 (3)'!EX38</f>
        <v>707653289</v>
      </c>
      <c r="W34" s="71">
        <f>'表05 (3)'!EY38</f>
        <v>8052507</v>
      </c>
      <c r="X34" s="74">
        <f>'表05 (3)'!EZ38</f>
        <v>715705796</v>
      </c>
    </row>
  </sheetData>
  <mergeCells count="32">
    <mergeCell ref="V8:V9"/>
    <mergeCell ref="W8:W9"/>
    <mergeCell ref="C6:D7"/>
    <mergeCell ref="E6:E9"/>
    <mergeCell ref="K6:K9"/>
    <mergeCell ref="L6:L9"/>
    <mergeCell ref="T5:T9"/>
    <mergeCell ref="A4:B4"/>
    <mergeCell ref="C4:I4"/>
    <mergeCell ref="J4:S4"/>
    <mergeCell ref="A5:B10"/>
    <mergeCell ref="D8:D9"/>
    <mergeCell ref="K5:P5"/>
    <mergeCell ref="Q5:Q9"/>
    <mergeCell ref="R5:R9"/>
    <mergeCell ref="S5:S9"/>
    <mergeCell ref="T4:X4"/>
    <mergeCell ref="C8:C9"/>
    <mergeCell ref="C5:F5"/>
    <mergeCell ref="G5:G9"/>
    <mergeCell ref="H5:H9"/>
    <mergeCell ref="I5:I9"/>
    <mergeCell ref="J5:J9"/>
    <mergeCell ref="V5:X5"/>
    <mergeCell ref="O6:O9"/>
    <mergeCell ref="P6:P9"/>
    <mergeCell ref="F7:F9"/>
    <mergeCell ref="V6:W7"/>
    <mergeCell ref="X6:X9"/>
    <mergeCell ref="U5:U9"/>
    <mergeCell ref="M6:M9"/>
    <mergeCell ref="N6:N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4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Ｐゴシック,太字"&amp;12第5表　課税標準額段階別令和６年度分所得割額等に関する調
【給与所得者】
総　　括　　表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表05</vt:lpstr>
      <vt:lpstr>表05 (2)</vt:lpstr>
      <vt:lpstr>表05 (3)</vt:lpstr>
      <vt:lpstr>表05総括(区)</vt:lpstr>
      <vt:lpstr>表05総括(都)</vt:lpstr>
      <vt:lpstr>表05!Print_Area</vt:lpstr>
      <vt:lpstr>'表05 (2)'!Print_Area</vt:lpstr>
      <vt:lpstr>'表05 (3)'!Print_Area</vt:lpstr>
      <vt:lpstr>'表05総括(区)'!Print_Area</vt:lpstr>
      <vt:lpstr>'表05総括(都)'!Print_Area</vt:lpstr>
      <vt:lpstr>表05!Print_Titles</vt:lpstr>
      <vt:lpstr>'表05 (2)'!Print_Titles</vt:lpstr>
      <vt:lpstr>'表05 (3)'!Print_Titles</vt:lpstr>
      <vt:lpstr>'表05総括(区)'!Print_Titles</vt:lpstr>
      <vt:lpstr>'表05総括(都)'!Print_Titles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2023-03-07T01:29:47Z</cp:lastPrinted>
  <dcterms:created xsi:type="dcterms:W3CDTF">2012-09-13T10:53:44Z</dcterms:created>
  <dcterms:modified xsi:type="dcterms:W3CDTF">2025-03-26T04:38:58Z</dcterms:modified>
</cp:coreProperties>
</file>