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６年度\070331 HP更新\01 掲載用データ\"/>
    </mc:Choice>
  </mc:AlternateContent>
  <xr:revisionPtr revIDLastSave="0" documentId="13_ncr:1_{21BA34B7-0A22-40DD-8420-744BF9B20875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表13" sheetId="4" r:id="rId1"/>
    <sheet name="表13総括(区)" sheetId="5" r:id="rId2"/>
    <sheet name="表13総括(都)" sheetId="7" r:id="rId3"/>
  </sheets>
  <definedNames>
    <definedName name="_xlnm.Print_Area" localSheetId="0">表13!$A$1:$DZ$37</definedName>
    <definedName name="_xlnm.Print_Titles" localSheetId="0">表13!$A:$B,表13!$1:$11</definedName>
    <definedName name="_xlnm.Print_Titles" localSheetId="1">'表13総括(区)'!$A:$B,'表13総括(区)'!$1:$10</definedName>
    <definedName name="_xlnm.Print_Titles" localSheetId="2">'表13総括(都)'!$A:$B,'表13総括(都)'!$1:$10</definedName>
    <definedName name="宅地・山林" localSheetId="1">#REF!</definedName>
    <definedName name="宅地・山林" localSheetId="2">#REF!</definedName>
    <definedName name="宅地・山林">#REF!</definedName>
    <definedName name="田・畑" localSheetId="1">#REF!</definedName>
    <definedName name="田・畑" localSheetId="2">#REF!</definedName>
    <definedName name="田・畑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L35" i="4" l="1"/>
  <c r="CL37" i="4" s="1"/>
  <c r="J21" i="7" s="1"/>
  <c r="CK35" i="4"/>
  <c r="CK37" i="4" s="1"/>
  <c r="I21" i="7" s="1"/>
  <c r="CJ35" i="4"/>
  <c r="CJ37" i="4" s="1"/>
  <c r="H21" i="7" s="1"/>
  <c r="CI35" i="4"/>
  <c r="CH35" i="4"/>
  <c r="CH37" i="4" s="1"/>
  <c r="F21" i="7" s="1"/>
  <c r="CG35" i="4"/>
  <c r="E21" i="5" s="1"/>
  <c r="CF35" i="4"/>
  <c r="CF37" i="4" s="1"/>
  <c r="D21" i="7" s="1"/>
  <c r="CE35" i="4"/>
  <c r="C21" i="5" s="1"/>
  <c r="CD35" i="4"/>
  <c r="CD37" i="4" s="1"/>
  <c r="J20" i="7" s="1"/>
  <c r="CC35" i="4"/>
  <c r="CC37" i="4" s="1"/>
  <c r="I20" i="7" s="1"/>
  <c r="CB35" i="4"/>
  <c r="CB37" i="4" s="1"/>
  <c r="H20" i="7" s="1"/>
  <c r="CA35" i="4"/>
  <c r="CA37" i="4"/>
  <c r="G20" i="7" s="1"/>
  <c r="BZ35" i="4"/>
  <c r="BZ37" i="4" s="1"/>
  <c r="F20" i="7" s="1"/>
  <c r="BY35" i="4"/>
  <c r="BY37" i="4" s="1"/>
  <c r="E20" i="7" s="1"/>
  <c r="BX35" i="4"/>
  <c r="BX37" i="4" s="1"/>
  <c r="D20" i="7" s="1"/>
  <c r="BW35" i="4"/>
  <c r="BW37" i="4" s="1"/>
  <c r="C20" i="7" s="1"/>
  <c r="BV35" i="4"/>
  <c r="BV37" i="4" s="1"/>
  <c r="J19" i="7" s="1"/>
  <c r="BU35" i="4"/>
  <c r="BU37" i="4" s="1"/>
  <c r="I19" i="7" s="1"/>
  <c r="BT35" i="4"/>
  <c r="BT37" i="4" s="1"/>
  <c r="H19" i="7" s="1"/>
  <c r="BS35" i="4"/>
  <c r="BR35" i="4"/>
  <c r="BR37" i="4" s="1"/>
  <c r="F19" i="7" s="1"/>
  <c r="BQ35" i="4"/>
  <c r="BQ37" i="4" s="1"/>
  <c r="E19" i="7" s="1"/>
  <c r="BP35" i="4"/>
  <c r="BP37" i="4" s="1"/>
  <c r="D19" i="7" s="1"/>
  <c r="BO35" i="4"/>
  <c r="C19" i="5" s="1"/>
  <c r="J35" i="4"/>
  <c r="J11" i="5" s="1"/>
  <c r="I35" i="4"/>
  <c r="I37" i="4" s="1"/>
  <c r="I11" i="7" s="1"/>
  <c r="DY35" i="4"/>
  <c r="I26" i="5" s="1"/>
  <c r="DQ35" i="4"/>
  <c r="DQ37" i="4" s="1"/>
  <c r="I25" i="7" s="1"/>
  <c r="DI35" i="4"/>
  <c r="I24" i="5" s="1"/>
  <c r="DA35" i="4"/>
  <c r="DA37" i="4" s="1"/>
  <c r="I23" i="7" s="1"/>
  <c r="CS35" i="4"/>
  <c r="I22" i="5" s="1"/>
  <c r="BM35" i="4"/>
  <c r="BM37" i="4" s="1"/>
  <c r="I18" i="7" s="1"/>
  <c r="BE35" i="4"/>
  <c r="I17" i="5" s="1"/>
  <c r="AW35" i="4"/>
  <c r="AW37" i="4" s="1"/>
  <c r="I16" i="7" s="1"/>
  <c r="AO35" i="4"/>
  <c r="I15" i="5" s="1"/>
  <c r="AG35" i="4"/>
  <c r="AG37" i="4"/>
  <c r="I14" i="7" s="1"/>
  <c r="Y35" i="4"/>
  <c r="I13" i="5" s="1"/>
  <c r="Q35" i="4"/>
  <c r="I12" i="5" s="1"/>
  <c r="D35" i="4"/>
  <c r="D37" i="4" s="1"/>
  <c r="D11" i="7" s="1"/>
  <c r="E35" i="4"/>
  <c r="E11" i="5" s="1"/>
  <c r="F35" i="4"/>
  <c r="F37" i="4" s="1"/>
  <c r="F11" i="7" s="1"/>
  <c r="G35" i="4"/>
  <c r="G37" i="4" s="1"/>
  <c r="G11" i="7" s="1"/>
  <c r="H35" i="4"/>
  <c r="H37" i="4" s="1"/>
  <c r="H11" i="7" s="1"/>
  <c r="K35" i="4"/>
  <c r="K37" i="4" s="1"/>
  <c r="C12" i="7" s="1"/>
  <c r="L35" i="4"/>
  <c r="L37" i="4" s="1"/>
  <c r="D12" i="7" s="1"/>
  <c r="M35" i="4"/>
  <c r="E12" i="5" s="1"/>
  <c r="N35" i="4"/>
  <c r="F12" i="5" s="1"/>
  <c r="O35" i="4"/>
  <c r="G12" i="5" s="1"/>
  <c r="O37" i="4"/>
  <c r="G12" i="7" s="1"/>
  <c r="P35" i="4"/>
  <c r="H12" i="5" s="1"/>
  <c r="R35" i="4"/>
  <c r="J12" i="5" s="1"/>
  <c r="S35" i="4"/>
  <c r="C13" i="5" s="1"/>
  <c r="T35" i="4"/>
  <c r="T37" i="4" s="1"/>
  <c r="D13" i="7" s="1"/>
  <c r="U35" i="4"/>
  <c r="U37" i="4" s="1"/>
  <c r="E13" i="7" s="1"/>
  <c r="V35" i="4"/>
  <c r="F13" i="5" s="1"/>
  <c r="W35" i="4"/>
  <c r="W37" i="4" s="1"/>
  <c r="G13" i="7" s="1"/>
  <c r="X35" i="4"/>
  <c r="H13" i="5" s="1"/>
  <c r="Z35" i="4"/>
  <c r="J13" i="5" s="1"/>
  <c r="AA35" i="4"/>
  <c r="C14" i="5" s="1"/>
  <c r="AB35" i="4"/>
  <c r="D14" i="5" s="1"/>
  <c r="AC35" i="4"/>
  <c r="AC37" i="4" s="1"/>
  <c r="E14" i="7" s="1"/>
  <c r="AD35" i="4"/>
  <c r="F14" i="5"/>
  <c r="AE35" i="4"/>
  <c r="G14" i="5"/>
  <c r="AF35" i="4"/>
  <c r="AF37" i="4" s="1"/>
  <c r="H14" i="7" s="1"/>
  <c r="H14" i="5"/>
  <c r="AH35" i="4"/>
  <c r="AH37" i="4" s="1"/>
  <c r="J14" i="7" s="1"/>
  <c r="AI35" i="4"/>
  <c r="C15" i="5" s="1"/>
  <c r="AJ35" i="4"/>
  <c r="D15" i="5" s="1"/>
  <c r="AK35" i="4"/>
  <c r="E15" i="5" s="1"/>
  <c r="AL35" i="4"/>
  <c r="AL37" i="4" s="1"/>
  <c r="F15" i="7" s="1"/>
  <c r="AM35" i="4"/>
  <c r="AM37" i="4" s="1"/>
  <c r="G15" i="7" s="1"/>
  <c r="AN35" i="4"/>
  <c r="H15" i="5" s="1"/>
  <c r="AP35" i="4"/>
  <c r="J15" i="5" s="1"/>
  <c r="AQ35" i="4"/>
  <c r="AQ37" i="4" s="1"/>
  <c r="C16" i="7" s="1"/>
  <c r="AR35" i="4"/>
  <c r="AR37" i="4" s="1"/>
  <c r="D16" i="7" s="1"/>
  <c r="AS35" i="4"/>
  <c r="AS37" i="4" s="1"/>
  <c r="E16" i="7" s="1"/>
  <c r="AT35" i="4"/>
  <c r="F16" i="5" s="1"/>
  <c r="AU35" i="4"/>
  <c r="G16" i="5" s="1"/>
  <c r="AV35" i="4"/>
  <c r="AV37" i="4" s="1"/>
  <c r="H16" i="7" s="1"/>
  <c r="AX35" i="4"/>
  <c r="AX37" i="4" s="1"/>
  <c r="J16" i="7" s="1"/>
  <c r="AY35" i="4"/>
  <c r="AY37" i="4" s="1"/>
  <c r="C17" i="7" s="1"/>
  <c r="AZ35" i="4"/>
  <c r="D17" i="5" s="1"/>
  <c r="AZ37" i="4"/>
  <c r="D17" i="7" s="1"/>
  <c r="BA35" i="4"/>
  <c r="BA37" i="4" s="1"/>
  <c r="E17" i="7" s="1"/>
  <c r="BB35" i="4"/>
  <c r="BB37" i="4" s="1"/>
  <c r="F17" i="7" s="1"/>
  <c r="BC35" i="4"/>
  <c r="G17" i="5" s="1"/>
  <c r="BD35" i="4"/>
  <c r="BD37" i="4" s="1"/>
  <c r="H17" i="7" s="1"/>
  <c r="BF35" i="4"/>
  <c r="BF37" i="4"/>
  <c r="J17" i="7" s="1"/>
  <c r="BG35" i="4"/>
  <c r="C18" i="5" s="1"/>
  <c r="BH35" i="4"/>
  <c r="D18" i="5" s="1"/>
  <c r="BI35" i="4"/>
  <c r="E18" i="5" s="1"/>
  <c r="BJ35" i="4"/>
  <c r="F18" i="5" s="1"/>
  <c r="BK35" i="4"/>
  <c r="G18" i="5" s="1"/>
  <c r="BL35" i="4"/>
  <c r="H18" i="5" s="1"/>
  <c r="BN35" i="4"/>
  <c r="BN37" i="4" s="1"/>
  <c r="J18" i="7" s="1"/>
  <c r="CM35" i="4"/>
  <c r="C22" i="5" s="1"/>
  <c r="CN35" i="4"/>
  <c r="D22" i="5" s="1"/>
  <c r="CO35" i="4"/>
  <c r="E22" i="5" s="1"/>
  <c r="CP35" i="4"/>
  <c r="F22" i="5" s="1"/>
  <c r="CQ35" i="4"/>
  <c r="G22" i="5" s="1"/>
  <c r="CR35" i="4"/>
  <c r="H22" i="5" s="1"/>
  <c r="CT35" i="4"/>
  <c r="CT37" i="4" s="1"/>
  <c r="J22" i="7" s="1"/>
  <c r="CU35" i="4"/>
  <c r="C23" i="5" s="1"/>
  <c r="CV35" i="4"/>
  <c r="D23" i="5" s="1"/>
  <c r="CV37" i="4"/>
  <c r="D23" i="7" s="1"/>
  <c r="CW35" i="4"/>
  <c r="E23" i="5" s="1"/>
  <c r="CX35" i="4"/>
  <c r="CX37" i="4" s="1"/>
  <c r="F23" i="7" s="1"/>
  <c r="CY35" i="4"/>
  <c r="CY37" i="4" s="1"/>
  <c r="G23" i="7" s="1"/>
  <c r="CZ35" i="4"/>
  <c r="CZ37" i="4" s="1"/>
  <c r="H23" i="7" s="1"/>
  <c r="DB35" i="4"/>
  <c r="J23" i="5" s="1"/>
  <c r="DC35" i="4"/>
  <c r="C24" i="5" s="1"/>
  <c r="DD35" i="4"/>
  <c r="D24" i="5" s="1"/>
  <c r="DE35" i="4"/>
  <c r="E24" i="5" s="1"/>
  <c r="DF35" i="4"/>
  <c r="DF37" i="4" s="1"/>
  <c r="F24" i="7" s="1"/>
  <c r="DG35" i="4"/>
  <c r="G24" i="5" s="1"/>
  <c r="DH35" i="4"/>
  <c r="H24" i="5" s="1"/>
  <c r="DJ35" i="4"/>
  <c r="J24" i="5" s="1"/>
  <c r="DK35" i="4"/>
  <c r="DK37" i="4" s="1"/>
  <c r="C25" i="7" s="1"/>
  <c r="DL35" i="4"/>
  <c r="D25" i="5" s="1"/>
  <c r="DM35" i="4"/>
  <c r="E25" i="5" s="1"/>
  <c r="DN35" i="4"/>
  <c r="DN37" i="4" s="1"/>
  <c r="F25" i="7" s="1"/>
  <c r="DO35" i="4"/>
  <c r="G25" i="5" s="1"/>
  <c r="DP35" i="4"/>
  <c r="DP37" i="4" s="1"/>
  <c r="H25" i="7" s="1"/>
  <c r="H25" i="5"/>
  <c r="DR35" i="4"/>
  <c r="J25" i="5" s="1"/>
  <c r="DS35" i="4"/>
  <c r="C26" i="5" s="1"/>
  <c r="DT35" i="4"/>
  <c r="DT37" i="4" s="1"/>
  <c r="D26" i="7" s="1"/>
  <c r="DU35" i="4"/>
  <c r="E26" i="5" s="1"/>
  <c r="DV35" i="4"/>
  <c r="DV37" i="4" s="1"/>
  <c r="F26" i="7" s="1"/>
  <c r="DW35" i="4"/>
  <c r="G26" i="5" s="1"/>
  <c r="DX35" i="4"/>
  <c r="H26" i="5" s="1"/>
  <c r="DZ35" i="4"/>
  <c r="J26" i="5" s="1"/>
  <c r="C35" i="4"/>
  <c r="C37" i="4" s="1"/>
  <c r="C11" i="7" s="1"/>
  <c r="C11" i="5"/>
  <c r="K4" i="4"/>
  <c r="S4" i="4"/>
  <c r="AA4" i="4" s="1"/>
  <c r="AI4" i="4" s="1"/>
  <c r="AQ4" i="4" s="1"/>
  <c r="AY4" i="4" s="1"/>
  <c r="BG4" i="4" s="1"/>
  <c r="BO4" i="4" s="1"/>
  <c r="BW4" i="4" s="1"/>
  <c r="CE4" i="4" s="1"/>
  <c r="CM4" i="4" s="1"/>
  <c r="CU4" i="4" s="1"/>
  <c r="DC4" i="4" s="1"/>
  <c r="DK4" i="4" s="1"/>
  <c r="DS4" i="4" s="1"/>
  <c r="G11" i="5"/>
  <c r="AB37" i="4"/>
  <c r="D14" i="7" s="1"/>
  <c r="AP37" i="4"/>
  <c r="J15" i="7" s="1"/>
  <c r="CU37" i="4"/>
  <c r="C23" i="7" s="1"/>
  <c r="J37" i="4"/>
  <c r="J11" i="7" s="1"/>
  <c r="D13" i="5"/>
  <c r="G13" i="5"/>
  <c r="G20" i="5"/>
  <c r="H20" i="5"/>
  <c r="BG37" i="4"/>
  <c r="C18" i="7" s="1"/>
  <c r="J17" i="5"/>
  <c r="E14" i="5"/>
  <c r="H11" i="5"/>
  <c r="DJ37" i="4"/>
  <c r="J24" i="7" s="1"/>
  <c r="C25" i="5"/>
  <c r="AO37" i="4"/>
  <c r="I15" i="7" s="1"/>
  <c r="I14" i="5"/>
  <c r="AE37" i="4"/>
  <c r="G14" i="7" s="1"/>
  <c r="AD37" i="4"/>
  <c r="F14" i="7" s="1"/>
  <c r="V37" i="4"/>
  <c r="F13" i="7" s="1"/>
  <c r="Y37" i="4"/>
  <c r="I13" i="7" s="1"/>
  <c r="F26" i="5" l="1"/>
  <c r="DW37" i="4"/>
  <c r="G26" i="7" s="1"/>
  <c r="D26" i="5"/>
  <c r="DR37" i="4"/>
  <c r="J25" i="7" s="1"/>
  <c r="DL37" i="4"/>
  <c r="D25" i="7" s="1"/>
  <c r="CO37" i="4"/>
  <c r="E22" i="7" s="1"/>
  <c r="H21" i="5"/>
  <c r="C20" i="5"/>
  <c r="J20" i="5"/>
  <c r="BO37" i="4"/>
  <c r="C19" i="7" s="1"/>
  <c r="J19" i="5"/>
  <c r="BL37" i="4"/>
  <c r="H18" i="7" s="1"/>
  <c r="J18" i="5"/>
  <c r="BH37" i="4"/>
  <c r="D18" i="7" s="1"/>
  <c r="F17" i="5"/>
  <c r="BE37" i="4"/>
  <c r="I17" i="7" s="1"/>
  <c r="AT37" i="4"/>
  <c r="F16" i="7" s="1"/>
  <c r="I16" i="5"/>
  <c r="AU37" i="4"/>
  <c r="G16" i="7" s="1"/>
  <c r="J16" i="5"/>
  <c r="AN37" i="4"/>
  <c r="H15" i="7" s="1"/>
  <c r="X37" i="4"/>
  <c r="H13" i="7" s="1"/>
  <c r="M37" i="4"/>
  <c r="E12" i="7" s="1"/>
  <c r="I11" i="5"/>
  <c r="D11" i="5"/>
  <c r="BI37" i="4"/>
  <c r="E18" i="7" s="1"/>
  <c r="AA37" i="4"/>
  <c r="C14" i="7" s="1"/>
  <c r="DH37" i="4"/>
  <c r="H24" i="7" s="1"/>
  <c r="F11" i="5"/>
  <c r="J22" i="5"/>
  <c r="G15" i="5"/>
  <c r="E37" i="4"/>
  <c r="E11" i="7" s="1"/>
  <c r="E13" i="5"/>
  <c r="N37" i="4"/>
  <c r="F12" i="7" s="1"/>
  <c r="DI37" i="4"/>
  <c r="I24" i="7" s="1"/>
  <c r="AK37" i="4"/>
  <c r="E15" i="7" s="1"/>
  <c r="C16" i="5"/>
  <c r="CW37" i="4"/>
  <c r="E23" i="7" s="1"/>
  <c r="BC37" i="4"/>
  <c r="G17" i="7" s="1"/>
  <c r="C12" i="5"/>
  <c r="E17" i="5"/>
  <c r="CE37" i="4"/>
  <c r="C21" i="7" s="1"/>
  <c r="C17" i="5"/>
  <c r="AI37" i="4"/>
  <c r="C15" i="7" s="1"/>
  <c r="DO37" i="4"/>
  <c r="G25" i="7" s="1"/>
  <c r="J14" i="5"/>
  <c r="I25" i="5"/>
  <c r="DY37" i="4"/>
  <c r="I26" i="7" s="1"/>
  <c r="DZ37" i="4"/>
  <c r="J26" i="7" s="1"/>
  <c r="DS37" i="4"/>
  <c r="C26" i="7" s="1"/>
  <c r="DX37" i="4"/>
  <c r="H26" i="7" s="1"/>
  <c r="DG37" i="4"/>
  <c r="G24" i="7" s="1"/>
  <c r="H23" i="5"/>
  <c r="DB37" i="4"/>
  <c r="J23" i="7" s="1"/>
  <c r="CS37" i="4"/>
  <c r="I22" i="7" s="1"/>
  <c r="J21" i="5"/>
  <c r="CG37" i="4"/>
  <c r="E21" i="7" s="1"/>
  <c r="E20" i="5"/>
  <c r="I20" i="5"/>
  <c r="E19" i="5"/>
  <c r="H19" i="5"/>
  <c r="I18" i="5"/>
  <c r="BK37" i="4"/>
  <c r="G18" i="7" s="1"/>
  <c r="BJ37" i="4"/>
  <c r="F18" i="7" s="1"/>
  <c r="D16" i="5"/>
  <c r="E16" i="5"/>
  <c r="H16" i="5"/>
  <c r="R37" i="4"/>
  <c r="J12" i="7" s="1"/>
  <c r="CP37" i="4"/>
  <c r="F22" i="7" s="1"/>
  <c r="CM37" i="4"/>
  <c r="C22" i="7" s="1"/>
  <c r="CN37" i="4"/>
  <c r="D22" i="7" s="1"/>
  <c r="CR37" i="4"/>
  <c r="H22" i="7" s="1"/>
  <c r="I23" i="5"/>
  <c r="Q37" i="4"/>
  <c r="I12" i="7" s="1"/>
  <c r="D12" i="5"/>
  <c r="S37" i="4"/>
  <c r="C13" i="7" s="1"/>
  <c r="Z37" i="4"/>
  <c r="J13" i="7" s="1"/>
  <c r="F19" i="5"/>
  <c r="D19" i="5"/>
  <c r="F20" i="5"/>
  <c r="D20" i="5"/>
  <c r="F21" i="5"/>
  <c r="D21" i="5"/>
  <c r="CQ37" i="4"/>
  <c r="G22" i="7" s="1"/>
  <c r="DU37" i="4"/>
  <c r="E26" i="7" s="1"/>
  <c r="F15" i="5"/>
  <c r="AJ37" i="4"/>
  <c r="D15" i="7" s="1"/>
  <c r="H17" i="5"/>
  <c r="DD37" i="4"/>
  <c r="D24" i="7" s="1"/>
  <c r="DE37" i="4"/>
  <c r="E24" i="7" s="1"/>
  <c r="P37" i="4"/>
  <c r="H12" i="7" s="1"/>
  <c r="F24" i="5"/>
  <c r="DM37" i="4"/>
  <c r="E25" i="7" s="1"/>
  <c r="G23" i="5"/>
  <c r="DC37" i="4"/>
  <c r="C24" i="7" s="1"/>
  <c r="F25" i="5"/>
  <c r="F23" i="5"/>
  <c r="G19" i="5"/>
  <c r="BS37" i="4"/>
  <c r="G19" i="7" s="1"/>
  <c r="G21" i="5"/>
  <c r="CI37" i="4"/>
  <c r="G21" i="7" s="1"/>
  <c r="I19" i="5"/>
  <c r="I21" i="5"/>
</calcChain>
</file>

<file path=xl/sharedStrings.xml><?xml version="1.0" encoding="utf-8"?>
<sst xmlns="http://schemas.openxmlformats.org/spreadsheetml/2006/main" count="643" uniqueCount="110">
  <si>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</si>
  <si>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</si>
  <si>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</si>
  <si>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</si>
  <si>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</si>
  <si>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行番号</t>
    <rPh sb="0" eb="3">
      <t>ギョウバンゴウ</t>
    </rPh>
    <phoneticPr fontId="4"/>
  </si>
  <si>
    <t>課税標準額の段階</t>
    <rPh sb="0" eb="2">
      <t>カゼイ</t>
    </rPh>
    <rPh sb="2" eb="4">
      <t>ヒョウジュン</t>
    </rPh>
    <rPh sb="4" eb="5">
      <t>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</si>
  <si>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</si>
  <si>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</si>
  <si>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</si>
  <si>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</si>
  <si>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</si>
  <si>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</si>
  <si>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</si>
  <si>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</si>
  <si>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合計</t>
  </si>
  <si>
    <t>２００万円を超え７００万円以下</t>
  </si>
  <si>
    <t>７００万円を超える金額</t>
  </si>
  <si>
    <t>　　　　　　区　分
　団体名</t>
    <rPh sb="6" eb="7">
      <t>ク</t>
    </rPh>
    <rPh sb="8" eb="9">
      <t>ブン</t>
    </rPh>
    <rPh sb="15" eb="17">
      <t>ダンタイ</t>
    </rPh>
    <rPh sb="17" eb="18">
      <t>メイ</t>
    </rPh>
    <phoneticPr fontId="4"/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</si>
  <si>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</si>
  <si>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給与所得に
係る収入金額</t>
    <rPh sb="2" eb="4">
      <t>キュウヨ</t>
    </rPh>
    <rPh sb="4" eb="6">
      <t>ショトク</t>
    </rPh>
    <rPh sb="8" eb="9">
      <t>カカワ</t>
    </rPh>
    <rPh sb="10" eb="12">
      <t>シュウニュウ</t>
    </rPh>
    <rPh sb="12" eb="14">
      <t>キンガク</t>
    </rPh>
    <phoneticPr fontId="4"/>
  </si>
  <si>
    <t xml:space="preserve">
給与所得控除額</t>
    <rPh sb="2" eb="4">
      <t>キュウヨ</t>
    </rPh>
    <rPh sb="4" eb="6">
      <t>ショトク</t>
    </rPh>
    <rPh sb="6" eb="8">
      <t>コウジョ</t>
    </rPh>
    <rPh sb="8" eb="9">
      <t>ガク</t>
    </rPh>
    <phoneticPr fontId="4"/>
  </si>
  <si>
    <t xml:space="preserve">
特定支出控除額</t>
    <rPh sb="2" eb="4">
      <t>トクテイ</t>
    </rPh>
    <rPh sb="4" eb="6">
      <t>シシュツ</t>
    </rPh>
    <rPh sb="6" eb="8">
      <t>コウジョ</t>
    </rPh>
    <rPh sb="8" eb="9">
      <t>ガク</t>
    </rPh>
    <phoneticPr fontId="4"/>
  </si>
  <si>
    <t xml:space="preserve">
給与所得金額</t>
    <rPh sb="2" eb="4">
      <t>キュウヨ</t>
    </rPh>
    <rPh sb="4" eb="6">
      <t>ショトク</t>
    </rPh>
    <rPh sb="6" eb="8">
      <t>キンガク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</si>
  <si>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</si>
  <si>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 xml:space="preserve">
計</t>
    <rPh sb="1" eb="2">
      <t>ケイ</t>
    </rPh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</si>
  <si>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</si>
  <si>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</si>
  <si>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</si>
  <si>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</si>
  <si>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（c）</t>
    <phoneticPr fontId="4"/>
  </si>
  <si>
    <t>（人）</t>
    <phoneticPr fontId="4"/>
  </si>
  <si>
    <t>（千円）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</si>
  <si>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</si>
  <si>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</si>
  <si>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</si>
  <si>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</si>
  <si>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</si>
  <si>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</si>
  <si>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</si>
  <si>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</si>
  <si>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</si>
  <si>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</si>
  <si>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</si>
  <si>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</si>
  <si>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</si>
  <si>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</si>
  <si>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</si>
  <si>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</si>
  <si>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</si>
  <si>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</si>
  <si>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</si>
  <si>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</si>
  <si>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</si>
  <si>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</si>
  <si>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</si>
  <si>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</si>
  <si>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</si>
  <si>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</si>
  <si>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</si>
  <si>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</si>
  <si>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</si>
  <si>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</si>
  <si>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</si>
  <si>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</si>
  <si>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</si>
  <si>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</si>
  <si>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</si>
  <si>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</si>
  <si>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（c）</t>
    <phoneticPr fontId="4"/>
  </si>
  <si>
    <t>（人）</t>
    <phoneticPr fontId="4"/>
  </si>
  <si>
    <t>（千円）</t>
    <phoneticPr fontId="4"/>
  </si>
  <si>
    <t>10万円以下の金額</t>
    <rPh sb="4" eb="6">
      <t>イカ</t>
    </rPh>
    <rPh sb="7" eb="9">
      <t>キンガク</t>
    </rPh>
    <phoneticPr fontId="1"/>
  </si>
  <si>
    <t>10万円を超え100万円以下</t>
    <rPh sb="5" eb="6">
      <t>コ</t>
    </rPh>
    <rPh sb="10" eb="12">
      <t>マンエン</t>
    </rPh>
    <rPh sb="12" eb="14">
      <t>イカ</t>
    </rPh>
    <phoneticPr fontId="1"/>
  </si>
  <si>
    <t>100万円〃200万円〃</t>
    <rPh sb="3" eb="5">
      <t>マンエン</t>
    </rPh>
    <rPh sb="9" eb="11">
      <t>マンエン</t>
    </rPh>
    <phoneticPr fontId="1"/>
  </si>
  <si>
    <t>200万円〃300万円〃</t>
    <rPh sb="3" eb="5">
      <t>マンエン</t>
    </rPh>
    <rPh sb="9" eb="11">
      <t>マンエン</t>
    </rPh>
    <phoneticPr fontId="1"/>
  </si>
  <si>
    <t>300万円〃400万円〃</t>
    <rPh sb="3" eb="5">
      <t>マンエン</t>
    </rPh>
    <rPh sb="9" eb="11">
      <t>マンエン</t>
    </rPh>
    <phoneticPr fontId="1"/>
  </si>
  <si>
    <t>400万円〃550万円〃</t>
    <rPh sb="3" eb="5">
      <t>マンエン</t>
    </rPh>
    <rPh sb="9" eb="11">
      <t>マンエン</t>
    </rPh>
    <phoneticPr fontId="1"/>
  </si>
  <si>
    <t>550万円〃700万円〃</t>
    <rPh sb="3" eb="5">
      <t>マンエン</t>
    </rPh>
    <rPh sb="9" eb="11">
      <t>マンエン</t>
    </rPh>
    <phoneticPr fontId="1"/>
  </si>
  <si>
    <t>700万円〃1,000万円〃</t>
    <rPh sb="3" eb="5">
      <t>マンエン</t>
    </rPh>
    <rPh sb="11" eb="13">
      <t>マンエン</t>
    </rPh>
    <phoneticPr fontId="1"/>
  </si>
  <si>
    <t>合計</t>
    <rPh sb="0" eb="2">
      <t>ゴウケイ</t>
    </rPh>
    <phoneticPr fontId="1"/>
  </si>
  <si>
    <t>200万円以下の金額</t>
    <rPh sb="3" eb="5">
      <t>マンエン</t>
    </rPh>
    <rPh sb="5" eb="7">
      <t>イカ</t>
    </rPh>
    <rPh sb="8" eb="10">
      <t>キンガク</t>
    </rPh>
    <phoneticPr fontId="1"/>
  </si>
  <si>
    <t>200万円を超え700万円以下</t>
    <rPh sb="3" eb="5">
      <t>マンエン</t>
    </rPh>
    <rPh sb="6" eb="7">
      <t>コ</t>
    </rPh>
    <rPh sb="11" eb="13">
      <t>マンエン</t>
    </rPh>
    <rPh sb="13" eb="15">
      <t>イカ</t>
    </rPh>
    <phoneticPr fontId="1"/>
  </si>
  <si>
    <t>700万円を超える金額</t>
    <rPh sb="3" eb="4">
      <t>マン</t>
    </rPh>
    <rPh sb="4" eb="5">
      <t>エン</t>
    </rPh>
    <rPh sb="6" eb="7">
      <t>コ</t>
    </rPh>
    <rPh sb="9" eb="11">
      <t>キンガク</t>
    </rPh>
    <phoneticPr fontId="1"/>
  </si>
  <si>
    <t>【区　計】</t>
  </si>
  <si>
    <t>ｘｘ0</t>
    <phoneticPr fontId="3"/>
  </si>
  <si>
    <t>　　　　　　　　　　区　分
　xx 課税標準額の段階別</t>
    <rPh sb="10" eb="11">
      <t>ク</t>
    </rPh>
    <rPh sb="12" eb="13">
      <t>ブン</t>
    </rPh>
    <rPh sb="22" eb="24">
      <t>カゼイ</t>
    </rPh>
    <rPh sb="24" eb="26">
      <t>ヒョウジュン</t>
    </rPh>
    <rPh sb="26" eb="27">
      <t>ガク</t>
    </rPh>
    <rPh sb="28" eb="30">
      <t>ダンカイ</t>
    </rPh>
    <rPh sb="30" eb="31">
      <t>ベツ</t>
    </rPh>
    <phoneticPr fontId="4"/>
  </si>
  <si>
    <t xml:space="preserve">
所得金額調整控除額</t>
    <rPh sb="2" eb="4">
      <t>ショトク</t>
    </rPh>
    <rPh sb="4" eb="6">
      <t>キンガク</t>
    </rPh>
    <rPh sb="6" eb="8">
      <t>チョウセイ</t>
    </rPh>
    <rPh sb="8" eb="10">
      <t>コウジョ</t>
    </rPh>
    <rPh sb="10" eb="11">
      <t>ガク</t>
    </rPh>
    <phoneticPr fontId="4"/>
  </si>
  <si>
    <t>（ｄ）</t>
  </si>
  <si>
    <t>（ｄ）</t>
    <phoneticPr fontId="4"/>
  </si>
  <si>
    <t>(a) - (b) - (c) - (ｄ)</t>
  </si>
  <si>
    <t>(a) - (b) - (c) - (ｄ)</t>
    <phoneticPr fontId="4"/>
  </si>
  <si>
    <t>(6)</t>
  </si>
  <si>
    <t>(7)</t>
  </si>
  <si>
    <t>(8)</t>
  </si>
  <si>
    <t>(1)</t>
  </si>
  <si>
    <t>(2)</t>
  </si>
  <si>
    <t>(3)</t>
  </si>
  <si>
    <t>(4)</t>
  </si>
  <si>
    <t>(5)</t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</si>
  <si>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</si>
  <si>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</si>
  <si>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</si>
  <si>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phoneticPr fontId="3"/>
  </si>
  <si>
    <t>２００万円以下</t>
    <phoneticPr fontId="3"/>
  </si>
  <si>
    <t>1,000万円〃2,000万円〃</t>
    <phoneticPr fontId="1"/>
  </si>
  <si>
    <t>2,000万円〃5,000万円〃</t>
    <phoneticPr fontId="1"/>
  </si>
  <si>
    <t>5,000万円〃1億円〃</t>
    <phoneticPr fontId="1"/>
  </si>
  <si>
    <t>1億円を超える金額</t>
    <rPh sb="1" eb="3">
      <t>オクエン</t>
    </rPh>
    <rPh sb="4" eb="5">
      <t>コ</t>
    </rPh>
    <rPh sb="7" eb="9">
      <t>キンガク</t>
    </rPh>
    <phoneticPr fontId="1"/>
  </si>
  <si>
    <t>【都　計】</t>
    <rPh sb="1" eb="2">
      <t>ト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</si>
</sst>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DBNum3]000"/>
    <numFmt numFmtId="177" formatCode="#,##0;&quot;△ &quot;#,##0"/>
    <numFmt numFmtId="178" formatCode="00;;;@"/>
  </numFmts>
  <fonts count="11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5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10" fillId="0" borderId="0">
      <alignment vertical="center"/>
    </xf>
    <xf numFmtId="0" fontId="2" fillId="0" borderId="0"/>
    <xf numFmtId="0" fontId="2" fillId="0" borderId="0"/>
  </cellStyleXfs>
  <cellXfs count="98">
    <xf numFmtId="0" fontId="0" fillId="0" borderId="0" xfId="0">
      <alignment vertical="center"/>
    </xf>
    <xf numFmtId="49" fontId="5" fillId="0" borderId="0" xfId="2" applyNumberFormat="1" applyFont="1" applyAlignment="1">
      <alignment vertical="center"/>
    </xf>
    <xf numFmtId="49" fontId="6" fillId="0" borderId="0" xfId="2" applyNumberFormat="1" applyFont="1" applyAlignment="1">
      <alignment horizontal="distributed" vertical="center" justifyLastLine="1"/>
    </xf>
    <xf numFmtId="0" fontId="5" fillId="0" borderId="1" xfId="2" applyFont="1" applyBorder="1" applyAlignment="1">
      <alignment horizontal="right" vertical="center" justifyLastLine="1"/>
    </xf>
    <xf numFmtId="0" fontId="5" fillId="0" borderId="2" xfId="2" applyFont="1" applyBorder="1" applyAlignment="1">
      <alignment horizontal="center" vertical="center" justifyLastLine="1"/>
    </xf>
    <xf numFmtId="49" fontId="6" fillId="0" borderId="3" xfId="2" applyNumberFormat="1" applyFont="1" applyBorder="1" applyAlignment="1">
      <alignment horizontal="center" vertical="center" wrapText="1" justifyLastLine="1"/>
    </xf>
    <xf numFmtId="49" fontId="6" fillId="0" borderId="4" xfId="2" applyNumberFormat="1" applyFont="1" applyBorder="1" applyAlignment="1">
      <alignment horizontal="center" vertical="center" wrapText="1" justifyLastLine="1"/>
    </xf>
    <xf numFmtId="0" fontId="6" fillId="0" borderId="4" xfId="2" applyFont="1" applyBorder="1" applyAlignment="1">
      <alignment horizontal="center" vertical="center" justifyLastLine="1"/>
    </xf>
    <xf numFmtId="0" fontId="6" fillId="0" borderId="5" xfId="2" applyFont="1" applyBorder="1" applyAlignment="1">
      <alignment horizontal="center" vertical="center" justifyLastLine="1"/>
    </xf>
    <xf numFmtId="0" fontId="5" fillId="0" borderId="6" xfId="2" applyFont="1" applyBorder="1" applyAlignment="1">
      <alignment vertical="center" wrapText="1"/>
    </xf>
    <xf numFmtId="0" fontId="5" fillId="0" borderId="7" xfId="2" applyFont="1" applyBorder="1" applyAlignment="1">
      <alignment vertical="center" wrapText="1"/>
    </xf>
    <xf numFmtId="0" fontId="5" fillId="1" borderId="8" xfId="2" applyFont="1" applyFill="1" applyBorder="1" applyAlignment="1">
      <alignment vertical="center" wrapText="1"/>
    </xf>
    <xf numFmtId="0" fontId="5" fillId="1" borderId="9" xfId="2" applyFont="1" applyFill="1" applyBorder="1" applyAlignment="1">
      <alignment vertical="center" wrapText="1"/>
    </xf>
    <xf numFmtId="0" fontId="5" fillId="0" borderId="8" xfId="2" applyFont="1" applyBorder="1" applyAlignment="1">
      <alignment vertical="center" wrapText="1"/>
    </xf>
    <xf numFmtId="0" fontId="5" fillId="0" borderId="9" xfId="2" applyFont="1" applyBorder="1" applyAlignment="1">
      <alignment vertical="center" wrapText="1"/>
    </xf>
    <xf numFmtId="0" fontId="5" fillId="1" borderId="10" xfId="2" applyFont="1" applyFill="1" applyBorder="1" applyAlignment="1">
      <alignment vertical="center" wrapText="1"/>
    </xf>
    <xf numFmtId="0" fontId="5" fillId="1" borderId="11" xfId="2" applyFont="1" applyFill="1" applyBorder="1" applyAlignment="1">
      <alignment vertical="center" wrapText="1"/>
    </xf>
    <xf numFmtId="178" fontId="6" fillId="0" borderId="6" xfId="2" applyNumberFormat="1" applyFont="1" applyBorder="1" applyAlignment="1">
      <alignment vertical="center" wrapText="1"/>
    </xf>
    <xf numFmtId="49" fontId="6" fillId="0" borderId="7" xfId="2" applyNumberFormat="1" applyFont="1" applyBorder="1" applyAlignment="1">
      <alignment vertical="center"/>
    </xf>
    <xf numFmtId="178" fontId="6" fillId="2" borderId="8" xfId="2" applyNumberFormat="1" applyFont="1" applyFill="1" applyBorder="1" applyAlignment="1">
      <alignment vertical="center" wrapText="1"/>
    </xf>
    <xf numFmtId="49" fontId="6" fillId="2" borderId="9" xfId="2" applyNumberFormat="1" applyFont="1" applyFill="1" applyBorder="1" applyAlignment="1">
      <alignment vertical="center"/>
    </xf>
    <xf numFmtId="178" fontId="6" fillId="0" borderId="8" xfId="2" applyNumberFormat="1" applyFont="1" applyBorder="1" applyAlignment="1">
      <alignment vertical="center" wrapText="1"/>
    </xf>
    <xf numFmtId="49" fontId="6" fillId="0" borderId="9" xfId="2" applyNumberFormat="1" applyFont="1" applyBorder="1" applyAlignment="1">
      <alignment vertical="center"/>
    </xf>
    <xf numFmtId="177" fontId="7" fillId="0" borderId="12" xfId="2" applyNumberFormat="1" applyFont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Border="1" applyAlignment="1">
      <alignment horizontal="right" vertical="center" shrinkToFit="1"/>
    </xf>
    <xf numFmtId="177" fontId="7" fillId="0" borderId="14" xfId="2" applyNumberFormat="1" applyFont="1" applyBorder="1" applyAlignment="1">
      <alignment horizontal="right" vertical="center" shrinkToFit="1"/>
    </xf>
    <xf numFmtId="177" fontId="7" fillId="0" borderId="15" xfId="2" applyNumberFormat="1" applyFont="1" applyBorder="1" applyAlignment="1" applyProtection="1">
      <alignment horizontal="right" vertical="center" shrinkToFit="1"/>
      <protection locked="0"/>
    </xf>
    <xf numFmtId="177" fontId="7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>
      <alignment horizontal="right" vertical="center" shrinkToFit="1"/>
    </xf>
    <xf numFmtId="177" fontId="7" fillId="1" borderId="18" xfId="2" applyNumberFormat="1" applyFont="1" applyFill="1" applyBorder="1" applyAlignment="1">
      <alignment horizontal="right" vertical="center" shrinkToFit="1"/>
    </xf>
    <xf numFmtId="177" fontId="7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6" xfId="2" applyNumberFormat="1" applyFont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Border="1" applyAlignment="1">
      <alignment horizontal="right" vertical="center" shrinkToFit="1"/>
    </xf>
    <xf numFmtId="177" fontId="7" fillId="0" borderId="18" xfId="2" applyNumberFormat="1" applyFont="1" applyBorder="1" applyAlignment="1">
      <alignment horizontal="right" vertical="center" shrinkToFit="1"/>
    </xf>
    <xf numFmtId="177" fontId="7" fillId="0" borderId="19" xfId="2" applyNumberFormat="1" applyFont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>
      <alignment horizontal="right" vertical="center" shrinkToFit="1"/>
    </xf>
    <xf numFmtId="177" fontId="7" fillId="1" borderId="22" xfId="2" applyNumberFormat="1" applyFont="1" applyFill="1" applyBorder="1" applyAlignment="1">
      <alignment horizontal="right" vertical="center" shrinkToFit="1"/>
    </xf>
    <xf numFmtId="177" fontId="7" fillId="1" borderId="2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Border="1" applyAlignment="1">
      <alignment horizontal="right" vertical="center" shrinkToFit="1"/>
    </xf>
    <xf numFmtId="177" fontId="8" fillId="0" borderId="14" xfId="2" applyNumberFormat="1" applyFont="1" applyBorder="1" applyAlignment="1">
      <alignment horizontal="right" vertical="center" shrinkToFit="1"/>
    </xf>
    <xf numFmtId="177" fontId="8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>
      <alignment horizontal="right" vertical="center" shrinkToFit="1"/>
    </xf>
    <xf numFmtId="177" fontId="8" fillId="2" borderId="18" xfId="2" applyNumberFormat="1" applyFont="1" applyFill="1" applyBorder="1" applyAlignment="1">
      <alignment horizontal="right" vertical="center" shrinkToFit="1"/>
    </xf>
    <xf numFmtId="177" fontId="8" fillId="0" borderId="16" xfId="2" applyNumberFormat="1" applyFont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Border="1" applyAlignment="1">
      <alignment horizontal="right" vertical="center" shrinkToFit="1"/>
    </xf>
    <xf numFmtId="177" fontId="8" fillId="0" borderId="18" xfId="2" applyNumberFormat="1" applyFont="1" applyBorder="1" applyAlignment="1">
      <alignment horizontal="right" vertical="center" shrinkToFit="1"/>
    </xf>
    <xf numFmtId="0" fontId="5" fillId="0" borderId="24" xfId="2" applyFont="1" applyBorder="1" applyAlignment="1">
      <alignment horizontal="right" vertical="center" justifyLastLine="1"/>
    </xf>
    <xf numFmtId="177" fontId="7" fillId="0" borderId="25" xfId="2" applyNumberFormat="1" applyFont="1" applyBorder="1" applyAlignment="1" applyProtection="1">
      <alignment horizontal="right" vertical="center" shrinkToFit="1"/>
      <protection locked="0"/>
    </xf>
    <xf numFmtId="177" fontId="7" fillId="1" borderId="26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26" xfId="2" applyNumberFormat="1" applyFont="1" applyBorder="1" applyAlignment="1" applyProtection="1">
      <alignment horizontal="right" vertical="center" shrinkToFit="1"/>
      <protection locked="0"/>
    </xf>
    <xf numFmtId="178" fontId="6" fillId="2" borderId="10" xfId="2" applyNumberFormat="1" applyFont="1" applyFill="1" applyBorder="1" applyAlignment="1">
      <alignment vertical="center" wrapText="1"/>
    </xf>
    <xf numFmtId="49" fontId="6" fillId="2" borderId="11" xfId="2" applyNumberFormat="1" applyFont="1" applyFill="1" applyBorder="1" applyAlignment="1">
      <alignment vertical="center"/>
    </xf>
    <xf numFmtId="177" fontId="8" fillId="2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1" xfId="2" applyNumberFormat="1" applyFont="1" applyFill="1" applyBorder="1" applyAlignment="1">
      <alignment horizontal="right" vertical="center" shrinkToFit="1"/>
    </xf>
    <xf numFmtId="177" fontId="8" fillId="2" borderId="22" xfId="2" applyNumberFormat="1" applyFont="1" applyFill="1" applyBorder="1" applyAlignment="1">
      <alignment horizontal="right" vertical="center" shrinkToFit="1"/>
    </xf>
    <xf numFmtId="49" fontId="5" fillId="0" borderId="1" xfId="2" applyNumberFormat="1" applyFont="1" applyBorder="1" applyAlignment="1">
      <alignment horizontal="distributed" vertical="center" wrapText="1" justifyLastLine="1"/>
    </xf>
    <xf numFmtId="49" fontId="6" fillId="0" borderId="1" xfId="2" applyNumberFormat="1" applyFont="1" applyBorder="1" applyAlignment="1">
      <alignment horizontal="distributed" vertical="center" wrapText="1" justifyLastLine="1"/>
    </xf>
    <xf numFmtId="49" fontId="5" fillId="0" borderId="34" xfId="2" applyNumberFormat="1" applyFont="1" applyBorder="1" applyAlignment="1">
      <alignment horizontal="distributed" vertical="center" wrapText="1" justifyLastLine="1"/>
    </xf>
    <xf numFmtId="49" fontId="5" fillId="0" borderId="2" xfId="2" applyNumberFormat="1" applyFont="1" applyBorder="1" applyAlignment="1">
      <alignment horizontal="distributed" vertical="center" wrapText="1" justifyLastLine="1"/>
    </xf>
    <xf numFmtId="49" fontId="5" fillId="0" borderId="32" xfId="2" applyNumberFormat="1" applyFont="1" applyBorder="1" applyAlignment="1">
      <alignment horizontal="distributed" vertical="center" wrapText="1" justifyLastLine="1"/>
    </xf>
    <xf numFmtId="0" fontId="2" fillId="0" borderId="32" xfId="2" applyBorder="1" applyAlignment="1">
      <alignment horizontal="distributed" vertical="center" wrapText="1" justifyLastLine="1"/>
    </xf>
    <xf numFmtId="0" fontId="2" fillId="0" borderId="33" xfId="2" applyBorder="1" applyAlignment="1">
      <alignment horizontal="distributed" vertical="center" wrapText="1" justifyLastLine="1"/>
    </xf>
    <xf numFmtId="49" fontId="5" fillId="0" borderId="0" xfId="2" applyNumberFormat="1" applyFont="1" applyAlignment="1">
      <alignment horizontal="distributed" vertical="center" wrapText="1" justifyLastLine="1"/>
    </xf>
    <xf numFmtId="0" fontId="2" fillId="0" borderId="27" xfId="2" applyBorder="1" applyAlignment="1">
      <alignment horizontal="distributed" vertical="center" wrapText="1" justifyLastLine="1"/>
    </xf>
    <xf numFmtId="49" fontId="5" fillId="0" borderId="29" xfId="2" applyNumberFormat="1" applyFont="1" applyBorder="1" applyAlignment="1">
      <alignment horizontal="distributed" vertical="center" wrapText="1" justifyLastLine="1"/>
    </xf>
    <xf numFmtId="49" fontId="5" fillId="0" borderId="27" xfId="2" applyNumberFormat="1" applyFont="1" applyBorder="1" applyAlignment="1">
      <alignment horizontal="distributed" vertical="center" wrapText="1" justifyLastLine="1"/>
    </xf>
    <xf numFmtId="0" fontId="2" fillId="0" borderId="28" xfId="2" applyBorder="1" applyAlignment="1">
      <alignment horizontal="distributed" vertical="center" wrapText="1" justifyLastLine="1"/>
    </xf>
    <xf numFmtId="0" fontId="2" fillId="0" borderId="1" xfId="2" applyBorder="1" applyAlignment="1">
      <alignment horizontal="distributed" vertical="center" wrapText="1" justifyLastLine="1"/>
    </xf>
    <xf numFmtId="0" fontId="6" fillId="0" borderId="31" xfId="2" applyFont="1" applyBorder="1" applyAlignment="1">
      <alignment horizontal="distributed" vertical="center" justifyLastLine="1"/>
    </xf>
    <xf numFmtId="0" fontId="6" fillId="0" borderId="11" xfId="2" applyFont="1" applyBorder="1" applyAlignment="1">
      <alignment horizontal="distributed" vertical="center" justifyLastLine="1"/>
    </xf>
    <xf numFmtId="176" fontId="6" fillId="0" borderId="30" xfId="2" applyNumberFormat="1" applyFont="1" applyBorder="1" applyAlignment="1">
      <alignment horizontal="center" vertical="center" justifyLastLine="1"/>
    </xf>
    <xf numFmtId="176" fontId="6" fillId="0" borderId="7" xfId="2" applyNumberFormat="1" applyFont="1" applyBorder="1" applyAlignment="1">
      <alignment horizontal="center" vertical="center" justifyLastLine="1"/>
    </xf>
    <xf numFmtId="49" fontId="5" fillId="0" borderId="10" xfId="2" applyNumberFormat="1" applyFont="1" applyBorder="1" applyAlignment="1">
      <alignment horizontal="center" vertical="center"/>
    </xf>
    <xf numFmtId="49" fontId="5" fillId="0" borderId="11" xfId="2" applyNumberFormat="1" applyFont="1" applyBorder="1" applyAlignment="1">
      <alignment horizontal="center" vertical="center"/>
    </xf>
    <xf numFmtId="49" fontId="5" fillId="0" borderId="6" xfId="2" applyNumberFormat="1" applyFont="1" applyBorder="1" applyAlignment="1">
      <alignment horizontal="center" vertical="center"/>
    </xf>
    <xf numFmtId="49" fontId="5" fillId="0" borderId="7" xfId="2" applyNumberFormat="1" applyFont="1" applyBorder="1" applyAlignment="1">
      <alignment horizontal="center" vertical="center"/>
    </xf>
    <xf numFmtId="49" fontId="5" fillId="0" borderId="35" xfId="2" applyNumberFormat="1" applyFont="1" applyBorder="1" applyAlignment="1">
      <alignment vertical="center" wrapText="1" justifyLastLine="1"/>
    </xf>
    <xf numFmtId="49" fontId="5" fillId="0" borderId="36" xfId="2" applyNumberFormat="1" applyFont="1" applyBorder="1" applyAlignment="1">
      <alignment vertical="center" wrapText="1" justifyLastLine="1"/>
    </xf>
    <xf numFmtId="49" fontId="5" fillId="0" borderId="37" xfId="2" applyNumberFormat="1" applyFont="1" applyBorder="1" applyAlignment="1">
      <alignment vertical="center" wrapText="1" justifyLastLine="1"/>
    </xf>
    <xf numFmtId="49" fontId="5" fillId="0" borderId="38" xfId="2" applyNumberFormat="1" applyFont="1" applyBorder="1" applyAlignment="1">
      <alignment vertical="center" wrapText="1" justifyLastLine="1"/>
    </xf>
    <xf numFmtId="49" fontId="5" fillId="0" borderId="39" xfId="2" applyNumberFormat="1" applyFont="1" applyBorder="1" applyAlignment="1">
      <alignment vertical="center" wrapText="1" justifyLastLine="1"/>
    </xf>
    <xf numFmtId="49" fontId="5" fillId="0" borderId="40" xfId="2" applyNumberFormat="1" applyFont="1" applyBorder="1" applyAlignment="1">
      <alignment vertical="center" wrapText="1" justifyLastLine="1"/>
    </xf>
    <xf numFmtId="49" fontId="5" fillId="0" borderId="41" xfId="2" applyNumberFormat="1" applyFont="1" applyBorder="1" applyAlignment="1">
      <alignment horizontal="center" vertical="center"/>
    </xf>
    <xf numFmtId="49" fontId="5" fillId="0" borderId="42" xfId="2" applyNumberFormat="1" applyFont="1" applyBorder="1" applyAlignment="1">
      <alignment horizontal="center" vertical="center"/>
    </xf>
    <xf numFmtId="176" fontId="6" fillId="0" borderId="43" xfId="2" applyNumberFormat="1" applyFont="1" applyBorder="1" applyAlignment="1">
      <alignment horizontal="center" vertical="center" justifyLastLine="1"/>
    </xf>
    <xf numFmtId="176" fontId="6" fillId="0" borderId="42" xfId="2" applyNumberFormat="1" applyFont="1" applyBorder="1" applyAlignment="1">
      <alignment horizontal="center" vertical="center" justifyLastLine="1"/>
    </xf>
    <xf numFmtId="49" fontId="5" fillId="0" borderId="44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4">
    <cellStyle name="標準" xfId="0" builtinId="0"/>
    <cellStyle name="標準 2" xfId="1" xr:uid="{00000000-0005-0000-0000-000001000000}"/>
    <cellStyle name="標準 2 2" xfId="2" xr:uid="{00000000-0005-0000-0000-000002000000}"/>
    <cellStyle name="標準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you14">
    <tabColor theme="8"/>
  </sheetPr>
  <dimension ref="A2:DZ37"/>
  <sheetViews>
    <sheetView showGridLines="0" tabSelected="1" view="pageBreakPreview" topLeftCell="DC1" zoomScale="80" zoomScaleNormal="90" zoomScaleSheetLayoutView="80" workbookViewId="0">
      <selection activeCell="DP28" sqref="DP28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5" width="12" style="1" customWidth="1"/>
    <col min="6" max="10" width="15" style="1" customWidth="1"/>
    <col min="11" max="13" width="12" style="1" customWidth="1"/>
    <col min="14" max="18" width="15" style="1" customWidth="1"/>
    <col min="19" max="21" width="12" style="1" customWidth="1"/>
    <col min="22" max="26" width="15" style="1" customWidth="1"/>
    <col min="27" max="29" width="12" style="1" customWidth="1"/>
    <col min="30" max="34" width="15" style="1" customWidth="1"/>
    <col min="35" max="37" width="12" style="1" customWidth="1"/>
    <col min="38" max="42" width="15" style="1" customWidth="1"/>
    <col min="43" max="45" width="12" style="1" customWidth="1"/>
    <col min="46" max="50" width="15" style="1" customWidth="1"/>
    <col min="51" max="53" width="12" style="1" customWidth="1"/>
    <col min="54" max="58" width="15" style="1" customWidth="1"/>
    <col min="59" max="61" width="12" style="1" customWidth="1"/>
    <col min="62" max="66" width="15" style="1" customWidth="1"/>
    <col min="67" max="69" width="12" style="1" customWidth="1"/>
    <col min="70" max="74" width="15" style="1" customWidth="1"/>
    <col min="75" max="77" width="12" style="1" customWidth="1"/>
    <col min="78" max="82" width="15" style="1" customWidth="1"/>
    <col min="83" max="85" width="12" style="1" customWidth="1"/>
    <col min="86" max="90" width="15" style="1" customWidth="1"/>
    <col min="91" max="93" width="12" style="1" customWidth="1"/>
    <col min="94" max="98" width="15" style="1" customWidth="1"/>
    <col min="99" max="101" width="12" style="1" customWidth="1"/>
    <col min="102" max="106" width="15" style="1" customWidth="1"/>
    <col min="107" max="109" width="12" style="1" customWidth="1"/>
    <col min="110" max="114" width="15" style="1" customWidth="1"/>
    <col min="115" max="117" width="12" style="1" customWidth="1"/>
    <col min="118" max="122" width="15" style="1" customWidth="1"/>
    <col min="123" max="125" width="12" style="1" customWidth="1"/>
    <col min="126" max="130" width="15" style="1" customWidth="1"/>
    <col min="131" max="131" width="1" style="1"/>
    <col min="132" max="132" width="2.21875" style="1" bestFit="1" customWidth="1"/>
    <col min="133" max="16384" width="1" style="1"/>
  </cols>
  <sheetData>
    <row r="2" spans="1:130" ht="10.8" x14ac:dyDescent="0.2"/>
    <row r="3" spans="1:130" ht="13.5" customHeight="1" x14ac:dyDescent="0.2">
      <c r="C3" s="2" t="s">
        <v>0</v>
      </c>
      <c r="D3" s="2" t="s">
        <v>1</v>
      </c>
      <c r="E3" s="2" t="s">
        <v>2</v>
      </c>
      <c r="F3" s="2" t="s">
        <v>3</v>
      </c>
      <c r="G3" s="2" t="s">
        <v>4</v>
      </c>
      <c r="H3" s="2" t="s">
        <v>92</v>
      </c>
      <c r="I3" s="2" t="s">
        <v>93</v>
      </c>
      <c r="J3" s="2" t="s">
        <v>94</v>
      </c>
      <c r="K3" s="2" t="s">
        <v>95</v>
      </c>
      <c r="L3" s="2" t="s">
        <v>96</v>
      </c>
      <c r="M3" s="2" t="s">
        <v>97</v>
      </c>
      <c r="N3" s="2" t="s">
        <v>98</v>
      </c>
      <c r="O3" s="2" t="s">
        <v>99</v>
      </c>
      <c r="P3" s="2" t="s">
        <v>92</v>
      </c>
      <c r="Q3" s="2" t="s">
        <v>93</v>
      </c>
      <c r="R3" s="2" t="s">
        <v>94</v>
      </c>
      <c r="S3" s="2" t="s">
        <v>95</v>
      </c>
      <c r="T3" s="2" t="s">
        <v>96</v>
      </c>
      <c r="U3" s="2" t="s">
        <v>97</v>
      </c>
      <c r="V3" s="2" t="s">
        <v>98</v>
      </c>
      <c r="W3" s="2" t="s">
        <v>99</v>
      </c>
      <c r="X3" s="2" t="s">
        <v>92</v>
      </c>
      <c r="Y3" s="2" t="s">
        <v>93</v>
      </c>
      <c r="Z3" s="2" t="s">
        <v>94</v>
      </c>
      <c r="AA3" s="2" t="s">
        <v>95</v>
      </c>
      <c r="AB3" s="2" t="s">
        <v>96</v>
      </c>
      <c r="AC3" s="2" t="s">
        <v>97</v>
      </c>
      <c r="AD3" s="2" t="s">
        <v>98</v>
      </c>
      <c r="AE3" s="2" t="s">
        <v>99</v>
      </c>
      <c r="AF3" s="2" t="s">
        <v>92</v>
      </c>
      <c r="AG3" s="2" t="s">
        <v>93</v>
      </c>
      <c r="AH3" s="2" t="s">
        <v>94</v>
      </c>
      <c r="AI3" s="2" t="s">
        <v>95</v>
      </c>
      <c r="AJ3" s="2" t="s">
        <v>96</v>
      </c>
      <c r="AK3" s="2" t="s">
        <v>97</v>
      </c>
      <c r="AL3" s="2" t="s">
        <v>98</v>
      </c>
      <c r="AM3" s="2" t="s">
        <v>99</v>
      </c>
      <c r="AN3" s="2" t="s">
        <v>92</v>
      </c>
      <c r="AO3" s="2" t="s">
        <v>93</v>
      </c>
      <c r="AP3" s="2" t="s">
        <v>94</v>
      </c>
      <c r="AQ3" s="2" t="s">
        <v>95</v>
      </c>
      <c r="AR3" s="2" t="s">
        <v>96</v>
      </c>
      <c r="AS3" s="2" t="s">
        <v>97</v>
      </c>
      <c r="AT3" s="2" t="s">
        <v>98</v>
      </c>
      <c r="AU3" s="2" t="s">
        <v>99</v>
      </c>
      <c r="AV3" s="2" t="s">
        <v>92</v>
      </c>
      <c r="AW3" s="2" t="s">
        <v>93</v>
      </c>
      <c r="AX3" s="2" t="s">
        <v>94</v>
      </c>
      <c r="AY3" s="2" t="s">
        <v>95</v>
      </c>
      <c r="AZ3" s="2" t="s">
        <v>96</v>
      </c>
      <c r="BA3" s="2" t="s">
        <v>97</v>
      </c>
      <c r="BB3" s="2" t="s">
        <v>98</v>
      </c>
      <c r="BC3" s="2" t="s">
        <v>99</v>
      </c>
      <c r="BD3" s="2" t="s">
        <v>92</v>
      </c>
      <c r="BE3" s="2" t="s">
        <v>93</v>
      </c>
      <c r="BF3" s="2" t="s">
        <v>94</v>
      </c>
      <c r="BG3" s="2" t="s">
        <v>95</v>
      </c>
      <c r="BH3" s="2" t="s">
        <v>96</v>
      </c>
      <c r="BI3" s="2" t="s">
        <v>97</v>
      </c>
      <c r="BJ3" s="2" t="s">
        <v>98</v>
      </c>
      <c r="BK3" s="2" t="s">
        <v>99</v>
      </c>
      <c r="BL3" s="2" t="s">
        <v>92</v>
      </c>
      <c r="BM3" s="2" t="s">
        <v>93</v>
      </c>
      <c r="BN3" s="2" t="s">
        <v>94</v>
      </c>
      <c r="BO3" s="2" t="s">
        <v>95</v>
      </c>
      <c r="BP3" s="2" t="s">
        <v>96</v>
      </c>
      <c r="BQ3" s="2" t="s">
        <v>97</v>
      </c>
      <c r="BR3" s="2" t="s">
        <v>98</v>
      </c>
      <c r="BS3" s="2" t="s">
        <v>99</v>
      </c>
      <c r="BT3" s="2" t="s">
        <v>92</v>
      </c>
      <c r="BU3" s="2" t="s">
        <v>93</v>
      </c>
      <c r="BV3" s="2" t="s">
        <v>94</v>
      </c>
      <c r="BW3" s="2" t="s">
        <v>95</v>
      </c>
      <c r="BX3" s="2" t="s">
        <v>96</v>
      </c>
      <c r="BY3" s="2" t="s">
        <v>97</v>
      </c>
      <c r="BZ3" s="2" t="s">
        <v>98</v>
      </c>
      <c r="CA3" s="2" t="s">
        <v>99</v>
      </c>
      <c r="CB3" s="2" t="s">
        <v>92</v>
      </c>
      <c r="CC3" s="2" t="s">
        <v>93</v>
      </c>
      <c r="CD3" s="2" t="s">
        <v>94</v>
      </c>
      <c r="CE3" s="2" t="s">
        <v>95</v>
      </c>
      <c r="CF3" s="2" t="s">
        <v>96</v>
      </c>
      <c r="CG3" s="2" t="s">
        <v>97</v>
      </c>
      <c r="CH3" s="2" t="s">
        <v>98</v>
      </c>
      <c r="CI3" s="2" t="s">
        <v>99</v>
      </c>
      <c r="CJ3" s="2" t="s">
        <v>92</v>
      </c>
      <c r="CK3" s="2" t="s">
        <v>93</v>
      </c>
      <c r="CL3" s="2" t="s">
        <v>94</v>
      </c>
      <c r="CM3" s="2" t="s">
        <v>95</v>
      </c>
      <c r="CN3" s="2" t="s">
        <v>96</v>
      </c>
      <c r="CO3" s="2" t="s">
        <v>97</v>
      </c>
      <c r="CP3" s="2" t="s">
        <v>98</v>
      </c>
      <c r="CQ3" s="2" t="s">
        <v>99</v>
      </c>
      <c r="CR3" s="2" t="s">
        <v>92</v>
      </c>
      <c r="CS3" s="2" t="s">
        <v>93</v>
      </c>
      <c r="CT3" s="2" t="s">
        <v>94</v>
      </c>
      <c r="CU3" s="2" t="s">
        <v>95</v>
      </c>
      <c r="CV3" s="2" t="s">
        <v>96</v>
      </c>
      <c r="CW3" s="2" t="s">
        <v>97</v>
      </c>
      <c r="CX3" s="2" t="s">
        <v>98</v>
      </c>
      <c r="CY3" s="2" t="s">
        <v>99</v>
      </c>
      <c r="CZ3" s="2" t="s">
        <v>92</v>
      </c>
      <c r="DA3" s="2" t="s">
        <v>93</v>
      </c>
      <c r="DB3" s="2" t="s">
        <v>94</v>
      </c>
      <c r="DC3" s="2" t="s">
        <v>95</v>
      </c>
      <c r="DD3" s="2" t="s">
        <v>96</v>
      </c>
      <c r="DE3" s="2" t="s">
        <v>97</v>
      </c>
      <c r="DF3" s="2" t="s">
        <v>98</v>
      </c>
      <c r="DG3" s="2" t="s">
        <v>99</v>
      </c>
      <c r="DH3" s="2" t="s">
        <v>92</v>
      </c>
      <c r="DI3" s="2" t="s">
        <v>93</v>
      </c>
      <c r="DJ3" s="2" t="s">
        <v>94</v>
      </c>
      <c r="DK3" s="2" t="s">
        <v>95</v>
      </c>
      <c r="DL3" s="2" t="s">
        <v>96</v>
      </c>
      <c r="DM3" s="2" t="s">
        <v>97</v>
      </c>
      <c r="DN3" s="2" t="s">
        <v>98</v>
      </c>
      <c r="DO3" s="2" t="s">
        <v>99</v>
      </c>
      <c r="DP3" s="2" t="s">
        <v>92</v>
      </c>
      <c r="DQ3" s="2" t="s">
        <v>93</v>
      </c>
      <c r="DR3" s="2" t="s">
        <v>94</v>
      </c>
      <c r="DS3" s="2" t="s">
        <v>95</v>
      </c>
      <c r="DT3" s="2" t="s">
        <v>96</v>
      </c>
      <c r="DU3" s="2" t="s">
        <v>97</v>
      </c>
      <c r="DV3" s="2" t="s">
        <v>98</v>
      </c>
      <c r="DW3" s="2" t="s">
        <v>99</v>
      </c>
      <c r="DX3" s="2" t="s">
        <v>92</v>
      </c>
      <c r="DY3" s="2" t="s">
        <v>93</v>
      </c>
      <c r="DZ3" s="2" t="s">
        <v>94</v>
      </c>
    </row>
    <row r="4" spans="1:130" ht="13.5" customHeight="1" x14ac:dyDescent="0.2">
      <c r="A4" s="84" t="s">
        <v>5</v>
      </c>
      <c r="B4" s="85"/>
      <c r="C4" s="80">
        <v>10</v>
      </c>
      <c r="D4" s="80"/>
      <c r="E4" s="80"/>
      <c r="F4" s="80"/>
      <c r="G4" s="80"/>
      <c r="H4" s="80"/>
      <c r="I4" s="80"/>
      <c r="J4" s="81"/>
      <c r="K4" s="80">
        <f>+C4+10</f>
        <v>20</v>
      </c>
      <c r="L4" s="80"/>
      <c r="M4" s="80"/>
      <c r="N4" s="80"/>
      <c r="O4" s="80"/>
      <c r="P4" s="80"/>
      <c r="Q4" s="80"/>
      <c r="R4" s="81"/>
      <c r="S4" s="80">
        <f>+K4+10</f>
        <v>30</v>
      </c>
      <c r="T4" s="80"/>
      <c r="U4" s="80"/>
      <c r="V4" s="80"/>
      <c r="W4" s="80"/>
      <c r="X4" s="80"/>
      <c r="Y4" s="80"/>
      <c r="Z4" s="81"/>
      <c r="AA4" s="80">
        <f>+S4+10</f>
        <v>40</v>
      </c>
      <c r="AB4" s="80"/>
      <c r="AC4" s="80"/>
      <c r="AD4" s="80"/>
      <c r="AE4" s="80"/>
      <c r="AF4" s="80"/>
      <c r="AG4" s="80"/>
      <c r="AH4" s="81"/>
      <c r="AI4" s="80">
        <f>+AA4+10</f>
        <v>50</v>
      </c>
      <c r="AJ4" s="80"/>
      <c r="AK4" s="80"/>
      <c r="AL4" s="80"/>
      <c r="AM4" s="80"/>
      <c r="AN4" s="80"/>
      <c r="AO4" s="80"/>
      <c r="AP4" s="81"/>
      <c r="AQ4" s="80">
        <f>+AI4+10</f>
        <v>60</v>
      </c>
      <c r="AR4" s="80"/>
      <c r="AS4" s="80"/>
      <c r="AT4" s="80"/>
      <c r="AU4" s="80"/>
      <c r="AV4" s="80"/>
      <c r="AW4" s="80"/>
      <c r="AX4" s="81"/>
      <c r="AY4" s="80">
        <f>+AQ4+10</f>
        <v>70</v>
      </c>
      <c r="AZ4" s="80"/>
      <c r="BA4" s="80"/>
      <c r="BB4" s="80"/>
      <c r="BC4" s="80"/>
      <c r="BD4" s="80"/>
      <c r="BE4" s="80"/>
      <c r="BF4" s="81"/>
      <c r="BG4" s="80">
        <f>+AY4+10</f>
        <v>80</v>
      </c>
      <c r="BH4" s="80"/>
      <c r="BI4" s="80"/>
      <c r="BJ4" s="80"/>
      <c r="BK4" s="80"/>
      <c r="BL4" s="80"/>
      <c r="BM4" s="80"/>
      <c r="BN4" s="81"/>
      <c r="BO4" s="80">
        <f>+BG4+10</f>
        <v>90</v>
      </c>
      <c r="BP4" s="80"/>
      <c r="BQ4" s="80"/>
      <c r="BR4" s="80"/>
      <c r="BS4" s="80"/>
      <c r="BT4" s="80"/>
      <c r="BU4" s="80"/>
      <c r="BV4" s="81"/>
      <c r="BW4" s="80">
        <f>+BO4+10</f>
        <v>100</v>
      </c>
      <c r="BX4" s="80"/>
      <c r="BY4" s="80"/>
      <c r="BZ4" s="80"/>
      <c r="CA4" s="80"/>
      <c r="CB4" s="80"/>
      <c r="CC4" s="80"/>
      <c r="CD4" s="81"/>
      <c r="CE4" s="80">
        <f>+BW4+10</f>
        <v>110</v>
      </c>
      <c r="CF4" s="80"/>
      <c r="CG4" s="80"/>
      <c r="CH4" s="80"/>
      <c r="CI4" s="80"/>
      <c r="CJ4" s="80"/>
      <c r="CK4" s="80"/>
      <c r="CL4" s="81"/>
      <c r="CM4" s="80">
        <f>+CE4+10</f>
        <v>120</v>
      </c>
      <c r="CN4" s="80"/>
      <c r="CO4" s="80"/>
      <c r="CP4" s="80"/>
      <c r="CQ4" s="80"/>
      <c r="CR4" s="80"/>
      <c r="CS4" s="80"/>
      <c r="CT4" s="81"/>
      <c r="CU4" s="80">
        <f>+CM4+10</f>
        <v>130</v>
      </c>
      <c r="CV4" s="80"/>
      <c r="CW4" s="80"/>
      <c r="CX4" s="80"/>
      <c r="CY4" s="80"/>
      <c r="CZ4" s="80"/>
      <c r="DA4" s="80"/>
      <c r="DB4" s="81"/>
      <c r="DC4" s="80">
        <f>+CU4+10</f>
        <v>140</v>
      </c>
      <c r="DD4" s="80"/>
      <c r="DE4" s="80"/>
      <c r="DF4" s="80"/>
      <c r="DG4" s="80"/>
      <c r="DH4" s="80"/>
      <c r="DI4" s="80"/>
      <c r="DJ4" s="81"/>
      <c r="DK4" s="80">
        <f>+DC4+10</f>
        <v>150</v>
      </c>
      <c r="DL4" s="80"/>
      <c r="DM4" s="80"/>
      <c r="DN4" s="80"/>
      <c r="DO4" s="80"/>
      <c r="DP4" s="80"/>
      <c r="DQ4" s="80"/>
      <c r="DR4" s="81"/>
      <c r="DS4" s="80">
        <f>+DK4+10</f>
        <v>160</v>
      </c>
      <c r="DT4" s="80"/>
      <c r="DU4" s="80"/>
      <c r="DV4" s="80"/>
      <c r="DW4" s="80"/>
      <c r="DX4" s="80"/>
      <c r="DY4" s="80"/>
      <c r="DZ4" s="81"/>
    </row>
    <row r="5" spans="1:130" ht="13.5" customHeight="1" x14ac:dyDescent="0.2">
      <c r="A5" s="82" t="s">
        <v>6</v>
      </c>
      <c r="B5" s="83"/>
      <c r="C5" s="78" t="s">
        <v>7</v>
      </c>
      <c r="D5" s="78"/>
      <c r="E5" s="78"/>
      <c r="F5" s="78"/>
      <c r="G5" s="78"/>
      <c r="H5" s="78"/>
      <c r="I5" s="78"/>
      <c r="J5" s="79"/>
      <c r="K5" s="78" t="s">
        <v>8</v>
      </c>
      <c r="L5" s="78"/>
      <c r="M5" s="78"/>
      <c r="N5" s="78"/>
      <c r="O5" s="78"/>
      <c r="P5" s="78"/>
      <c r="Q5" s="78"/>
      <c r="R5" s="79"/>
      <c r="S5" s="78" t="s">
        <v>9</v>
      </c>
      <c r="T5" s="78"/>
      <c r="U5" s="78"/>
      <c r="V5" s="78"/>
      <c r="W5" s="78"/>
      <c r="X5" s="78"/>
      <c r="Y5" s="78"/>
      <c r="Z5" s="79"/>
      <c r="AA5" s="78" t="s">
        <v>10</v>
      </c>
      <c r="AB5" s="78"/>
      <c r="AC5" s="78"/>
      <c r="AD5" s="78"/>
      <c r="AE5" s="78"/>
      <c r="AF5" s="78"/>
      <c r="AG5" s="78"/>
      <c r="AH5" s="79"/>
      <c r="AI5" s="78" t="s">
        <v>11</v>
      </c>
      <c r="AJ5" s="78"/>
      <c r="AK5" s="78"/>
      <c r="AL5" s="78"/>
      <c r="AM5" s="78"/>
      <c r="AN5" s="78"/>
      <c r="AO5" s="78"/>
      <c r="AP5" s="79"/>
      <c r="AQ5" s="78" t="s">
        <v>12</v>
      </c>
      <c r="AR5" s="78"/>
      <c r="AS5" s="78"/>
      <c r="AT5" s="78"/>
      <c r="AU5" s="78"/>
      <c r="AV5" s="78"/>
      <c r="AW5" s="78"/>
      <c r="AX5" s="79"/>
      <c r="AY5" s="78" t="s">
        <v>13</v>
      </c>
      <c r="AZ5" s="78"/>
      <c r="BA5" s="78"/>
      <c r="BB5" s="78"/>
      <c r="BC5" s="78"/>
      <c r="BD5" s="78"/>
      <c r="BE5" s="78"/>
      <c r="BF5" s="79"/>
      <c r="BG5" s="78" t="s">
        <v>14</v>
      </c>
      <c r="BH5" s="78"/>
      <c r="BI5" s="78"/>
      <c r="BJ5" s="78"/>
      <c r="BK5" s="78"/>
      <c r="BL5" s="78"/>
      <c r="BM5" s="78"/>
      <c r="BN5" s="79"/>
      <c r="BO5" s="78" t="s">
        <v>100</v>
      </c>
      <c r="BP5" s="78"/>
      <c r="BQ5" s="78"/>
      <c r="BR5" s="78"/>
      <c r="BS5" s="78"/>
      <c r="BT5" s="78"/>
      <c r="BU5" s="78"/>
      <c r="BV5" s="79"/>
      <c r="BW5" s="78" t="s">
        <v>101</v>
      </c>
      <c r="BX5" s="78"/>
      <c r="BY5" s="78"/>
      <c r="BZ5" s="78"/>
      <c r="CA5" s="78"/>
      <c r="CB5" s="78"/>
      <c r="CC5" s="78"/>
      <c r="CD5" s="79"/>
      <c r="CE5" s="78" t="s">
        <v>102</v>
      </c>
      <c r="CF5" s="78"/>
      <c r="CG5" s="78"/>
      <c r="CH5" s="78"/>
      <c r="CI5" s="78"/>
      <c r="CJ5" s="78"/>
      <c r="CK5" s="78"/>
      <c r="CL5" s="79"/>
      <c r="CM5" s="78" t="s">
        <v>103</v>
      </c>
      <c r="CN5" s="78"/>
      <c r="CO5" s="78"/>
      <c r="CP5" s="78"/>
      <c r="CQ5" s="78"/>
      <c r="CR5" s="78"/>
      <c r="CS5" s="78"/>
      <c r="CT5" s="79"/>
      <c r="CU5" s="78" t="s">
        <v>15</v>
      </c>
      <c r="CV5" s="78"/>
      <c r="CW5" s="78"/>
      <c r="CX5" s="78"/>
      <c r="CY5" s="78"/>
      <c r="CZ5" s="78"/>
      <c r="DA5" s="78"/>
      <c r="DB5" s="79"/>
      <c r="DC5" s="78" t="s">
        <v>104</v>
      </c>
      <c r="DD5" s="78"/>
      <c r="DE5" s="78"/>
      <c r="DF5" s="78"/>
      <c r="DG5" s="78"/>
      <c r="DH5" s="78"/>
      <c r="DI5" s="78"/>
      <c r="DJ5" s="79"/>
      <c r="DK5" s="78" t="s">
        <v>16</v>
      </c>
      <c r="DL5" s="78"/>
      <c r="DM5" s="78"/>
      <c r="DN5" s="78"/>
      <c r="DO5" s="78"/>
      <c r="DP5" s="78"/>
      <c r="DQ5" s="78"/>
      <c r="DR5" s="79"/>
      <c r="DS5" s="78" t="s">
        <v>17</v>
      </c>
      <c r="DT5" s="78"/>
      <c r="DU5" s="78"/>
      <c r="DV5" s="78"/>
      <c r="DW5" s="78"/>
      <c r="DX5" s="78"/>
      <c r="DY5" s="78"/>
      <c r="DZ5" s="79"/>
    </row>
    <row r="6" spans="1:130" ht="15" customHeight="1" x14ac:dyDescent="0.2">
      <c r="A6" s="86" t="s">
        <v>18</v>
      </c>
      <c r="B6" s="87"/>
      <c r="C6" s="69" t="s">
        <v>19</v>
      </c>
      <c r="D6" s="70"/>
      <c r="E6" s="71"/>
      <c r="F6" s="66" t="s">
        <v>20</v>
      </c>
      <c r="G6" s="65" t="s">
        <v>21</v>
      </c>
      <c r="H6" s="65" t="s">
        <v>22</v>
      </c>
      <c r="I6" s="65" t="s">
        <v>87</v>
      </c>
      <c r="J6" s="67" t="s">
        <v>23</v>
      </c>
      <c r="K6" s="69" t="s">
        <v>19</v>
      </c>
      <c r="L6" s="70"/>
      <c r="M6" s="71"/>
      <c r="N6" s="66" t="s">
        <v>20</v>
      </c>
      <c r="O6" s="65" t="s">
        <v>21</v>
      </c>
      <c r="P6" s="65" t="s">
        <v>22</v>
      </c>
      <c r="Q6" s="65" t="s">
        <v>87</v>
      </c>
      <c r="R6" s="67" t="s">
        <v>23</v>
      </c>
      <c r="S6" s="69" t="s">
        <v>19</v>
      </c>
      <c r="T6" s="70"/>
      <c r="U6" s="71"/>
      <c r="V6" s="66" t="s">
        <v>20</v>
      </c>
      <c r="W6" s="65" t="s">
        <v>21</v>
      </c>
      <c r="X6" s="65" t="s">
        <v>22</v>
      </c>
      <c r="Y6" s="65" t="s">
        <v>87</v>
      </c>
      <c r="Z6" s="67" t="s">
        <v>23</v>
      </c>
      <c r="AA6" s="69" t="s">
        <v>19</v>
      </c>
      <c r="AB6" s="70"/>
      <c r="AC6" s="71"/>
      <c r="AD6" s="66" t="s">
        <v>20</v>
      </c>
      <c r="AE6" s="65" t="s">
        <v>21</v>
      </c>
      <c r="AF6" s="65" t="s">
        <v>22</v>
      </c>
      <c r="AG6" s="65" t="s">
        <v>87</v>
      </c>
      <c r="AH6" s="67" t="s">
        <v>23</v>
      </c>
      <c r="AI6" s="69" t="s">
        <v>19</v>
      </c>
      <c r="AJ6" s="70"/>
      <c r="AK6" s="71"/>
      <c r="AL6" s="66" t="s">
        <v>20</v>
      </c>
      <c r="AM6" s="65" t="s">
        <v>21</v>
      </c>
      <c r="AN6" s="65" t="s">
        <v>22</v>
      </c>
      <c r="AO6" s="65" t="s">
        <v>87</v>
      </c>
      <c r="AP6" s="67" t="s">
        <v>23</v>
      </c>
      <c r="AQ6" s="69" t="s">
        <v>19</v>
      </c>
      <c r="AR6" s="70"/>
      <c r="AS6" s="71"/>
      <c r="AT6" s="66" t="s">
        <v>20</v>
      </c>
      <c r="AU6" s="65" t="s">
        <v>21</v>
      </c>
      <c r="AV6" s="65" t="s">
        <v>22</v>
      </c>
      <c r="AW6" s="65" t="s">
        <v>87</v>
      </c>
      <c r="AX6" s="67" t="s">
        <v>23</v>
      </c>
      <c r="AY6" s="69" t="s">
        <v>19</v>
      </c>
      <c r="AZ6" s="70"/>
      <c r="BA6" s="71"/>
      <c r="BB6" s="66" t="s">
        <v>20</v>
      </c>
      <c r="BC6" s="65" t="s">
        <v>21</v>
      </c>
      <c r="BD6" s="65" t="s">
        <v>22</v>
      </c>
      <c r="BE6" s="65" t="s">
        <v>87</v>
      </c>
      <c r="BF6" s="67" t="s">
        <v>23</v>
      </c>
      <c r="BG6" s="69" t="s">
        <v>19</v>
      </c>
      <c r="BH6" s="70"/>
      <c r="BI6" s="71"/>
      <c r="BJ6" s="66" t="s">
        <v>20</v>
      </c>
      <c r="BK6" s="65" t="s">
        <v>21</v>
      </c>
      <c r="BL6" s="65" t="s">
        <v>22</v>
      </c>
      <c r="BM6" s="65" t="s">
        <v>87</v>
      </c>
      <c r="BN6" s="67" t="s">
        <v>23</v>
      </c>
      <c r="BO6" s="69" t="s">
        <v>19</v>
      </c>
      <c r="BP6" s="70"/>
      <c r="BQ6" s="71"/>
      <c r="BR6" s="66" t="s">
        <v>20</v>
      </c>
      <c r="BS6" s="65" t="s">
        <v>21</v>
      </c>
      <c r="BT6" s="65" t="s">
        <v>22</v>
      </c>
      <c r="BU6" s="65" t="s">
        <v>87</v>
      </c>
      <c r="BV6" s="67" t="s">
        <v>23</v>
      </c>
      <c r="BW6" s="69" t="s">
        <v>19</v>
      </c>
      <c r="BX6" s="70"/>
      <c r="BY6" s="71"/>
      <c r="BZ6" s="66" t="s">
        <v>20</v>
      </c>
      <c r="CA6" s="65" t="s">
        <v>21</v>
      </c>
      <c r="CB6" s="65" t="s">
        <v>22</v>
      </c>
      <c r="CC6" s="65" t="s">
        <v>87</v>
      </c>
      <c r="CD6" s="67" t="s">
        <v>23</v>
      </c>
      <c r="CE6" s="69" t="s">
        <v>19</v>
      </c>
      <c r="CF6" s="70"/>
      <c r="CG6" s="71"/>
      <c r="CH6" s="66" t="s">
        <v>20</v>
      </c>
      <c r="CI6" s="65" t="s">
        <v>21</v>
      </c>
      <c r="CJ6" s="65" t="s">
        <v>22</v>
      </c>
      <c r="CK6" s="65" t="s">
        <v>87</v>
      </c>
      <c r="CL6" s="67" t="s">
        <v>23</v>
      </c>
      <c r="CM6" s="69" t="s">
        <v>19</v>
      </c>
      <c r="CN6" s="70"/>
      <c r="CO6" s="71"/>
      <c r="CP6" s="66" t="s">
        <v>20</v>
      </c>
      <c r="CQ6" s="65" t="s">
        <v>21</v>
      </c>
      <c r="CR6" s="65" t="s">
        <v>22</v>
      </c>
      <c r="CS6" s="65" t="s">
        <v>87</v>
      </c>
      <c r="CT6" s="67" t="s">
        <v>23</v>
      </c>
      <c r="CU6" s="69" t="s">
        <v>19</v>
      </c>
      <c r="CV6" s="70"/>
      <c r="CW6" s="71"/>
      <c r="CX6" s="66" t="s">
        <v>20</v>
      </c>
      <c r="CY6" s="65" t="s">
        <v>21</v>
      </c>
      <c r="CZ6" s="65" t="s">
        <v>22</v>
      </c>
      <c r="DA6" s="65" t="s">
        <v>87</v>
      </c>
      <c r="DB6" s="67" t="s">
        <v>23</v>
      </c>
      <c r="DC6" s="69" t="s">
        <v>19</v>
      </c>
      <c r="DD6" s="70"/>
      <c r="DE6" s="71"/>
      <c r="DF6" s="66" t="s">
        <v>20</v>
      </c>
      <c r="DG6" s="65" t="s">
        <v>21</v>
      </c>
      <c r="DH6" s="65" t="s">
        <v>22</v>
      </c>
      <c r="DI6" s="65" t="s">
        <v>87</v>
      </c>
      <c r="DJ6" s="67" t="s">
        <v>23</v>
      </c>
      <c r="DK6" s="69" t="s">
        <v>19</v>
      </c>
      <c r="DL6" s="70"/>
      <c r="DM6" s="71"/>
      <c r="DN6" s="66" t="s">
        <v>20</v>
      </c>
      <c r="DO6" s="65" t="s">
        <v>21</v>
      </c>
      <c r="DP6" s="65" t="s">
        <v>22</v>
      </c>
      <c r="DQ6" s="65" t="s">
        <v>87</v>
      </c>
      <c r="DR6" s="67" t="s">
        <v>23</v>
      </c>
      <c r="DS6" s="69" t="s">
        <v>19</v>
      </c>
      <c r="DT6" s="70"/>
      <c r="DU6" s="71"/>
      <c r="DV6" s="66" t="s">
        <v>20</v>
      </c>
      <c r="DW6" s="65" t="s">
        <v>21</v>
      </c>
      <c r="DX6" s="65" t="s">
        <v>22</v>
      </c>
      <c r="DY6" s="65" t="s">
        <v>87</v>
      </c>
      <c r="DZ6" s="67" t="s">
        <v>23</v>
      </c>
    </row>
    <row r="7" spans="1:130" ht="10.5" customHeight="1" x14ac:dyDescent="0.2">
      <c r="A7" s="88"/>
      <c r="B7" s="89"/>
      <c r="C7" s="72" t="s">
        <v>24</v>
      </c>
      <c r="D7" s="73"/>
      <c r="E7" s="74" t="s">
        <v>25</v>
      </c>
      <c r="F7" s="66"/>
      <c r="G7" s="65"/>
      <c r="H7" s="65"/>
      <c r="I7" s="65"/>
      <c r="J7" s="68"/>
      <c r="K7" s="72" t="s">
        <v>24</v>
      </c>
      <c r="L7" s="73"/>
      <c r="M7" s="74" t="s">
        <v>25</v>
      </c>
      <c r="N7" s="66"/>
      <c r="O7" s="65"/>
      <c r="P7" s="65"/>
      <c r="Q7" s="65"/>
      <c r="R7" s="68"/>
      <c r="S7" s="72" t="s">
        <v>24</v>
      </c>
      <c r="T7" s="73"/>
      <c r="U7" s="74" t="s">
        <v>25</v>
      </c>
      <c r="V7" s="66"/>
      <c r="W7" s="65"/>
      <c r="X7" s="65"/>
      <c r="Y7" s="65"/>
      <c r="Z7" s="68"/>
      <c r="AA7" s="72" t="s">
        <v>24</v>
      </c>
      <c r="AB7" s="73"/>
      <c r="AC7" s="74" t="s">
        <v>25</v>
      </c>
      <c r="AD7" s="66"/>
      <c r="AE7" s="65"/>
      <c r="AF7" s="65"/>
      <c r="AG7" s="65"/>
      <c r="AH7" s="68"/>
      <c r="AI7" s="72" t="s">
        <v>24</v>
      </c>
      <c r="AJ7" s="73"/>
      <c r="AK7" s="74" t="s">
        <v>25</v>
      </c>
      <c r="AL7" s="66"/>
      <c r="AM7" s="65"/>
      <c r="AN7" s="65"/>
      <c r="AO7" s="65"/>
      <c r="AP7" s="68"/>
      <c r="AQ7" s="72" t="s">
        <v>24</v>
      </c>
      <c r="AR7" s="73"/>
      <c r="AS7" s="74" t="s">
        <v>25</v>
      </c>
      <c r="AT7" s="66"/>
      <c r="AU7" s="65"/>
      <c r="AV7" s="65"/>
      <c r="AW7" s="65"/>
      <c r="AX7" s="68"/>
      <c r="AY7" s="72" t="s">
        <v>24</v>
      </c>
      <c r="AZ7" s="73"/>
      <c r="BA7" s="74" t="s">
        <v>25</v>
      </c>
      <c r="BB7" s="66"/>
      <c r="BC7" s="65"/>
      <c r="BD7" s="65"/>
      <c r="BE7" s="65"/>
      <c r="BF7" s="68"/>
      <c r="BG7" s="72" t="s">
        <v>24</v>
      </c>
      <c r="BH7" s="73"/>
      <c r="BI7" s="74" t="s">
        <v>25</v>
      </c>
      <c r="BJ7" s="66"/>
      <c r="BK7" s="65"/>
      <c r="BL7" s="65"/>
      <c r="BM7" s="65"/>
      <c r="BN7" s="68"/>
      <c r="BO7" s="72" t="s">
        <v>24</v>
      </c>
      <c r="BP7" s="73"/>
      <c r="BQ7" s="74" t="s">
        <v>25</v>
      </c>
      <c r="BR7" s="66"/>
      <c r="BS7" s="65"/>
      <c r="BT7" s="65"/>
      <c r="BU7" s="65"/>
      <c r="BV7" s="68"/>
      <c r="BW7" s="72" t="s">
        <v>24</v>
      </c>
      <c r="BX7" s="73"/>
      <c r="BY7" s="74" t="s">
        <v>25</v>
      </c>
      <c r="BZ7" s="66"/>
      <c r="CA7" s="65"/>
      <c r="CB7" s="65"/>
      <c r="CC7" s="65"/>
      <c r="CD7" s="68"/>
      <c r="CE7" s="72" t="s">
        <v>24</v>
      </c>
      <c r="CF7" s="73"/>
      <c r="CG7" s="74" t="s">
        <v>25</v>
      </c>
      <c r="CH7" s="66"/>
      <c r="CI7" s="65"/>
      <c r="CJ7" s="65"/>
      <c r="CK7" s="65"/>
      <c r="CL7" s="68"/>
      <c r="CM7" s="72" t="s">
        <v>24</v>
      </c>
      <c r="CN7" s="73"/>
      <c r="CO7" s="74" t="s">
        <v>25</v>
      </c>
      <c r="CP7" s="66"/>
      <c r="CQ7" s="65"/>
      <c r="CR7" s="65"/>
      <c r="CS7" s="65"/>
      <c r="CT7" s="68"/>
      <c r="CU7" s="72" t="s">
        <v>24</v>
      </c>
      <c r="CV7" s="73"/>
      <c r="CW7" s="74" t="s">
        <v>25</v>
      </c>
      <c r="CX7" s="66"/>
      <c r="CY7" s="65"/>
      <c r="CZ7" s="65"/>
      <c r="DA7" s="65"/>
      <c r="DB7" s="68"/>
      <c r="DC7" s="72" t="s">
        <v>24</v>
      </c>
      <c r="DD7" s="73"/>
      <c r="DE7" s="74" t="s">
        <v>25</v>
      </c>
      <c r="DF7" s="66"/>
      <c r="DG7" s="65"/>
      <c r="DH7" s="65"/>
      <c r="DI7" s="65"/>
      <c r="DJ7" s="68"/>
      <c r="DK7" s="72" t="s">
        <v>24</v>
      </c>
      <c r="DL7" s="73"/>
      <c r="DM7" s="74" t="s">
        <v>25</v>
      </c>
      <c r="DN7" s="66"/>
      <c r="DO7" s="65"/>
      <c r="DP7" s="65"/>
      <c r="DQ7" s="65"/>
      <c r="DR7" s="68"/>
      <c r="DS7" s="72" t="s">
        <v>24</v>
      </c>
      <c r="DT7" s="73"/>
      <c r="DU7" s="74" t="s">
        <v>25</v>
      </c>
      <c r="DV7" s="66"/>
      <c r="DW7" s="65"/>
      <c r="DX7" s="65"/>
      <c r="DY7" s="65"/>
      <c r="DZ7" s="68"/>
    </row>
    <row r="8" spans="1:130" ht="15" customHeight="1" x14ac:dyDescent="0.2">
      <c r="A8" s="88"/>
      <c r="B8" s="89"/>
      <c r="C8" s="70"/>
      <c r="D8" s="71"/>
      <c r="E8" s="65"/>
      <c r="F8" s="66"/>
      <c r="G8" s="65"/>
      <c r="H8" s="65"/>
      <c r="I8" s="65"/>
      <c r="J8" s="68"/>
      <c r="K8" s="70"/>
      <c r="L8" s="71"/>
      <c r="M8" s="65"/>
      <c r="N8" s="66"/>
      <c r="O8" s="65"/>
      <c r="P8" s="65"/>
      <c r="Q8" s="65"/>
      <c r="R8" s="68"/>
      <c r="S8" s="70"/>
      <c r="T8" s="71"/>
      <c r="U8" s="65"/>
      <c r="V8" s="66"/>
      <c r="W8" s="65"/>
      <c r="X8" s="65"/>
      <c r="Y8" s="65"/>
      <c r="Z8" s="68"/>
      <c r="AA8" s="70"/>
      <c r="AB8" s="71"/>
      <c r="AC8" s="65"/>
      <c r="AD8" s="66"/>
      <c r="AE8" s="65"/>
      <c r="AF8" s="65"/>
      <c r="AG8" s="65"/>
      <c r="AH8" s="68"/>
      <c r="AI8" s="70"/>
      <c r="AJ8" s="71"/>
      <c r="AK8" s="65"/>
      <c r="AL8" s="66"/>
      <c r="AM8" s="65"/>
      <c r="AN8" s="65"/>
      <c r="AO8" s="65"/>
      <c r="AP8" s="68"/>
      <c r="AQ8" s="70"/>
      <c r="AR8" s="71"/>
      <c r="AS8" s="65"/>
      <c r="AT8" s="66"/>
      <c r="AU8" s="65"/>
      <c r="AV8" s="65"/>
      <c r="AW8" s="65"/>
      <c r="AX8" s="68"/>
      <c r="AY8" s="70"/>
      <c r="AZ8" s="71"/>
      <c r="BA8" s="65"/>
      <c r="BB8" s="66"/>
      <c r="BC8" s="65"/>
      <c r="BD8" s="65"/>
      <c r="BE8" s="65"/>
      <c r="BF8" s="68"/>
      <c r="BG8" s="70"/>
      <c r="BH8" s="71"/>
      <c r="BI8" s="65"/>
      <c r="BJ8" s="66"/>
      <c r="BK8" s="65"/>
      <c r="BL8" s="65"/>
      <c r="BM8" s="65"/>
      <c r="BN8" s="68"/>
      <c r="BO8" s="70"/>
      <c r="BP8" s="71"/>
      <c r="BQ8" s="65"/>
      <c r="BR8" s="66"/>
      <c r="BS8" s="65"/>
      <c r="BT8" s="65"/>
      <c r="BU8" s="65"/>
      <c r="BV8" s="68"/>
      <c r="BW8" s="70"/>
      <c r="BX8" s="71"/>
      <c r="BY8" s="65"/>
      <c r="BZ8" s="66"/>
      <c r="CA8" s="65"/>
      <c r="CB8" s="65"/>
      <c r="CC8" s="65"/>
      <c r="CD8" s="68"/>
      <c r="CE8" s="70"/>
      <c r="CF8" s="71"/>
      <c r="CG8" s="65"/>
      <c r="CH8" s="66"/>
      <c r="CI8" s="65"/>
      <c r="CJ8" s="65"/>
      <c r="CK8" s="65"/>
      <c r="CL8" s="68"/>
      <c r="CM8" s="70"/>
      <c r="CN8" s="71"/>
      <c r="CO8" s="65"/>
      <c r="CP8" s="66"/>
      <c r="CQ8" s="65"/>
      <c r="CR8" s="65"/>
      <c r="CS8" s="65"/>
      <c r="CT8" s="68"/>
      <c r="CU8" s="70"/>
      <c r="CV8" s="71"/>
      <c r="CW8" s="65"/>
      <c r="CX8" s="66"/>
      <c r="CY8" s="65"/>
      <c r="CZ8" s="65"/>
      <c r="DA8" s="65"/>
      <c r="DB8" s="68"/>
      <c r="DC8" s="70"/>
      <c r="DD8" s="71"/>
      <c r="DE8" s="65"/>
      <c r="DF8" s="66"/>
      <c r="DG8" s="65"/>
      <c r="DH8" s="65"/>
      <c r="DI8" s="65"/>
      <c r="DJ8" s="68"/>
      <c r="DK8" s="70"/>
      <c r="DL8" s="71"/>
      <c r="DM8" s="65"/>
      <c r="DN8" s="66"/>
      <c r="DO8" s="65"/>
      <c r="DP8" s="65"/>
      <c r="DQ8" s="65"/>
      <c r="DR8" s="68"/>
      <c r="DS8" s="70"/>
      <c r="DT8" s="71"/>
      <c r="DU8" s="65"/>
      <c r="DV8" s="66"/>
      <c r="DW8" s="65"/>
      <c r="DX8" s="65"/>
      <c r="DY8" s="65"/>
      <c r="DZ8" s="68"/>
    </row>
    <row r="9" spans="1:130" ht="15" customHeight="1" x14ac:dyDescent="0.2">
      <c r="A9" s="88"/>
      <c r="B9" s="89"/>
      <c r="C9" s="75" t="s">
        <v>26</v>
      </c>
      <c r="D9" s="74" t="s">
        <v>27</v>
      </c>
      <c r="E9" s="65"/>
      <c r="F9" s="66"/>
      <c r="G9" s="65"/>
      <c r="H9" s="65"/>
      <c r="I9" s="65"/>
      <c r="J9" s="68"/>
      <c r="K9" s="75" t="s">
        <v>26</v>
      </c>
      <c r="L9" s="74" t="s">
        <v>27</v>
      </c>
      <c r="M9" s="65"/>
      <c r="N9" s="66"/>
      <c r="O9" s="65"/>
      <c r="P9" s="65"/>
      <c r="Q9" s="65"/>
      <c r="R9" s="68"/>
      <c r="S9" s="75" t="s">
        <v>26</v>
      </c>
      <c r="T9" s="74" t="s">
        <v>27</v>
      </c>
      <c r="U9" s="65"/>
      <c r="V9" s="66"/>
      <c r="W9" s="65"/>
      <c r="X9" s="65"/>
      <c r="Y9" s="65"/>
      <c r="Z9" s="68"/>
      <c r="AA9" s="75" t="s">
        <v>26</v>
      </c>
      <c r="AB9" s="74" t="s">
        <v>27</v>
      </c>
      <c r="AC9" s="65"/>
      <c r="AD9" s="66"/>
      <c r="AE9" s="65"/>
      <c r="AF9" s="65"/>
      <c r="AG9" s="65"/>
      <c r="AH9" s="68"/>
      <c r="AI9" s="75" t="s">
        <v>26</v>
      </c>
      <c r="AJ9" s="74" t="s">
        <v>27</v>
      </c>
      <c r="AK9" s="65"/>
      <c r="AL9" s="66"/>
      <c r="AM9" s="65"/>
      <c r="AN9" s="65"/>
      <c r="AO9" s="65"/>
      <c r="AP9" s="68"/>
      <c r="AQ9" s="75" t="s">
        <v>26</v>
      </c>
      <c r="AR9" s="74" t="s">
        <v>27</v>
      </c>
      <c r="AS9" s="65"/>
      <c r="AT9" s="66"/>
      <c r="AU9" s="65"/>
      <c r="AV9" s="65"/>
      <c r="AW9" s="65"/>
      <c r="AX9" s="68"/>
      <c r="AY9" s="75" t="s">
        <v>26</v>
      </c>
      <c r="AZ9" s="74" t="s">
        <v>27</v>
      </c>
      <c r="BA9" s="65"/>
      <c r="BB9" s="66"/>
      <c r="BC9" s="65"/>
      <c r="BD9" s="65"/>
      <c r="BE9" s="65"/>
      <c r="BF9" s="68"/>
      <c r="BG9" s="75" t="s">
        <v>26</v>
      </c>
      <c r="BH9" s="74" t="s">
        <v>27</v>
      </c>
      <c r="BI9" s="65"/>
      <c r="BJ9" s="66"/>
      <c r="BK9" s="65"/>
      <c r="BL9" s="65"/>
      <c r="BM9" s="65"/>
      <c r="BN9" s="68"/>
      <c r="BO9" s="75" t="s">
        <v>26</v>
      </c>
      <c r="BP9" s="74" t="s">
        <v>27</v>
      </c>
      <c r="BQ9" s="65"/>
      <c r="BR9" s="66"/>
      <c r="BS9" s="65"/>
      <c r="BT9" s="65"/>
      <c r="BU9" s="65"/>
      <c r="BV9" s="68"/>
      <c r="BW9" s="75" t="s">
        <v>26</v>
      </c>
      <c r="BX9" s="74" t="s">
        <v>27</v>
      </c>
      <c r="BY9" s="65"/>
      <c r="BZ9" s="66"/>
      <c r="CA9" s="65"/>
      <c r="CB9" s="65"/>
      <c r="CC9" s="65"/>
      <c r="CD9" s="68"/>
      <c r="CE9" s="75" t="s">
        <v>26</v>
      </c>
      <c r="CF9" s="74" t="s">
        <v>27</v>
      </c>
      <c r="CG9" s="65"/>
      <c r="CH9" s="66"/>
      <c r="CI9" s="65"/>
      <c r="CJ9" s="65"/>
      <c r="CK9" s="65"/>
      <c r="CL9" s="68"/>
      <c r="CM9" s="75" t="s">
        <v>26</v>
      </c>
      <c r="CN9" s="74" t="s">
        <v>27</v>
      </c>
      <c r="CO9" s="65"/>
      <c r="CP9" s="66"/>
      <c r="CQ9" s="65"/>
      <c r="CR9" s="65"/>
      <c r="CS9" s="65"/>
      <c r="CT9" s="68"/>
      <c r="CU9" s="75" t="s">
        <v>26</v>
      </c>
      <c r="CV9" s="74" t="s">
        <v>27</v>
      </c>
      <c r="CW9" s="65"/>
      <c r="CX9" s="66"/>
      <c r="CY9" s="65"/>
      <c r="CZ9" s="65"/>
      <c r="DA9" s="65"/>
      <c r="DB9" s="68"/>
      <c r="DC9" s="75" t="s">
        <v>26</v>
      </c>
      <c r="DD9" s="74" t="s">
        <v>27</v>
      </c>
      <c r="DE9" s="65"/>
      <c r="DF9" s="66"/>
      <c r="DG9" s="65"/>
      <c r="DH9" s="65"/>
      <c r="DI9" s="65"/>
      <c r="DJ9" s="68"/>
      <c r="DK9" s="75" t="s">
        <v>26</v>
      </c>
      <c r="DL9" s="74" t="s">
        <v>27</v>
      </c>
      <c r="DM9" s="65"/>
      <c r="DN9" s="66"/>
      <c r="DO9" s="65"/>
      <c r="DP9" s="65"/>
      <c r="DQ9" s="65"/>
      <c r="DR9" s="68"/>
      <c r="DS9" s="75" t="s">
        <v>26</v>
      </c>
      <c r="DT9" s="74" t="s">
        <v>27</v>
      </c>
      <c r="DU9" s="65"/>
      <c r="DV9" s="66"/>
      <c r="DW9" s="65"/>
      <c r="DX9" s="65"/>
      <c r="DY9" s="65"/>
      <c r="DZ9" s="68"/>
    </row>
    <row r="10" spans="1:130" ht="15" customHeight="1" x14ac:dyDescent="0.2">
      <c r="A10" s="88"/>
      <c r="B10" s="89"/>
      <c r="C10" s="76"/>
      <c r="D10" s="77"/>
      <c r="E10" s="65"/>
      <c r="F10" s="3" t="s">
        <v>28</v>
      </c>
      <c r="G10" s="3" t="s">
        <v>29</v>
      </c>
      <c r="H10" s="3" t="s">
        <v>30</v>
      </c>
      <c r="I10" s="3" t="s">
        <v>89</v>
      </c>
      <c r="J10" s="4" t="s">
        <v>91</v>
      </c>
      <c r="K10" s="76"/>
      <c r="L10" s="77"/>
      <c r="M10" s="65"/>
      <c r="N10" s="3" t="s">
        <v>28</v>
      </c>
      <c r="O10" s="3" t="s">
        <v>29</v>
      </c>
      <c r="P10" s="3" t="s">
        <v>30</v>
      </c>
      <c r="Q10" s="3" t="s">
        <v>89</v>
      </c>
      <c r="R10" s="4" t="s">
        <v>91</v>
      </c>
      <c r="S10" s="76"/>
      <c r="T10" s="77"/>
      <c r="U10" s="65"/>
      <c r="V10" s="3" t="s">
        <v>28</v>
      </c>
      <c r="W10" s="3" t="s">
        <v>29</v>
      </c>
      <c r="X10" s="3" t="s">
        <v>30</v>
      </c>
      <c r="Y10" s="3" t="s">
        <v>89</v>
      </c>
      <c r="Z10" s="4" t="s">
        <v>91</v>
      </c>
      <c r="AA10" s="76"/>
      <c r="AB10" s="77"/>
      <c r="AC10" s="65"/>
      <c r="AD10" s="3" t="s">
        <v>28</v>
      </c>
      <c r="AE10" s="3" t="s">
        <v>29</v>
      </c>
      <c r="AF10" s="3" t="s">
        <v>30</v>
      </c>
      <c r="AG10" s="3" t="s">
        <v>89</v>
      </c>
      <c r="AH10" s="4" t="s">
        <v>91</v>
      </c>
      <c r="AI10" s="76"/>
      <c r="AJ10" s="77"/>
      <c r="AK10" s="65"/>
      <c r="AL10" s="3" t="s">
        <v>28</v>
      </c>
      <c r="AM10" s="3" t="s">
        <v>29</v>
      </c>
      <c r="AN10" s="3" t="s">
        <v>30</v>
      </c>
      <c r="AO10" s="3" t="s">
        <v>89</v>
      </c>
      <c r="AP10" s="4" t="s">
        <v>91</v>
      </c>
      <c r="AQ10" s="76"/>
      <c r="AR10" s="77"/>
      <c r="AS10" s="65"/>
      <c r="AT10" s="3" t="s">
        <v>28</v>
      </c>
      <c r="AU10" s="3" t="s">
        <v>29</v>
      </c>
      <c r="AV10" s="3" t="s">
        <v>30</v>
      </c>
      <c r="AW10" s="3" t="s">
        <v>89</v>
      </c>
      <c r="AX10" s="4" t="s">
        <v>91</v>
      </c>
      <c r="AY10" s="76"/>
      <c r="AZ10" s="77"/>
      <c r="BA10" s="65"/>
      <c r="BB10" s="3" t="s">
        <v>28</v>
      </c>
      <c r="BC10" s="3" t="s">
        <v>29</v>
      </c>
      <c r="BD10" s="3" t="s">
        <v>30</v>
      </c>
      <c r="BE10" s="3" t="s">
        <v>89</v>
      </c>
      <c r="BF10" s="4" t="s">
        <v>91</v>
      </c>
      <c r="BG10" s="76"/>
      <c r="BH10" s="77"/>
      <c r="BI10" s="65"/>
      <c r="BJ10" s="3" t="s">
        <v>28</v>
      </c>
      <c r="BK10" s="3" t="s">
        <v>29</v>
      </c>
      <c r="BL10" s="3" t="s">
        <v>30</v>
      </c>
      <c r="BM10" s="3" t="s">
        <v>89</v>
      </c>
      <c r="BN10" s="4" t="s">
        <v>91</v>
      </c>
      <c r="BO10" s="76"/>
      <c r="BP10" s="77"/>
      <c r="BQ10" s="65"/>
      <c r="BR10" s="3" t="s">
        <v>28</v>
      </c>
      <c r="BS10" s="3" t="s">
        <v>29</v>
      </c>
      <c r="BT10" s="3" t="s">
        <v>30</v>
      </c>
      <c r="BU10" s="3" t="s">
        <v>89</v>
      </c>
      <c r="BV10" s="4" t="s">
        <v>91</v>
      </c>
      <c r="BW10" s="76"/>
      <c r="BX10" s="77"/>
      <c r="BY10" s="65"/>
      <c r="BZ10" s="3" t="s">
        <v>28</v>
      </c>
      <c r="CA10" s="3" t="s">
        <v>29</v>
      </c>
      <c r="CB10" s="3" t="s">
        <v>30</v>
      </c>
      <c r="CC10" s="3" t="s">
        <v>89</v>
      </c>
      <c r="CD10" s="4" t="s">
        <v>91</v>
      </c>
      <c r="CE10" s="76"/>
      <c r="CF10" s="77"/>
      <c r="CG10" s="65"/>
      <c r="CH10" s="3" t="s">
        <v>28</v>
      </c>
      <c r="CI10" s="3" t="s">
        <v>29</v>
      </c>
      <c r="CJ10" s="3" t="s">
        <v>30</v>
      </c>
      <c r="CK10" s="3" t="s">
        <v>89</v>
      </c>
      <c r="CL10" s="4" t="s">
        <v>91</v>
      </c>
      <c r="CM10" s="76"/>
      <c r="CN10" s="77"/>
      <c r="CO10" s="65"/>
      <c r="CP10" s="3" t="s">
        <v>28</v>
      </c>
      <c r="CQ10" s="3" t="s">
        <v>29</v>
      </c>
      <c r="CR10" s="3" t="s">
        <v>30</v>
      </c>
      <c r="CS10" s="3" t="s">
        <v>89</v>
      </c>
      <c r="CT10" s="4" t="s">
        <v>91</v>
      </c>
      <c r="CU10" s="76"/>
      <c r="CV10" s="77"/>
      <c r="CW10" s="65"/>
      <c r="CX10" s="3" t="s">
        <v>28</v>
      </c>
      <c r="CY10" s="3" t="s">
        <v>29</v>
      </c>
      <c r="CZ10" s="3" t="s">
        <v>30</v>
      </c>
      <c r="DA10" s="3" t="s">
        <v>89</v>
      </c>
      <c r="DB10" s="4" t="s">
        <v>91</v>
      </c>
      <c r="DC10" s="76"/>
      <c r="DD10" s="77"/>
      <c r="DE10" s="65"/>
      <c r="DF10" s="3" t="s">
        <v>28</v>
      </c>
      <c r="DG10" s="3" t="s">
        <v>29</v>
      </c>
      <c r="DH10" s="3" t="s">
        <v>30</v>
      </c>
      <c r="DI10" s="3" t="s">
        <v>89</v>
      </c>
      <c r="DJ10" s="4" t="s">
        <v>91</v>
      </c>
      <c r="DK10" s="76"/>
      <c r="DL10" s="77"/>
      <c r="DM10" s="65"/>
      <c r="DN10" s="3" t="s">
        <v>28</v>
      </c>
      <c r="DO10" s="3" t="s">
        <v>29</v>
      </c>
      <c r="DP10" s="3" t="s">
        <v>30</v>
      </c>
      <c r="DQ10" s="3" t="s">
        <v>89</v>
      </c>
      <c r="DR10" s="4" t="s">
        <v>91</v>
      </c>
      <c r="DS10" s="76"/>
      <c r="DT10" s="77"/>
      <c r="DU10" s="65"/>
      <c r="DV10" s="3" t="s">
        <v>28</v>
      </c>
      <c r="DW10" s="3" t="s">
        <v>29</v>
      </c>
      <c r="DX10" s="3" t="s">
        <v>30</v>
      </c>
      <c r="DY10" s="3" t="s">
        <v>89</v>
      </c>
      <c r="DZ10" s="4" t="s">
        <v>91</v>
      </c>
    </row>
    <row r="11" spans="1:130" ht="15" customHeight="1" x14ac:dyDescent="0.2">
      <c r="A11" s="90"/>
      <c r="B11" s="91"/>
      <c r="C11" s="5" t="s">
        <v>31</v>
      </c>
      <c r="D11" s="6" t="s">
        <v>31</v>
      </c>
      <c r="E11" s="6" t="s">
        <v>31</v>
      </c>
      <c r="F11" s="7" t="s">
        <v>32</v>
      </c>
      <c r="G11" s="7" t="s">
        <v>32</v>
      </c>
      <c r="H11" s="7" t="s">
        <v>32</v>
      </c>
      <c r="I11" s="7" t="s">
        <v>32</v>
      </c>
      <c r="J11" s="8" t="s">
        <v>32</v>
      </c>
      <c r="K11" s="5" t="s">
        <v>31</v>
      </c>
      <c r="L11" s="6" t="s">
        <v>31</v>
      </c>
      <c r="M11" s="6" t="s">
        <v>31</v>
      </c>
      <c r="N11" s="7" t="s">
        <v>32</v>
      </c>
      <c r="O11" s="7" t="s">
        <v>32</v>
      </c>
      <c r="P11" s="7" t="s">
        <v>32</v>
      </c>
      <c r="Q11" s="7" t="s">
        <v>32</v>
      </c>
      <c r="R11" s="8" t="s">
        <v>32</v>
      </c>
      <c r="S11" s="5" t="s">
        <v>31</v>
      </c>
      <c r="T11" s="6" t="s">
        <v>31</v>
      </c>
      <c r="U11" s="6" t="s">
        <v>31</v>
      </c>
      <c r="V11" s="7" t="s">
        <v>32</v>
      </c>
      <c r="W11" s="7" t="s">
        <v>32</v>
      </c>
      <c r="X11" s="7" t="s">
        <v>32</v>
      </c>
      <c r="Y11" s="7" t="s">
        <v>32</v>
      </c>
      <c r="Z11" s="8" t="s">
        <v>32</v>
      </c>
      <c r="AA11" s="5" t="s">
        <v>31</v>
      </c>
      <c r="AB11" s="6" t="s">
        <v>31</v>
      </c>
      <c r="AC11" s="6" t="s">
        <v>31</v>
      </c>
      <c r="AD11" s="7" t="s">
        <v>32</v>
      </c>
      <c r="AE11" s="7" t="s">
        <v>32</v>
      </c>
      <c r="AF11" s="7" t="s">
        <v>32</v>
      </c>
      <c r="AG11" s="7" t="s">
        <v>32</v>
      </c>
      <c r="AH11" s="8" t="s">
        <v>32</v>
      </c>
      <c r="AI11" s="5" t="s">
        <v>31</v>
      </c>
      <c r="AJ11" s="6" t="s">
        <v>31</v>
      </c>
      <c r="AK11" s="6" t="s">
        <v>31</v>
      </c>
      <c r="AL11" s="7" t="s">
        <v>32</v>
      </c>
      <c r="AM11" s="7" t="s">
        <v>32</v>
      </c>
      <c r="AN11" s="7" t="s">
        <v>32</v>
      </c>
      <c r="AO11" s="7" t="s">
        <v>32</v>
      </c>
      <c r="AP11" s="8" t="s">
        <v>32</v>
      </c>
      <c r="AQ11" s="5" t="s">
        <v>31</v>
      </c>
      <c r="AR11" s="6" t="s">
        <v>31</v>
      </c>
      <c r="AS11" s="6" t="s">
        <v>31</v>
      </c>
      <c r="AT11" s="7" t="s">
        <v>32</v>
      </c>
      <c r="AU11" s="7" t="s">
        <v>32</v>
      </c>
      <c r="AV11" s="7" t="s">
        <v>32</v>
      </c>
      <c r="AW11" s="7" t="s">
        <v>32</v>
      </c>
      <c r="AX11" s="8" t="s">
        <v>32</v>
      </c>
      <c r="AY11" s="5" t="s">
        <v>31</v>
      </c>
      <c r="AZ11" s="6" t="s">
        <v>31</v>
      </c>
      <c r="BA11" s="6" t="s">
        <v>31</v>
      </c>
      <c r="BB11" s="7" t="s">
        <v>32</v>
      </c>
      <c r="BC11" s="7" t="s">
        <v>32</v>
      </c>
      <c r="BD11" s="7" t="s">
        <v>32</v>
      </c>
      <c r="BE11" s="7" t="s">
        <v>32</v>
      </c>
      <c r="BF11" s="8" t="s">
        <v>32</v>
      </c>
      <c r="BG11" s="5" t="s">
        <v>31</v>
      </c>
      <c r="BH11" s="6" t="s">
        <v>31</v>
      </c>
      <c r="BI11" s="6" t="s">
        <v>31</v>
      </c>
      <c r="BJ11" s="7" t="s">
        <v>32</v>
      </c>
      <c r="BK11" s="7" t="s">
        <v>32</v>
      </c>
      <c r="BL11" s="7" t="s">
        <v>32</v>
      </c>
      <c r="BM11" s="7" t="s">
        <v>32</v>
      </c>
      <c r="BN11" s="8" t="s">
        <v>32</v>
      </c>
      <c r="BO11" s="5" t="s">
        <v>31</v>
      </c>
      <c r="BP11" s="6" t="s">
        <v>31</v>
      </c>
      <c r="BQ11" s="6" t="s">
        <v>31</v>
      </c>
      <c r="BR11" s="7" t="s">
        <v>32</v>
      </c>
      <c r="BS11" s="7" t="s">
        <v>32</v>
      </c>
      <c r="BT11" s="7" t="s">
        <v>32</v>
      </c>
      <c r="BU11" s="7" t="s">
        <v>32</v>
      </c>
      <c r="BV11" s="8" t="s">
        <v>32</v>
      </c>
      <c r="BW11" s="5" t="s">
        <v>31</v>
      </c>
      <c r="BX11" s="6" t="s">
        <v>31</v>
      </c>
      <c r="BY11" s="6" t="s">
        <v>31</v>
      </c>
      <c r="BZ11" s="7" t="s">
        <v>32</v>
      </c>
      <c r="CA11" s="7" t="s">
        <v>32</v>
      </c>
      <c r="CB11" s="7" t="s">
        <v>32</v>
      </c>
      <c r="CC11" s="7" t="s">
        <v>32</v>
      </c>
      <c r="CD11" s="8" t="s">
        <v>32</v>
      </c>
      <c r="CE11" s="5" t="s">
        <v>31</v>
      </c>
      <c r="CF11" s="6" t="s">
        <v>31</v>
      </c>
      <c r="CG11" s="6" t="s">
        <v>31</v>
      </c>
      <c r="CH11" s="7" t="s">
        <v>32</v>
      </c>
      <c r="CI11" s="7" t="s">
        <v>32</v>
      </c>
      <c r="CJ11" s="7" t="s">
        <v>32</v>
      </c>
      <c r="CK11" s="7" t="s">
        <v>32</v>
      </c>
      <c r="CL11" s="8" t="s">
        <v>32</v>
      </c>
      <c r="CM11" s="5" t="s">
        <v>31</v>
      </c>
      <c r="CN11" s="6" t="s">
        <v>31</v>
      </c>
      <c r="CO11" s="6" t="s">
        <v>31</v>
      </c>
      <c r="CP11" s="7" t="s">
        <v>32</v>
      </c>
      <c r="CQ11" s="7" t="s">
        <v>32</v>
      </c>
      <c r="CR11" s="7" t="s">
        <v>32</v>
      </c>
      <c r="CS11" s="7" t="s">
        <v>32</v>
      </c>
      <c r="CT11" s="8" t="s">
        <v>32</v>
      </c>
      <c r="CU11" s="5" t="s">
        <v>31</v>
      </c>
      <c r="CV11" s="6" t="s">
        <v>31</v>
      </c>
      <c r="CW11" s="6" t="s">
        <v>31</v>
      </c>
      <c r="CX11" s="7" t="s">
        <v>32</v>
      </c>
      <c r="CY11" s="7" t="s">
        <v>32</v>
      </c>
      <c r="CZ11" s="7" t="s">
        <v>32</v>
      </c>
      <c r="DA11" s="7" t="s">
        <v>32</v>
      </c>
      <c r="DB11" s="8" t="s">
        <v>32</v>
      </c>
      <c r="DC11" s="5" t="s">
        <v>31</v>
      </c>
      <c r="DD11" s="6" t="s">
        <v>31</v>
      </c>
      <c r="DE11" s="6" t="s">
        <v>31</v>
      </c>
      <c r="DF11" s="7" t="s">
        <v>32</v>
      </c>
      <c r="DG11" s="7" t="s">
        <v>32</v>
      </c>
      <c r="DH11" s="7" t="s">
        <v>32</v>
      </c>
      <c r="DI11" s="7" t="s">
        <v>32</v>
      </c>
      <c r="DJ11" s="8" t="s">
        <v>32</v>
      </c>
      <c r="DK11" s="5" t="s">
        <v>31</v>
      </c>
      <c r="DL11" s="6" t="s">
        <v>31</v>
      </c>
      <c r="DM11" s="6" t="s">
        <v>31</v>
      </c>
      <c r="DN11" s="7" t="s">
        <v>32</v>
      </c>
      <c r="DO11" s="7" t="s">
        <v>32</v>
      </c>
      <c r="DP11" s="7" t="s">
        <v>32</v>
      </c>
      <c r="DQ11" s="7" t="s">
        <v>32</v>
      </c>
      <c r="DR11" s="8" t="s">
        <v>32</v>
      </c>
      <c r="DS11" s="5" t="s">
        <v>31</v>
      </c>
      <c r="DT11" s="6" t="s">
        <v>31</v>
      </c>
      <c r="DU11" s="6" t="s">
        <v>31</v>
      </c>
      <c r="DV11" s="7" t="s">
        <v>32</v>
      </c>
      <c r="DW11" s="7" t="s">
        <v>32</v>
      </c>
      <c r="DX11" s="7" t="s">
        <v>32</v>
      </c>
      <c r="DY11" s="7" t="s">
        <v>32</v>
      </c>
      <c r="DZ11" s="8" t="s">
        <v>32</v>
      </c>
    </row>
    <row r="12" spans="1:130" ht="12.6" customHeight="1" x14ac:dyDescent="0.2">
      <c r="A12" s="9">
        <v>1</v>
      </c>
      <c r="B12" s="10" t="s">
        <v>33</v>
      </c>
      <c r="C12" s="23">
        <v>48</v>
      </c>
      <c r="D12" s="24">
        <v>0</v>
      </c>
      <c r="E12" s="25">
        <v>48</v>
      </c>
      <c r="F12" s="24">
        <v>88089</v>
      </c>
      <c r="G12" s="24">
        <v>26131</v>
      </c>
      <c r="H12" s="24">
        <v>0</v>
      </c>
      <c r="I12" s="56">
        <v>532</v>
      </c>
      <c r="J12" s="26">
        <v>61426</v>
      </c>
      <c r="K12" s="27">
        <v>3405</v>
      </c>
      <c r="L12" s="24">
        <v>34</v>
      </c>
      <c r="M12" s="25">
        <v>3439</v>
      </c>
      <c r="N12" s="24">
        <v>7227192</v>
      </c>
      <c r="O12" s="24">
        <v>2516100</v>
      </c>
      <c r="P12" s="24">
        <v>0</v>
      </c>
      <c r="Q12" s="56">
        <v>22018</v>
      </c>
      <c r="R12" s="26">
        <v>4689074</v>
      </c>
      <c r="S12" s="27">
        <v>5533</v>
      </c>
      <c r="T12" s="24">
        <v>84</v>
      </c>
      <c r="U12" s="25">
        <v>5617</v>
      </c>
      <c r="V12" s="24">
        <v>19715132</v>
      </c>
      <c r="W12" s="24">
        <v>6225843</v>
      </c>
      <c r="X12" s="24">
        <v>63</v>
      </c>
      <c r="Y12" s="56">
        <v>34181</v>
      </c>
      <c r="Z12" s="26">
        <v>13455045</v>
      </c>
      <c r="AA12" s="27">
        <v>5519</v>
      </c>
      <c r="AB12" s="24">
        <v>113</v>
      </c>
      <c r="AC12" s="25">
        <v>5632</v>
      </c>
      <c r="AD12" s="24">
        <v>28229903</v>
      </c>
      <c r="AE12" s="24">
        <v>8055856</v>
      </c>
      <c r="AF12" s="24">
        <v>1345</v>
      </c>
      <c r="AG12" s="56">
        <v>33631</v>
      </c>
      <c r="AH12" s="26">
        <v>20139071</v>
      </c>
      <c r="AI12" s="27">
        <v>4092</v>
      </c>
      <c r="AJ12" s="24">
        <v>67</v>
      </c>
      <c r="AK12" s="25">
        <v>4159</v>
      </c>
      <c r="AL12" s="24">
        <v>26549588</v>
      </c>
      <c r="AM12" s="24">
        <v>6981764</v>
      </c>
      <c r="AN12" s="24">
        <v>0</v>
      </c>
      <c r="AO12" s="56">
        <v>20711</v>
      </c>
      <c r="AP12" s="26">
        <v>19547113</v>
      </c>
      <c r="AQ12" s="27">
        <v>4427</v>
      </c>
      <c r="AR12" s="24">
        <v>16</v>
      </c>
      <c r="AS12" s="25">
        <v>4443</v>
      </c>
      <c r="AT12" s="24">
        <v>35104599</v>
      </c>
      <c r="AU12" s="24">
        <v>8128324</v>
      </c>
      <c r="AV12" s="24">
        <v>0</v>
      </c>
      <c r="AW12" s="56">
        <v>56884</v>
      </c>
      <c r="AX12" s="26">
        <v>26919391</v>
      </c>
      <c r="AY12" s="27">
        <v>2873</v>
      </c>
      <c r="AZ12" s="24">
        <v>2</v>
      </c>
      <c r="BA12" s="25">
        <v>2875</v>
      </c>
      <c r="BB12" s="24">
        <v>27242675</v>
      </c>
      <c r="BC12" s="24">
        <v>5365126</v>
      </c>
      <c r="BD12" s="24">
        <v>839</v>
      </c>
      <c r="BE12" s="56">
        <v>109305</v>
      </c>
      <c r="BF12" s="26">
        <v>21767405</v>
      </c>
      <c r="BG12" s="27">
        <v>3540</v>
      </c>
      <c r="BH12" s="24">
        <v>0</v>
      </c>
      <c r="BI12" s="25">
        <v>3540</v>
      </c>
      <c r="BJ12" s="24">
        <v>40694670</v>
      </c>
      <c r="BK12" s="24">
        <v>6627407</v>
      </c>
      <c r="BL12" s="24">
        <v>4892</v>
      </c>
      <c r="BM12" s="56">
        <v>167015</v>
      </c>
      <c r="BN12" s="26">
        <v>33895356</v>
      </c>
      <c r="BO12" s="27">
        <v>4270</v>
      </c>
      <c r="BP12" s="24">
        <v>0</v>
      </c>
      <c r="BQ12" s="25">
        <v>4270</v>
      </c>
      <c r="BR12" s="24">
        <v>70082115</v>
      </c>
      <c r="BS12" s="24">
        <v>8006277</v>
      </c>
      <c r="BT12" s="24">
        <v>1638</v>
      </c>
      <c r="BU12" s="56">
        <v>249133</v>
      </c>
      <c r="BV12" s="26">
        <v>61825067</v>
      </c>
      <c r="BW12" s="27">
        <v>1999</v>
      </c>
      <c r="BX12" s="24">
        <v>0</v>
      </c>
      <c r="BY12" s="25">
        <v>1999</v>
      </c>
      <c r="BZ12" s="24">
        <v>58526956</v>
      </c>
      <c r="CA12" s="24">
        <v>3722645</v>
      </c>
      <c r="CB12" s="24">
        <v>1289</v>
      </c>
      <c r="CC12" s="56">
        <v>142988</v>
      </c>
      <c r="CD12" s="26">
        <v>54660034</v>
      </c>
      <c r="CE12" s="27">
        <v>519</v>
      </c>
      <c r="CF12" s="24">
        <v>0</v>
      </c>
      <c r="CG12" s="25">
        <v>519</v>
      </c>
      <c r="CH12" s="24">
        <v>30711681</v>
      </c>
      <c r="CI12" s="24">
        <v>960064</v>
      </c>
      <c r="CJ12" s="24">
        <v>0</v>
      </c>
      <c r="CK12" s="56">
        <v>35635</v>
      </c>
      <c r="CL12" s="26">
        <v>29715982</v>
      </c>
      <c r="CM12" s="27">
        <v>245</v>
      </c>
      <c r="CN12" s="24">
        <v>0</v>
      </c>
      <c r="CO12" s="25">
        <v>245</v>
      </c>
      <c r="CP12" s="24">
        <v>37584928</v>
      </c>
      <c r="CQ12" s="24">
        <v>447771</v>
      </c>
      <c r="CR12" s="24">
        <v>0</v>
      </c>
      <c r="CS12" s="56">
        <v>17921</v>
      </c>
      <c r="CT12" s="26">
        <v>37119236</v>
      </c>
      <c r="CU12" s="27">
        <v>36470</v>
      </c>
      <c r="CV12" s="24">
        <v>316</v>
      </c>
      <c r="CW12" s="25">
        <v>36786</v>
      </c>
      <c r="CX12" s="24">
        <v>381757528</v>
      </c>
      <c r="CY12" s="24">
        <v>57063308</v>
      </c>
      <c r="CZ12" s="24">
        <v>10066</v>
      </c>
      <c r="DA12" s="56">
        <v>889954</v>
      </c>
      <c r="DB12" s="26">
        <v>323794200</v>
      </c>
      <c r="DC12" s="27">
        <v>8986</v>
      </c>
      <c r="DD12" s="24">
        <v>118</v>
      </c>
      <c r="DE12" s="25">
        <v>9104</v>
      </c>
      <c r="DF12" s="24">
        <v>27030413</v>
      </c>
      <c r="DG12" s="24">
        <v>8768074</v>
      </c>
      <c r="DH12" s="24">
        <v>63</v>
      </c>
      <c r="DI12" s="56">
        <v>56731</v>
      </c>
      <c r="DJ12" s="26">
        <v>18205545</v>
      </c>
      <c r="DK12" s="27">
        <v>16911</v>
      </c>
      <c r="DL12" s="24">
        <v>198</v>
      </c>
      <c r="DM12" s="25">
        <v>17109</v>
      </c>
      <c r="DN12" s="24">
        <v>117126765</v>
      </c>
      <c r="DO12" s="24">
        <v>28531070</v>
      </c>
      <c r="DP12" s="24">
        <v>2184</v>
      </c>
      <c r="DQ12" s="56">
        <v>220531</v>
      </c>
      <c r="DR12" s="26">
        <v>88372980</v>
      </c>
      <c r="DS12" s="27">
        <v>10573</v>
      </c>
      <c r="DT12" s="24">
        <v>0</v>
      </c>
      <c r="DU12" s="25">
        <v>10573</v>
      </c>
      <c r="DV12" s="24">
        <v>237600350</v>
      </c>
      <c r="DW12" s="24">
        <v>19764164</v>
      </c>
      <c r="DX12" s="24">
        <v>7819</v>
      </c>
      <c r="DY12" s="56">
        <v>612692</v>
      </c>
      <c r="DZ12" s="26">
        <v>217215675</v>
      </c>
    </row>
    <row r="13" spans="1:130" ht="12.6" customHeight="1" x14ac:dyDescent="0.2">
      <c r="A13" s="11">
        <v>2</v>
      </c>
      <c r="B13" s="12" t="s">
        <v>34</v>
      </c>
      <c r="C13" s="28">
        <v>94</v>
      </c>
      <c r="D13" s="29">
        <v>2</v>
      </c>
      <c r="E13" s="30">
        <v>96</v>
      </c>
      <c r="F13" s="29">
        <v>288808</v>
      </c>
      <c r="G13" s="29">
        <v>55008</v>
      </c>
      <c r="H13" s="29">
        <v>0</v>
      </c>
      <c r="I13" s="57">
        <v>750</v>
      </c>
      <c r="J13" s="31">
        <v>233050</v>
      </c>
      <c r="K13" s="32">
        <v>9967</v>
      </c>
      <c r="L13" s="29">
        <v>32</v>
      </c>
      <c r="M13" s="30">
        <v>9999</v>
      </c>
      <c r="N13" s="29">
        <v>21207322</v>
      </c>
      <c r="O13" s="29">
        <v>7361655</v>
      </c>
      <c r="P13" s="29">
        <v>1664</v>
      </c>
      <c r="Q13" s="57">
        <v>65698</v>
      </c>
      <c r="R13" s="31">
        <v>13778305</v>
      </c>
      <c r="S13" s="32">
        <v>16191</v>
      </c>
      <c r="T13" s="29">
        <v>26</v>
      </c>
      <c r="U13" s="30">
        <v>16217</v>
      </c>
      <c r="V13" s="29">
        <v>58000418</v>
      </c>
      <c r="W13" s="29">
        <v>18249040</v>
      </c>
      <c r="X13" s="29">
        <v>7620</v>
      </c>
      <c r="Y13" s="57">
        <v>94612</v>
      </c>
      <c r="Z13" s="31">
        <v>39649146</v>
      </c>
      <c r="AA13" s="32">
        <v>15102</v>
      </c>
      <c r="AB13" s="29">
        <v>7</v>
      </c>
      <c r="AC13" s="30">
        <v>15109</v>
      </c>
      <c r="AD13" s="29">
        <v>77046602</v>
      </c>
      <c r="AE13" s="29">
        <v>21903641</v>
      </c>
      <c r="AF13" s="29">
        <v>247</v>
      </c>
      <c r="AG13" s="57">
        <v>75042</v>
      </c>
      <c r="AH13" s="31">
        <v>55067672</v>
      </c>
      <c r="AI13" s="32">
        <v>11623</v>
      </c>
      <c r="AJ13" s="29">
        <v>7</v>
      </c>
      <c r="AK13" s="30">
        <v>11630</v>
      </c>
      <c r="AL13" s="29">
        <v>75993717</v>
      </c>
      <c r="AM13" s="29">
        <v>19866612</v>
      </c>
      <c r="AN13" s="29">
        <v>0</v>
      </c>
      <c r="AO13" s="57">
        <v>46043</v>
      </c>
      <c r="AP13" s="31">
        <v>56081062</v>
      </c>
      <c r="AQ13" s="32">
        <v>12022</v>
      </c>
      <c r="AR13" s="29">
        <v>3</v>
      </c>
      <c r="AS13" s="30">
        <v>12025</v>
      </c>
      <c r="AT13" s="29">
        <v>97795117</v>
      </c>
      <c r="AU13" s="29">
        <v>22442486</v>
      </c>
      <c r="AV13" s="29">
        <v>759</v>
      </c>
      <c r="AW13" s="57">
        <v>146345</v>
      </c>
      <c r="AX13" s="31">
        <v>75205527</v>
      </c>
      <c r="AY13" s="32">
        <v>7664</v>
      </c>
      <c r="AZ13" s="29">
        <v>2</v>
      </c>
      <c r="BA13" s="30">
        <v>7666</v>
      </c>
      <c r="BB13" s="29">
        <v>75241421</v>
      </c>
      <c r="BC13" s="29">
        <v>14624762</v>
      </c>
      <c r="BD13" s="29">
        <v>2396</v>
      </c>
      <c r="BE13" s="57">
        <v>304508</v>
      </c>
      <c r="BF13" s="31">
        <v>60309755</v>
      </c>
      <c r="BG13" s="32">
        <v>9347</v>
      </c>
      <c r="BH13" s="29">
        <v>1</v>
      </c>
      <c r="BI13" s="30">
        <v>9348</v>
      </c>
      <c r="BJ13" s="29">
        <v>112419933</v>
      </c>
      <c r="BK13" s="29">
        <v>17879941</v>
      </c>
      <c r="BL13" s="29">
        <v>4270</v>
      </c>
      <c r="BM13" s="57">
        <v>473156</v>
      </c>
      <c r="BN13" s="31">
        <v>94062566</v>
      </c>
      <c r="BO13" s="32">
        <v>9876</v>
      </c>
      <c r="BP13" s="29">
        <v>3</v>
      </c>
      <c r="BQ13" s="30">
        <v>9879</v>
      </c>
      <c r="BR13" s="29">
        <v>168269328</v>
      </c>
      <c r="BS13" s="29">
        <v>18876238</v>
      </c>
      <c r="BT13" s="29">
        <v>3338</v>
      </c>
      <c r="BU13" s="57">
        <v>593111</v>
      </c>
      <c r="BV13" s="31">
        <v>148796641</v>
      </c>
      <c r="BW13" s="32">
        <v>3136</v>
      </c>
      <c r="BX13" s="29">
        <v>1</v>
      </c>
      <c r="BY13" s="30">
        <v>3137</v>
      </c>
      <c r="BZ13" s="29">
        <v>93701207</v>
      </c>
      <c r="CA13" s="29">
        <v>5924842</v>
      </c>
      <c r="CB13" s="29">
        <v>233</v>
      </c>
      <c r="CC13" s="57">
        <v>188504</v>
      </c>
      <c r="CD13" s="31">
        <v>87587628</v>
      </c>
      <c r="CE13" s="32">
        <v>525</v>
      </c>
      <c r="CF13" s="29">
        <v>0</v>
      </c>
      <c r="CG13" s="30">
        <v>525</v>
      </c>
      <c r="CH13" s="29">
        <v>30686311</v>
      </c>
      <c r="CI13" s="29">
        <v>975604</v>
      </c>
      <c r="CJ13" s="29">
        <v>0</v>
      </c>
      <c r="CK13" s="57">
        <v>31213</v>
      </c>
      <c r="CL13" s="31">
        <v>29679494</v>
      </c>
      <c r="CM13" s="32">
        <v>155</v>
      </c>
      <c r="CN13" s="29">
        <v>0</v>
      </c>
      <c r="CO13" s="30">
        <v>155</v>
      </c>
      <c r="CP13" s="29">
        <v>29344082</v>
      </c>
      <c r="CQ13" s="29">
        <v>288446</v>
      </c>
      <c r="CR13" s="29">
        <v>0</v>
      </c>
      <c r="CS13" s="57">
        <v>10463</v>
      </c>
      <c r="CT13" s="31">
        <v>29045173</v>
      </c>
      <c r="CU13" s="32">
        <v>95702</v>
      </c>
      <c r="CV13" s="29">
        <v>84</v>
      </c>
      <c r="CW13" s="30">
        <v>95786</v>
      </c>
      <c r="CX13" s="29">
        <v>839994266</v>
      </c>
      <c r="CY13" s="29">
        <v>148448275</v>
      </c>
      <c r="CZ13" s="29">
        <v>20527</v>
      </c>
      <c r="DA13" s="57">
        <v>2029445</v>
      </c>
      <c r="DB13" s="31">
        <v>689496019</v>
      </c>
      <c r="DC13" s="32">
        <v>26252</v>
      </c>
      <c r="DD13" s="29">
        <v>60</v>
      </c>
      <c r="DE13" s="30">
        <v>26312</v>
      </c>
      <c r="DF13" s="29">
        <v>79496548</v>
      </c>
      <c r="DG13" s="29">
        <v>25665703</v>
      </c>
      <c r="DH13" s="29">
        <v>9284</v>
      </c>
      <c r="DI13" s="57">
        <v>161060</v>
      </c>
      <c r="DJ13" s="31">
        <v>53660501</v>
      </c>
      <c r="DK13" s="32">
        <v>46411</v>
      </c>
      <c r="DL13" s="29">
        <v>19</v>
      </c>
      <c r="DM13" s="30">
        <v>46430</v>
      </c>
      <c r="DN13" s="29">
        <v>326076857</v>
      </c>
      <c r="DO13" s="29">
        <v>78837501</v>
      </c>
      <c r="DP13" s="29">
        <v>3402</v>
      </c>
      <c r="DQ13" s="57">
        <v>571938</v>
      </c>
      <c r="DR13" s="31">
        <v>246664016</v>
      </c>
      <c r="DS13" s="32">
        <v>23039</v>
      </c>
      <c r="DT13" s="29">
        <v>5</v>
      </c>
      <c r="DU13" s="30">
        <v>23044</v>
      </c>
      <c r="DV13" s="29">
        <v>434420861</v>
      </c>
      <c r="DW13" s="29">
        <v>43945071</v>
      </c>
      <c r="DX13" s="29">
        <v>7841</v>
      </c>
      <c r="DY13" s="57">
        <v>1296447</v>
      </c>
      <c r="DZ13" s="31">
        <v>389171502</v>
      </c>
    </row>
    <row r="14" spans="1:130" ht="12.6" customHeight="1" x14ac:dyDescent="0.2">
      <c r="A14" s="13">
        <v>3</v>
      </c>
      <c r="B14" s="14" t="s">
        <v>35</v>
      </c>
      <c r="C14" s="33">
        <v>204</v>
      </c>
      <c r="D14" s="34">
        <v>3</v>
      </c>
      <c r="E14" s="35">
        <v>207</v>
      </c>
      <c r="F14" s="34">
        <v>450983</v>
      </c>
      <c r="G14" s="34">
        <v>142470</v>
      </c>
      <c r="H14" s="34">
        <v>0</v>
      </c>
      <c r="I14" s="58">
        <v>2492</v>
      </c>
      <c r="J14" s="36">
        <v>306021</v>
      </c>
      <c r="K14" s="37">
        <v>14940</v>
      </c>
      <c r="L14" s="34">
        <v>51</v>
      </c>
      <c r="M14" s="35">
        <v>14991</v>
      </c>
      <c r="N14" s="34">
        <v>31692732</v>
      </c>
      <c r="O14" s="34">
        <v>10984582</v>
      </c>
      <c r="P14" s="34">
        <v>2353</v>
      </c>
      <c r="Q14" s="58">
        <v>93107</v>
      </c>
      <c r="R14" s="36">
        <v>20612690</v>
      </c>
      <c r="S14" s="37">
        <v>21943</v>
      </c>
      <c r="T14" s="34">
        <v>45</v>
      </c>
      <c r="U14" s="35">
        <v>21988</v>
      </c>
      <c r="V14" s="34">
        <v>77887246</v>
      </c>
      <c r="W14" s="34">
        <v>24479076</v>
      </c>
      <c r="X14" s="34">
        <v>9006</v>
      </c>
      <c r="Y14" s="58">
        <v>131893</v>
      </c>
      <c r="Z14" s="36">
        <v>53267271</v>
      </c>
      <c r="AA14" s="37">
        <v>18912</v>
      </c>
      <c r="AB14" s="34">
        <v>26</v>
      </c>
      <c r="AC14" s="35">
        <v>18938</v>
      </c>
      <c r="AD14" s="34">
        <v>95292968</v>
      </c>
      <c r="AE14" s="34">
        <v>27169990</v>
      </c>
      <c r="AF14" s="34">
        <v>1114</v>
      </c>
      <c r="AG14" s="58">
        <v>98831</v>
      </c>
      <c r="AH14" s="36">
        <v>68023033</v>
      </c>
      <c r="AI14" s="37">
        <v>13604</v>
      </c>
      <c r="AJ14" s="34">
        <v>13</v>
      </c>
      <c r="AK14" s="35">
        <v>13617</v>
      </c>
      <c r="AL14" s="34">
        <v>87285857</v>
      </c>
      <c r="AM14" s="34">
        <v>22889616</v>
      </c>
      <c r="AN14" s="34">
        <v>1188</v>
      </c>
      <c r="AO14" s="58">
        <v>69703</v>
      </c>
      <c r="AP14" s="36">
        <v>64325350</v>
      </c>
      <c r="AQ14" s="37">
        <v>13966</v>
      </c>
      <c r="AR14" s="34">
        <v>8</v>
      </c>
      <c r="AS14" s="35">
        <v>13974</v>
      </c>
      <c r="AT14" s="34">
        <v>111292029</v>
      </c>
      <c r="AU14" s="34">
        <v>25669661</v>
      </c>
      <c r="AV14" s="34">
        <v>10618</v>
      </c>
      <c r="AW14" s="58">
        <v>180270</v>
      </c>
      <c r="AX14" s="36">
        <v>85431480</v>
      </c>
      <c r="AY14" s="37">
        <v>9223</v>
      </c>
      <c r="AZ14" s="34">
        <v>1</v>
      </c>
      <c r="BA14" s="35">
        <v>9224</v>
      </c>
      <c r="BB14" s="34">
        <v>89106015</v>
      </c>
      <c r="BC14" s="34">
        <v>17393980</v>
      </c>
      <c r="BD14" s="34">
        <v>4539</v>
      </c>
      <c r="BE14" s="58">
        <v>353615</v>
      </c>
      <c r="BF14" s="36">
        <v>71353881</v>
      </c>
      <c r="BG14" s="37">
        <v>12186</v>
      </c>
      <c r="BH14" s="34">
        <v>1</v>
      </c>
      <c r="BI14" s="35">
        <v>12187</v>
      </c>
      <c r="BJ14" s="34">
        <v>143191763</v>
      </c>
      <c r="BK14" s="34">
        <v>23030030</v>
      </c>
      <c r="BL14" s="34">
        <v>8096</v>
      </c>
      <c r="BM14" s="58">
        <v>576376</v>
      </c>
      <c r="BN14" s="36">
        <v>119577261</v>
      </c>
      <c r="BO14" s="37">
        <v>15759</v>
      </c>
      <c r="BP14" s="34">
        <v>0</v>
      </c>
      <c r="BQ14" s="35">
        <v>15759</v>
      </c>
      <c r="BR14" s="34">
        <v>268909176</v>
      </c>
      <c r="BS14" s="34">
        <v>29905482</v>
      </c>
      <c r="BT14" s="34">
        <v>26719</v>
      </c>
      <c r="BU14" s="58">
        <v>879088</v>
      </c>
      <c r="BV14" s="36">
        <v>238097887</v>
      </c>
      <c r="BW14" s="37">
        <v>8566</v>
      </c>
      <c r="BX14" s="34">
        <v>1</v>
      </c>
      <c r="BY14" s="35">
        <v>8567</v>
      </c>
      <c r="BZ14" s="34">
        <v>266779799</v>
      </c>
      <c r="CA14" s="34">
        <v>16228935</v>
      </c>
      <c r="CB14" s="34">
        <v>7810</v>
      </c>
      <c r="CC14" s="58">
        <v>534558</v>
      </c>
      <c r="CD14" s="36">
        <v>250008496</v>
      </c>
      <c r="CE14" s="37">
        <v>2339</v>
      </c>
      <c r="CF14" s="34">
        <v>1</v>
      </c>
      <c r="CG14" s="35">
        <v>2340</v>
      </c>
      <c r="CH14" s="34">
        <v>151617810</v>
      </c>
      <c r="CI14" s="34">
        <v>4413513</v>
      </c>
      <c r="CJ14" s="34">
        <v>1280</v>
      </c>
      <c r="CK14" s="58">
        <v>162018</v>
      </c>
      <c r="CL14" s="36">
        <v>147040999</v>
      </c>
      <c r="CM14" s="37">
        <v>1408</v>
      </c>
      <c r="CN14" s="34">
        <v>1</v>
      </c>
      <c r="CO14" s="35">
        <v>1409</v>
      </c>
      <c r="CP14" s="34">
        <v>280737663</v>
      </c>
      <c r="CQ14" s="34">
        <v>2650360</v>
      </c>
      <c r="CR14" s="34">
        <v>0</v>
      </c>
      <c r="CS14" s="58">
        <v>105785</v>
      </c>
      <c r="CT14" s="36">
        <v>277981518</v>
      </c>
      <c r="CU14" s="37">
        <v>133050</v>
      </c>
      <c r="CV14" s="34">
        <v>151</v>
      </c>
      <c r="CW14" s="35">
        <v>133201</v>
      </c>
      <c r="CX14" s="34">
        <v>1604244041</v>
      </c>
      <c r="CY14" s="34">
        <v>204957695</v>
      </c>
      <c r="CZ14" s="34">
        <v>72723</v>
      </c>
      <c r="DA14" s="58">
        <v>3187736</v>
      </c>
      <c r="DB14" s="36">
        <v>1396025887</v>
      </c>
      <c r="DC14" s="37">
        <v>37087</v>
      </c>
      <c r="DD14" s="34">
        <v>99</v>
      </c>
      <c r="DE14" s="35">
        <v>37186</v>
      </c>
      <c r="DF14" s="34">
        <v>110030961</v>
      </c>
      <c r="DG14" s="34">
        <v>35606128</v>
      </c>
      <c r="DH14" s="34">
        <v>11359</v>
      </c>
      <c r="DI14" s="58">
        <v>227492</v>
      </c>
      <c r="DJ14" s="36">
        <v>74185982</v>
      </c>
      <c r="DK14" s="37">
        <v>55705</v>
      </c>
      <c r="DL14" s="34">
        <v>48</v>
      </c>
      <c r="DM14" s="35">
        <v>55753</v>
      </c>
      <c r="DN14" s="34">
        <v>382976869</v>
      </c>
      <c r="DO14" s="34">
        <v>93123247</v>
      </c>
      <c r="DP14" s="34">
        <v>17459</v>
      </c>
      <c r="DQ14" s="58">
        <v>702419</v>
      </c>
      <c r="DR14" s="36">
        <v>289133744</v>
      </c>
      <c r="DS14" s="37">
        <v>40258</v>
      </c>
      <c r="DT14" s="34">
        <v>4</v>
      </c>
      <c r="DU14" s="35">
        <v>40262</v>
      </c>
      <c r="DV14" s="34">
        <v>1111236211</v>
      </c>
      <c r="DW14" s="34">
        <v>76228320</v>
      </c>
      <c r="DX14" s="34">
        <v>43905</v>
      </c>
      <c r="DY14" s="58">
        <v>2257825</v>
      </c>
      <c r="DZ14" s="36">
        <v>1032706161</v>
      </c>
    </row>
    <row r="15" spans="1:130" ht="12.6" customHeight="1" x14ac:dyDescent="0.2">
      <c r="A15" s="11">
        <v>4</v>
      </c>
      <c r="B15" s="12" t="s">
        <v>36</v>
      </c>
      <c r="C15" s="28">
        <v>131</v>
      </c>
      <c r="D15" s="29">
        <v>1</v>
      </c>
      <c r="E15" s="30">
        <v>132</v>
      </c>
      <c r="F15" s="29">
        <v>236489</v>
      </c>
      <c r="G15" s="29">
        <v>76213</v>
      </c>
      <c r="H15" s="29">
        <v>0</v>
      </c>
      <c r="I15" s="57">
        <v>636</v>
      </c>
      <c r="J15" s="31">
        <v>159640</v>
      </c>
      <c r="K15" s="32">
        <v>25393</v>
      </c>
      <c r="L15" s="29">
        <v>217</v>
      </c>
      <c r="M15" s="30">
        <v>25610</v>
      </c>
      <c r="N15" s="29">
        <v>53240568</v>
      </c>
      <c r="O15" s="29">
        <v>18525705</v>
      </c>
      <c r="P15" s="29">
        <v>2620</v>
      </c>
      <c r="Q15" s="57">
        <v>147410</v>
      </c>
      <c r="R15" s="31">
        <v>34564833</v>
      </c>
      <c r="S15" s="32">
        <v>38325</v>
      </c>
      <c r="T15" s="29">
        <v>494</v>
      </c>
      <c r="U15" s="30">
        <v>38819</v>
      </c>
      <c r="V15" s="29">
        <v>136379553</v>
      </c>
      <c r="W15" s="29">
        <v>43147576</v>
      </c>
      <c r="X15" s="29">
        <v>3728</v>
      </c>
      <c r="Y15" s="57">
        <v>192717</v>
      </c>
      <c r="Z15" s="31">
        <v>93035532</v>
      </c>
      <c r="AA15" s="32">
        <v>29092</v>
      </c>
      <c r="AB15" s="29">
        <v>699</v>
      </c>
      <c r="AC15" s="30">
        <v>29791</v>
      </c>
      <c r="AD15" s="29">
        <v>149851735</v>
      </c>
      <c r="AE15" s="29">
        <v>42859718</v>
      </c>
      <c r="AF15" s="29">
        <v>6375</v>
      </c>
      <c r="AG15" s="57">
        <v>138544</v>
      </c>
      <c r="AH15" s="31">
        <v>106847098</v>
      </c>
      <c r="AI15" s="32">
        <v>18664</v>
      </c>
      <c r="AJ15" s="29">
        <v>387</v>
      </c>
      <c r="AK15" s="30">
        <v>19051</v>
      </c>
      <c r="AL15" s="29">
        <v>122969526</v>
      </c>
      <c r="AM15" s="29">
        <v>32308315</v>
      </c>
      <c r="AN15" s="29">
        <v>5651</v>
      </c>
      <c r="AO15" s="57">
        <v>79401</v>
      </c>
      <c r="AP15" s="31">
        <v>90576159</v>
      </c>
      <c r="AQ15" s="32">
        <v>16509</v>
      </c>
      <c r="AR15" s="29">
        <v>63</v>
      </c>
      <c r="AS15" s="30">
        <v>16572</v>
      </c>
      <c r="AT15" s="29">
        <v>132596432</v>
      </c>
      <c r="AU15" s="29">
        <v>30629756</v>
      </c>
      <c r="AV15" s="29">
        <v>11255</v>
      </c>
      <c r="AW15" s="57">
        <v>222548</v>
      </c>
      <c r="AX15" s="31">
        <v>101732873</v>
      </c>
      <c r="AY15" s="32">
        <v>9396</v>
      </c>
      <c r="AZ15" s="29">
        <v>2</v>
      </c>
      <c r="BA15" s="30">
        <v>9398</v>
      </c>
      <c r="BB15" s="29">
        <v>90913740</v>
      </c>
      <c r="BC15" s="29">
        <v>17745381</v>
      </c>
      <c r="BD15" s="29">
        <v>5751</v>
      </c>
      <c r="BE15" s="57">
        <v>384612</v>
      </c>
      <c r="BF15" s="31">
        <v>72777996</v>
      </c>
      <c r="BG15" s="32">
        <v>10381</v>
      </c>
      <c r="BH15" s="29">
        <v>1</v>
      </c>
      <c r="BI15" s="30">
        <v>10382</v>
      </c>
      <c r="BJ15" s="29">
        <v>121576676</v>
      </c>
      <c r="BK15" s="29">
        <v>19616883</v>
      </c>
      <c r="BL15" s="29">
        <v>11247</v>
      </c>
      <c r="BM15" s="57">
        <v>532341</v>
      </c>
      <c r="BN15" s="31">
        <v>101416205</v>
      </c>
      <c r="BO15" s="32">
        <v>10501</v>
      </c>
      <c r="BP15" s="29">
        <v>0</v>
      </c>
      <c r="BQ15" s="30">
        <v>10501</v>
      </c>
      <c r="BR15" s="29">
        <v>173119425</v>
      </c>
      <c r="BS15" s="29">
        <v>19790617</v>
      </c>
      <c r="BT15" s="29">
        <v>11597</v>
      </c>
      <c r="BU15" s="57">
        <v>605173</v>
      </c>
      <c r="BV15" s="31">
        <v>152712038</v>
      </c>
      <c r="BW15" s="32">
        <v>3650</v>
      </c>
      <c r="BX15" s="29">
        <v>1</v>
      </c>
      <c r="BY15" s="30">
        <v>3651</v>
      </c>
      <c r="BZ15" s="29">
        <v>104912801</v>
      </c>
      <c r="CA15" s="29">
        <v>6760526</v>
      </c>
      <c r="CB15" s="29">
        <v>7786</v>
      </c>
      <c r="CC15" s="57">
        <v>215465</v>
      </c>
      <c r="CD15" s="31">
        <v>97929024</v>
      </c>
      <c r="CE15" s="32">
        <v>606</v>
      </c>
      <c r="CF15" s="29">
        <v>0</v>
      </c>
      <c r="CG15" s="30">
        <v>606</v>
      </c>
      <c r="CH15" s="29">
        <v>34914462</v>
      </c>
      <c r="CI15" s="29">
        <v>1107250</v>
      </c>
      <c r="CJ15" s="29">
        <v>0</v>
      </c>
      <c r="CK15" s="57">
        <v>39052</v>
      </c>
      <c r="CL15" s="31">
        <v>33768160</v>
      </c>
      <c r="CM15" s="32">
        <v>269</v>
      </c>
      <c r="CN15" s="29">
        <v>0</v>
      </c>
      <c r="CO15" s="30">
        <v>269</v>
      </c>
      <c r="CP15" s="29">
        <v>40548752</v>
      </c>
      <c r="CQ15" s="29">
        <v>494437</v>
      </c>
      <c r="CR15" s="29">
        <v>0</v>
      </c>
      <c r="CS15" s="57">
        <v>17195</v>
      </c>
      <c r="CT15" s="31">
        <v>40037120</v>
      </c>
      <c r="CU15" s="32">
        <v>162917</v>
      </c>
      <c r="CV15" s="29">
        <v>1865</v>
      </c>
      <c r="CW15" s="30">
        <v>164782</v>
      </c>
      <c r="CX15" s="29">
        <v>1161260159</v>
      </c>
      <c r="CY15" s="29">
        <v>233062377</v>
      </c>
      <c r="CZ15" s="29">
        <v>66010</v>
      </c>
      <c r="DA15" s="57">
        <v>2575094</v>
      </c>
      <c r="DB15" s="31">
        <v>925556678</v>
      </c>
      <c r="DC15" s="32">
        <v>63849</v>
      </c>
      <c r="DD15" s="29">
        <v>712</v>
      </c>
      <c r="DE15" s="30">
        <v>64561</v>
      </c>
      <c r="DF15" s="29">
        <v>189856610</v>
      </c>
      <c r="DG15" s="29">
        <v>61749494</v>
      </c>
      <c r="DH15" s="29">
        <v>6348</v>
      </c>
      <c r="DI15" s="57">
        <v>340763</v>
      </c>
      <c r="DJ15" s="31">
        <v>127760005</v>
      </c>
      <c r="DK15" s="32">
        <v>73661</v>
      </c>
      <c r="DL15" s="29">
        <v>1151</v>
      </c>
      <c r="DM15" s="30">
        <v>74812</v>
      </c>
      <c r="DN15" s="29">
        <v>496331433</v>
      </c>
      <c r="DO15" s="29">
        <v>123543170</v>
      </c>
      <c r="DP15" s="29">
        <v>29032</v>
      </c>
      <c r="DQ15" s="57">
        <v>825105</v>
      </c>
      <c r="DR15" s="31">
        <v>371934126</v>
      </c>
      <c r="DS15" s="32">
        <v>25407</v>
      </c>
      <c r="DT15" s="29">
        <v>2</v>
      </c>
      <c r="DU15" s="30">
        <v>25409</v>
      </c>
      <c r="DV15" s="29">
        <v>475072116</v>
      </c>
      <c r="DW15" s="29">
        <v>47769713</v>
      </c>
      <c r="DX15" s="29">
        <v>30630</v>
      </c>
      <c r="DY15" s="57">
        <v>1409226</v>
      </c>
      <c r="DZ15" s="31">
        <v>425862547</v>
      </c>
    </row>
    <row r="16" spans="1:130" ht="12.6" customHeight="1" x14ac:dyDescent="0.2">
      <c r="A16" s="13">
        <v>5</v>
      </c>
      <c r="B16" s="14" t="s">
        <v>37</v>
      </c>
      <c r="C16" s="33">
        <v>101</v>
      </c>
      <c r="D16" s="34">
        <v>1</v>
      </c>
      <c r="E16" s="35">
        <v>102</v>
      </c>
      <c r="F16" s="34">
        <v>137814</v>
      </c>
      <c r="G16" s="34">
        <v>58838</v>
      </c>
      <c r="H16" s="34">
        <v>0</v>
      </c>
      <c r="I16" s="58">
        <v>969</v>
      </c>
      <c r="J16" s="36">
        <v>78007</v>
      </c>
      <c r="K16" s="37">
        <v>14484</v>
      </c>
      <c r="L16" s="34">
        <v>163</v>
      </c>
      <c r="M16" s="35">
        <v>14647</v>
      </c>
      <c r="N16" s="34">
        <v>30189945</v>
      </c>
      <c r="O16" s="34">
        <v>10556252</v>
      </c>
      <c r="P16" s="34">
        <v>271</v>
      </c>
      <c r="Q16" s="58">
        <v>104245</v>
      </c>
      <c r="R16" s="36">
        <v>19529177</v>
      </c>
      <c r="S16" s="37">
        <v>22272</v>
      </c>
      <c r="T16" s="34">
        <v>373</v>
      </c>
      <c r="U16" s="35">
        <v>22645</v>
      </c>
      <c r="V16" s="34">
        <v>79517410</v>
      </c>
      <c r="W16" s="34">
        <v>25148912</v>
      </c>
      <c r="X16" s="34">
        <v>355</v>
      </c>
      <c r="Y16" s="58">
        <v>147954</v>
      </c>
      <c r="Z16" s="36">
        <v>54220189</v>
      </c>
      <c r="AA16" s="37">
        <v>18625</v>
      </c>
      <c r="AB16" s="34">
        <v>484</v>
      </c>
      <c r="AC16" s="35">
        <v>19109</v>
      </c>
      <c r="AD16" s="34">
        <v>96576051</v>
      </c>
      <c r="AE16" s="34">
        <v>27568913</v>
      </c>
      <c r="AF16" s="34">
        <v>3581</v>
      </c>
      <c r="AG16" s="58">
        <v>98293</v>
      </c>
      <c r="AH16" s="36">
        <v>68905264</v>
      </c>
      <c r="AI16" s="37">
        <v>13624</v>
      </c>
      <c r="AJ16" s="34">
        <v>305</v>
      </c>
      <c r="AK16" s="35">
        <v>13929</v>
      </c>
      <c r="AL16" s="34">
        <v>90154315</v>
      </c>
      <c r="AM16" s="34">
        <v>23656330</v>
      </c>
      <c r="AN16" s="34">
        <v>5613</v>
      </c>
      <c r="AO16" s="58">
        <v>68781</v>
      </c>
      <c r="AP16" s="36">
        <v>66423591</v>
      </c>
      <c r="AQ16" s="37">
        <v>13274</v>
      </c>
      <c r="AR16" s="34">
        <v>61</v>
      </c>
      <c r="AS16" s="35">
        <v>13335</v>
      </c>
      <c r="AT16" s="34">
        <v>107299379</v>
      </c>
      <c r="AU16" s="34">
        <v>24746405</v>
      </c>
      <c r="AV16" s="34">
        <v>1780</v>
      </c>
      <c r="AW16" s="58">
        <v>187914</v>
      </c>
      <c r="AX16" s="36">
        <v>82363280</v>
      </c>
      <c r="AY16" s="37">
        <v>8189</v>
      </c>
      <c r="AZ16" s="34">
        <v>0</v>
      </c>
      <c r="BA16" s="35">
        <v>8189</v>
      </c>
      <c r="BB16" s="34">
        <v>79286298</v>
      </c>
      <c r="BC16" s="34">
        <v>15495983</v>
      </c>
      <c r="BD16" s="34">
        <v>1124</v>
      </c>
      <c r="BE16" s="58">
        <v>385960</v>
      </c>
      <c r="BF16" s="36">
        <v>63403231</v>
      </c>
      <c r="BG16" s="37">
        <v>9782</v>
      </c>
      <c r="BH16" s="34">
        <v>1</v>
      </c>
      <c r="BI16" s="35">
        <v>9783</v>
      </c>
      <c r="BJ16" s="34">
        <v>115946094</v>
      </c>
      <c r="BK16" s="34">
        <v>18595533</v>
      </c>
      <c r="BL16" s="34">
        <v>3093</v>
      </c>
      <c r="BM16" s="58">
        <v>595613</v>
      </c>
      <c r="BN16" s="36">
        <v>96751855</v>
      </c>
      <c r="BO16" s="37">
        <v>10534</v>
      </c>
      <c r="BP16" s="34">
        <v>0</v>
      </c>
      <c r="BQ16" s="35">
        <v>10534</v>
      </c>
      <c r="BR16" s="34">
        <v>176062507</v>
      </c>
      <c r="BS16" s="34">
        <v>19955635</v>
      </c>
      <c r="BT16" s="34">
        <v>8268</v>
      </c>
      <c r="BU16" s="58">
        <v>744886</v>
      </c>
      <c r="BV16" s="36">
        <v>155353718</v>
      </c>
      <c r="BW16" s="37">
        <v>3322</v>
      </c>
      <c r="BX16" s="34">
        <v>0</v>
      </c>
      <c r="BY16" s="35">
        <v>3322</v>
      </c>
      <c r="BZ16" s="34">
        <v>93531657</v>
      </c>
      <c r="CA16" s="34">
        <v>6172921</v>
      </c>
      <c r="CB16" s="34">
        <v>7627</v>
      </c>
      <c r="CC16" s="58">
        <v>231982</v>
      </c>
      <c r="CD16" s="36">
        <v>87119127</v>
      </c>
      <c r="CE16" s="37">
        <v>524</v>
      </c>
      <c r="CF16" s="34">
        <v>0</v>
      </c>
      <c r="CG16" s="35">
        <v>524</v>
      </c>
      <c r="CH16" s="34">
        <v>30350565</v>
      </c>
      <c r="CI16" s="34">
        <v>949324</v>
      </c>
      <c r="CJ16" s="34">
        <v>725</v>
      </c>
      <c r="CK16" s="58">
        <v>37030</v>
      </c>
      <c r="CL16" s="36">
        <v>29363486</v>
      </c>
      <c r="CM16" s="37">
        <v>197</v>
      </c>
      <c r="CN16" s="34">
        <v>0</v>
      </c>
      <c r="CO16" s="35">
        <v>197</v>
      </c>
      <c r="CP16" s="34">
        <v>25122493</v>
      </c>
      <c r="CQ16" s="34">
        <v>346083</v>
      </c>
      <c r="CR16" s="34">
        <v>0</v>
      </c>
      <c r="CS16" s="58">
        <v>13238</v>
      </c>
      <c r="CT16" s="36">
        <v>24763172</v>
      </c>
      <c r="CU16" s="37">
        <v>114928</v>
      </c>
      <c r="CV16" s="34">
        <v>1388</v>
      </c>
      <c r="CW16" s="35">
        <v>116316</v>
      </c>
      <c r="CX16" s="34">
        <v>924174528</v>
      </c>
      <c r="CY16" s="34">
        <v>173251129</v>
      </c>
      <c r="CZ16" s="34">
        <v>32437</v>
      </c>
      <c r="DA16" s="58">
        <v>2616865</v>
      </c>
      <c r="DB16" s="36">
        <v>748274097</v>
      </c>
      <c r="DC16" s="37">
        <v>36857</v>
      </c>
      <c r="DD16" s="34">
        <v>537</v>
      </c>
      <c r="DE16" s="35">
        <v>37394</v>
      </c>
      <c r="DF16" s="34">
        <v>109845169</v>
      </c>
      <c r="DG16" s="34">
        <v>35764002</v>
      </c>
      <c r="DH16" s="34">
        <v>626</v>
      </c>
      <c r="DI16" s="58">
        <v>253168</v>
      </c>
      <c r="DJ16" s="36">
        <v>73827373</v>
      </c>
      <c r="DK16" s="37">
        <v>53712</v>
      </c>
      <c r="DL16" s="34">
        <v>850</v>
      </c>
      <c r="DM16" s="35">
        <v>54562</v>
      </c>
      <c r="DN16" s="34">
        <v>373316043</v>
      </c>
      <c r="DO16" s="34">
        <v>91467631</v>
      </c>
      <c r="DP16" s="34">
        <v>12098</v>
      </c>
      <c r="DQ16" s="58">
        <v>740948</v>
      </c>
      <c r="DR16" s="36">
        <v>281095366</v>
      </c>
      <c r="DS16" s="37">
        <v>24359</v>
      </c>
      <c r="DT16" s="34">
        <v>1</v>
      </c>
      <c r="DU16" s="35">
        <v>24360</v>
      </c>
      <c r="DV16" s="34">
        <v>441013316</v>
      </c>
      <c r="DW16" s="34">
        <v>46019496</v>
      </c>
      <c r="DX16" s="34">
        <v>19713</v>
      </c>
      <c r="DY16" s="58">
        <v>1622749</v>
      </c>
      <c r="DZ16" s="36">
        <v>393351358</v>
      </c>
    </row>
    <row r="17" spans="1:130" ht="12.6" customHeight="1" x14ac:dyDescent="0.2">
      <c r="A17" s="11">
        <v>6</v>
      </c>
      <c r="B17" s="12" t="s">
        <v>38</v>
      </c>
      <c r="C17" s="28">
        <v>84</v>
      </c>
      <c r="D17" s="29">
        <v>1</v>
      </c>
      <c r="E17" s="30">
        <v>85</v>
      </c>
      <c r="F17" s="29">
        <v>146894</v>
      </c>
      <c r="G17" s="29">
        <v>50844</v>
      </c>
      <c r="H17" s="29">
        <v>0</v>
      </c>
      <c r="I17" s="57">
        <v>1350</v>
      </c>
      <c r="J17" s="31">
        <v>94700</v>
      </c>
      <c r="K17" s="32">
        <v>16911</v>
      </c>
      <c r="L17" s="29">
        <v>193</v>
      </c>
      <c r="M17" s="30">
        <v>17104</v>
      </c>
      <c r="N17" s="29">
        <v>36109441</v>
      </c>
      <c r="O17" s="29">
        <v>12527772</v>
      </c>
      <c r="P17" s="29">
        <v>453</v>
      </c>
      <c r="Q17" s="57">
        <v>119353</v>
      </c>
      <c r="R17" s="31">
        <v>23461863</v>
      </c>
      <c r="S17" s="32">
        <v>26719</v>
      </c>
      <c r="T17" s="29">
        <v>617</v>
      </c>
      <c r="U17" s="30">
        <v>27336</v>
      </c>
      <c r="V17" s="29">
        <v>97459185</v>
      </c>
      <c r="W17" s="29">
        <v>30753893</v>
      </c>
      <c r="X17" s="29">
        <v>2272</v>
      </c>
      <c r="Y17" s="57">
        <v>149522</v>
      </c>
      <c r="Z17" s="31">
        <v>66553498</v>
      </c>
      <c r="AA17" s="32">
        <v>21877</v>
      </c>
      <c r="AB17" s="29">
        <v>760</v>
      </c>
      <c r="AC17" s="30">
        <v>22637</v>
      </c>
      <c r="AD17" s="29">
        <v>115403052</v>
      </c>
      <c r="AE17" s="29">
        <v>32897994</v>
      </c>
      <c r="AF17" s="29">
        <v>2068</v>
      </c>
      <c r="AG17" s="57">
        <v>99292</v>
      </c>
      <c r="AH17" s="31">
        <v>82403698</v>
      </c>
      <c r="AI17" s="32">
        <v>14372</v>
      </c>
      <c r="AJ17" s="29">
        <v>405</v>
      </c>
      <c r="AK17" s="30">
        <v>14777</v>
      </c>
      <c r="AL17" s="29">
        <v>95930844</v>
      </c>
      <c r="AM17" s="29">
        <v>25195831</v>
      </c>
      <c r="AN17" s="29">
        <v>253</v>
      </c>
      <c r="AO17" s="57">
        <v>52851</v>
      </c>
      <c r="AP17" s="31">
        <v>70681909</v>
      </c>
      <c r="AQ17" s="32">
        <v>12061</v>
      </c>
      <c r="AR17" s="29">
        <v>52</v>
      </c>
      <c r="AS17" s="30">
        <v>12113</v>
      </c>
      <c r="AT17" s="29">
        <v>96912259</v>
      </c>
      <c r="AU17" s="29">
        <v>22452338</v>
      </c>
      <c r="AV17" s="29">
        <v>579</v>
      </c>
      <c r="AW17" s="57">
        <v>127987</v>
      </c>
      <c r="AX17" s="31">
        <v>74331355</v>
      </c>
      <c r="AY17" s="32">
        <v>5941</v>
      </c>
      <c r="AZ17" s="29">
        <v>1</v>
      </c>
      <c r="BA17" s="30">
        <v>5942</v>
      </c>
      <c r="BB17" s="29">
        <v>57298029</v>
      </c>
      <c r="BC17" s="29">
        <v>11231346</v>
      </c>
      <c r="BD17" s="29">
        <v>1011</v>
      </c>
      <c r="BE17" s="57">
        <v>207184</v>
      </c>
      <c r="BF17" s="31">
        <v>45858488</v>
      </c>
      <c r="BG17" s="32">
        <v>5394</v>
      </c>
      <c r="BH17" s="29">
        <v>1</v>
      </c>
      <c r="BI17" s="30">
        <v>5395</v>
      </c>
      <c r="BJ17" s="29">
        <v>62485754</v>
      </c>
      <c r="BK17" s="29">
        <v>10190926</v>
      </c>
      <c r="BL17" s="29">
        <v>271</v>
      </c>
      <c r="BM17" s="57">
        <v>226198</v>
      </c>
      <c r="BN17" s="31">
        <v>52068359</v>
      </c>
      <c r="BO17" s="32">
        <v>4087</v>
      </c>
      <c r="BP17" s="29">
        <v>0</v>
      </c>
      <c r="BQ17" s="30">
        <v>4087</v>
      </c>
      <c r="BR17" s="29">
        <v>65073553</v>
      </c>
      <c r="BS17" s="29">
        <v>7655207</v>
      </c>
      <c r="BT17" s="29">
        <v>568</v>
      </c>
      <c r="BU17" s="57">
        <v>201193</v>
      </c>
      <c r="BV17" s="31">
        <v>57216585</v>
      </c>
      <c r="BW17" s="32">
        <v>1088</v>
      </c>
      <c r="BX17" s="29">
        <v>1</v>
      </c>
      <c r="BY17" s="30">
        <v>1089</v>
      </c>
      <c r="BZ17" s="29">
        <v>29903662</v>
      </c>
      <c r="CA17" s="29">
        <v>2018314</v>
      </c>
      <c r="CB17" s="29">
        <v>0</v>
      </c>
      <c r="CC17" s="57">
        <v>56661</v>
      </c>
      <c r="CD17" s="31">
        <v>27828687</v>
      </c>
      <c r="CE17" s="32">
        <v>112</v>
      </c>
      <c r="CF17" s="29">
        <v>0</v>
      </c>
      <c r="CG17" s="30">
        <v>112</v>
      </c>
      <c r="CH17" s="29">
        <v>6503347</v>
      </c>
      <c r="CI17" s="29">
        <v>208364</v>
      </c>
      <c r="CJ17" s="29">
        <v>0</v>
      </c>
      <c r="CK17" s="57">
        <v>5908</v>
      </c>
      <c r="CL17" s="31">
        <v>6289075</v>
      </c>
      <c r="CM17" s="32">
        <v>39</v>
      </c>
      <c r="CN17" s="29">
        <v>0</v>
      </c>
      <c r="CO17" s="30">
        <v>39</v>
      </c>
      <c r="CP17" s="29">
        <v>6384177</v>
      </c>
      <c r="CQ17" s="29">
        <v>75139</v>
      </c>
      <c r="CR17" s="29">
        <v>0</v>
      </c>
      <c r="CS17" s="57">
        <v>3060</v>
      </c>
      <c r="CT17" s="31">
        <v>6305978</v>
      </c>
      <c r="CU17" s="32">
        <v>108685</v>
      </c>
      <c r="CV17" s="29">
        <v>2031</v>
      </c>
      <c r="CW17" s="30">
        <v>110716</v>
      </c>
      <c r="CX17" s="29">
        <v>669610197</v>
      </c>
      <c r="CY17" s="29">
        <v>155257968</v>
      </c>
      <c r="CZ17" s="29">
        <v>7475</v>
      </c>
      <c r="DA17" s="57">
        <v>1250559</v>
      </c>
      <c r="DB17" s="31">
        <v>513094195</v>
      </c>
      <c r="DC17" s="32">
        <v>43714</v>
      </c>
      <c r="DD17" s="29">
        <v>811</v>
      </c>
      <c r="DE17" s="30">
        <v>44525</v>
      </c>
      <c r="DF17" s="29">
        <v>133715520</v>
      </c>
      <c r="DG17" s="29">
        <v>43332509</v>
      </c>
      <c r="DH17" s="29">
        <v>2725</v>
      </c>
      <c r="DI17" s="57">
        <v>270225</v>
      </c>
      <c r="DJ17" s="31">
        <v>90110061</v>
      </c>
      <c r="DK17" s="32">
        <v>54251</v>
      </c>
      <c r="DL17" s="29">
        <v>1218</v>
      </c>
      <c r="DM17" s="30">
        <v>55469</v>
      </c>
      <c r="DN17" s="29">
        <v>365544184</v>
      </c>
      <c r="DO17" s="29">
        <v>91777509</v>
      </c>
      <c r="DP17" s="29">
        <v>3911</v>
      </c>
      <c r="DQ17" s="57">
        <v>487314</v>
      </c>
      <c r="DR17" s="31">
        <v>273275450</v>
      </c>
      <c r="DS17" s="32">
        <v>10720</v>
      </c>
      <c r="DT17" s="29">
        <v>2</v>
      </c>
      <c r="DU17" s="30">
        <v>10722</v>
      </c>
      <c r="DV17" s="29">
        <v>170350493</v>
      </c>
      <c r="DW17" s="29">
        <v>20147950</v>
      </c>
      <c r="DX17" s="29">
        <v>839</v>
      </c>
      <c r="DY17" s="57">
        <v>493020</v>
      </c>
      <c r="DZ17" s="31">
        <v>149708684</v>
      </c>
    </row>
    <row r="18" spans="1:130" ht="12.6" customHeight="1" x14ac:dyDescent="0.2">
      <c r="A18" s="13">
        <v>7</v>
      </c>
      <c r="B18" s="14" t="s">
        <v>39</v>
      </c>
      <c r="C18" s="33">
        <v>81</v>
      </c>
      <c r="D18" s="34">
        <v>1</v>
      </c>
      <c r="E18" s="35">
        <v>82</v>
      </c>
      <c r="F18" s="34">
        <v>81392</v>
      </c>
      <c r="G18" s="34">
        <v>41961</v>
      </c>
      <c r="H18" s="34">
        <v>0</v>
      </c>
      <c r="I18" s="58">
        <v>850</v>
      </c>
      <c r="J18" s="36">
        <v>38581</v>
      </c>
      <c r="K18" s="37">
        <v>23883</v>
      </c>
      <c r="L18" s="34">
        <v>335</v>
      </c>
      <c r="M18" s="35">
        <v>24218</v>
      </c>
      <c r="N18" s="34">
        <v>51566152</v>
      </c>
      <c r="O18" s="34">
        <v>17861235</v>
      </c>
      <c r="P18" s="34">
        <v>2394</v>
      </c>
      <c r="Q18" s="58">
        <v>183564</v>
      </c>
      <c r="R18" s="36">
        <v>33518959</v>
      </c>
      <c r="S18" s="37">
        <v>38762</v>
      </c>
      <c r="T18" s="34">
        <v>1031</v>
      </c>
      <c r="U18" s="35">
        <v>39793</v>
      </c>
      <c r="V18" s="34">
        <v>143474826</v>
      </c>
      <c r="W18" s="34">
        <v>45184965</v>
      </c>
      <c r="X18" s="34">
        <v>0</v>
      </c>
      <c r="Y18" s="58">
        <v>233389</v>
      </c>
      <c r="Z18" s="36">
        <v>98056472</v>
      </c>
      <c r="AA18" s="37">
        <v>31847</v>
      </c>
      <c r="AB18" s="34">
        <v>1387</v>
      </c>
      <c r="AC18" s="35">
        <v>33234</v>
      </c>
      <c r="AD18" s="34">
        <v>170535560</v>
      </c>
      <c r="AE18" s="34">
        <v>48587686</v>
      </c>
      <c r="AF18" s="34">
        <v>74</v>
      </c>
      <c r="AG18" s="58">
        <v>131584</v>
      </c>
      <c r="AH18" s="36">
        <v>121816216</v>
      </c>
      <c r="AI18" s="37">
        <v>19638</v>
      </c>
      <c r="AJ18" s="34">
        <v>581</v>
      </c>
      <c r="AK18" s="35">
        <v>20219</v>
      </c>
      <c r="AL18" s="34">
        <v>133210172</v>
      </c>
      <c r="AM18" s="34">
        <v>34877124</v>
      </c>
      <c r="AN18" s="34">
        <v>0</v>
      </c>
      <c r="AO18" s="58">
        <v>55197</v>
      </c>
      <c r="AP18" s="36">
        <v>98277851</v>
      </c>
      <c r="AQ18" s="37">
        <v>15005</v>
      </c>
      <c r="AR18" s="34">
        <v>56</v>
      </c>
      <c r="AS18" s="35">
        <v>15061</v>
      </c>
      <c r="AT18" s="34">
        <v>121973541</v>
      </c>
      <c r="AU18" s="34">
        <v>28143354</v>
      </c>
      <c r="AV18" s="34">
        <v>1463</v>
      </c>
      <c r="AW18" s="58">
        <v>178522</v>
      </c>
      <c r="AX18" s="36">
        <v>93650202</v>
      </c>
      <c r="AY18" s="37">
        <v>6637</v>
      </c>
      <c r="AZ18" s="34">
        <v>0</v>
      </c>
      <c r="BA18" s="35">
        <v>6637</v>
      </c>
      <c r="BB18" s="34">
        <v>64747652</v>
      </c>
      <c r="BC18" s="34">
        <v>12634902</v>
      </c>
      <c r="BD18" s="34">
        <v>2191</v>
      </c>
      <c r="BE18" s="58">
        <v>275027</v>
      </c>
      <c r="BF18" s="36">
        <v>51835532</v>
      </c>
      <c r="BG18" s="37">
        <v>5629</v>
      </c>
      <c r="BH18" s="34">
        <v>0</v>
      </c>
      <c r="BI18" s="35">
        <v>5629</v>
      </c>
      <c r="BJ18" s="34">
        <v>66157170</v>
      </c>
      <c r="BK18" s="34">
        <v>10682480</v>
      </c>
      <c r="BL18" s="34">
        <v>0</v>
      </c>
      <c r="BM18" s="58">
        <v>284823</v>
      </c>
      <c r="BN18" s="36">
        <v>55189867</v>
      </c>
      <c r="BO18" s="37">
        <v>3444</v>
      </c>
      <c r="BP18" s="34">
        <v>0</v>
      </c>
      <c r="BQ18" s="35">
        <v>3444</v>
      </c>
      <c r="BR18" s="34">
        <v>55019492</v>
      </c>
      <c r="BS18" s="34">
        <v>6490134</v>
      </c>
      <c r="BT18" s="34">
        <v>0</v>
      </c>
      <c r="BU18" s="58">
        <v>202473</v>
      </c>
      <c r="BV18" s="36">
        <v>48326885</v>
      </c>
      <c r="BW18" s="37">
        <v>771</v>
      </c>
      <c r="BX18" s="34">
        <v>0</v>
      </c>
      <c r="BY18" s="35">
        <v>771</v>
      </c>
      <c r="BZ18" s="34">
        <v>20614140</v>
      </c>
      <c r="CA18" s="34">
        <v>1422587</v>
      </c>
      <c r="CB18" s="34">
        <v>0</v>
      </c>
      <c r="CC18" s="58">
        <v>41584</v>
      </c>
      <c r="CD18" s="36">
        <v>19149969</v>
      </c>
      <c r="CE18" s="37">
        <v>89</v>
      </c>
      <c r="CF18" s="34">
        <v>0</v>
      </c>
      <c r="CG18" s="35">
        <v>89</v>
      </c>
      <c r="CH18" s="34">
        <v>4700483</v>
      </c>
      <c r="CI18" s="34">
        <v>161349</v>
      </c>
      <c r="CJ18" s="34">
        <v>0</v>
      </c>
      <c r="CK18" s="58">
        <v>4723</v>
      </c>
      <c r="CL18" s="36">
        <v>4534411</v>
      </c>
      <c r="CM18" s="37">
        <v>27</v>
      </c>
      <c r="CN18" s="34">
        <v>0</v>
      </c>
      <c r="CO18" s="35">
        <v>27</v>
      </c>
      <c r="CP18" s="34">
        <v>3102423</v>
      </c>
      <c r="CQ18" s="34">
        <v>49280</v>
      </c>
      <c r="CR18" s="34">
        <v>0</v>
      </c>
      <c r="CS18" s="58">
        <v>1358</v>
      </c>
      <c r="CT18" s="36">
        <v>3051785</v>
      </c>
      <c r="CU18" s="37">
        <v>145813</v>
      </c>
      <c r="CV18" s="34">
        <v>3391</v>
      </c>
      <c r="CW18" s="35">
        <v>149204</v>
      </c>
      <c r="CX18" s="34">
        <v>835183003</v>
      </c>
      <c r="CY18" s="34">
        <v>206137057</v>
      </c>
      <c r="CZ18" s="34">
        <v>6122</v>
      </c>
      <c r="DA18" s="58">
        <v>1593094</v>
      </c>
      <c r="DB18" s="36">
        <v>627446730</v>
      </c>
      <c r="DC18" s="37">
        <v>62726</v>
      </c>
      <c r="DD18" s="34">
        <v>1367</v>
      </c>
      <c r="DE18" s="35">
        <v>64093</v>
      </c>
      <c r="DF18" s="34">
        <v>195122370</v>
      </c>
      <c r="DG18" s="34">
        <v>63088161</v>
      </c>
      <c r="DH18" s="34">
        <v>2394</v>
      </c>
      <c r="DI18" s="58">
        <v>417803</v>
      </c>
      <c r="DJ18" s="36">
        <v>131614012</v>
      </c>
      <c r="DK18" s="37">
        <v>73127</v>
      </c>
      <c r="DL18" s="34">
        <v>2024</v>
      </c>
      <c r="DM18" s="35">
        <v>75151</v>
      </c>
      <c r="DN18" s="34">
        <v>490466925</v>
      </c>
      <c r="DO18" s="34">
        <v>124243066</v>
      </c>
      <c r="DP18" s="34">
        <v>3728</v>
      </c>
      <c r="DQ18" s="58">
        <v>640330</v>
      </c>
      <c r="DR18" s="36">
        <v>365579801</v>
      </c>
      <c r="DS18" s="37">
        <v>9960</v>
      </c>
      <c r="DT18" s="34">
        <v>0</v>
      </c>
      <c r="DU18" s="35">
        <v>9960</v>
      </c>
      <c r="DV18" s="34">
        <v>149593708</v>
      </c>
      <c r="DW18" s="34">
        <v>18805830</v>
      </c>
      <c r="DX18" s="34">
        <v>0</v>
      </c>
      <c r="DY18" s="58">
        <v>534961</v>
      </c>
      <c r="DZ18" s="36">
        <v>130252917</v>
      </c>
    </row>
    <row r="19" spans="1:130" ht="12.6" customHeight="1" x14ac:dyDescent="0.2">
      <c r="A19" s="11">
        <v>8</v>
      </c>
      <c r="B19" s="12" t="s">
        <v>40</v>
      </c>
      <c r="C19" s="28">
        <v>176</v>
      </c>
      <c r="D19" s="29">
        <v>5</v>
      </c>
      <c r="E19" s="30">
        <v>181</v>
      </c>
      <c r="F19" s="29">
        <v>278547</v>
      </c>
      <c r="G19" s="29">
        <v>105213</v>
      </c>
      <c r="H19" s="29">
        <v>232</v>
      </c>
      <c r="I19" s="57">
        <v>1753</v>
      </c>
      <c r="J19" s="31">
        <v>171349</v>
      </c>
      <c r="K19" s="32">
        <v>41612</v>
      </c>
      <c r="L19" s="29">
        <v>807</v>
      </c>
      <c r="M19" s="30">
        <v>42419</v>
      </c>
      <c r="N19" s="29">
        <v>90164517</v>
      </c>
      <c r="O19" s="29">
        <v>31272829</v>
      </c>
      <c r="P19" s="29">
        <v>3462</v>
      </c>
      <c r="Q19" s="57">
        <v>347704</v>
      </c>
      <c r="R19" s="31">
        <v>58540522</v>
      </c>
      <c r="S19" s="32">
        <v>61460</v>
      </c>
      <c r="T19" s="29">
        <v>2114</v>
      </c>
      <c r="U19" s="30">
        <v>63574</v>
      </c>
      <c r="V19" s="29">
        <v>229159626</v>
      </c>
      <c r="W19" s="29">
        <v>72083694</v>
      </c>
      <c r="X19" s="29">
        <v>813</v>
      </c>
      <c r="Y19" s="57">
        <v>425233</v>
      </c>
      <c r="Z19" s="31">
        <v>156649886</v>
      </c>
      <c r="AA19" s="32">
        <v>48171</v>
      </c>
      <c r="AB19" s="29">
        <v>3056</v>
      </c>
      <c r="AC19" s="30">
        <v>51227</v>
      </c>
      <c r="AD19" s="29">
        <v>263910223</v>
      </c>
      <c r="AE19" s="29">
        <v>75045483</v>
      </c>
      <c r="AF19" s="29">
        <v>465</v>
      </c>
      <c r="AG19" s="57">
        <v>255097</v>
      </c>
      <c r="AH19" s="31">
        <v>188609178</v>
      </c>
      <c r="AI19" s="32">
        <v>31926</v>
      </c>
      <c r="AJ19" s="29">
        <v>1475</v>
      </c>
      <c r="AK19" s="30">
        <v>33401</v>
      </c>
      <c r="AL19" s="29">
        <v>221983492</v>
      </c>
      <c r="AM19" s="29">
        <v>57778128</v>
      </c>
      <c r="AN19" s="29">
        <v>502</v>
      </c>
      <c r="AO19" s="57">
        <v>125106</v>
      </c>
      <c r="AP19" s="31">
        <v>164079756</v>
      </c>
      <c r="AQ19" s="32">
        <v>28971</v>
      </c>
      <c r="AR19" s="29">
        <v>172</v>
      </c>
      <c r="AS19" s="30">
        <v>29143</v>
      </c>
      <c r="AT19" s="29">
        <v>240512319</v>
      </c>
      <c r="AU19" s="29">
        <v>54861460</v>
      </c>
      <c r="AV19" s="29">
        <v>2277</v>
      </c>
      <c r="AW19" s="57">
        <v>498279</v>
      </c>
      <c r="AX19" s="31">
        <v>185150303</v>
      </c>
      <c r="AY19" s="32">
        <v>15169</v>
      </c>
      <c r="AZ19" s="29">
        <v>1</v>
      </c>
      <c r="BA19" s="30">
        <v>15170</v>
      </c>
      <c r="BB19" s="29">
        <v>151006803</v>
      </c>
      <c r="BC19" s="29">
        <v>29077696</v>
      </c>
      <c r="BD19" s="29">
        <v>4903</v>
      </c>
      <c r="BE19" s="57">
        <v>849272</v>
      </c>
      <c r="BF19" s="31">
        <v>121074932</v>
      </c>
      <c r="BG19" s="32">
        <v>15404</v>
      </c>
      <c r="BH19" s="29">
        <v>1</v>
      </c>
      <c r="BI19" s="30">
        <v>15405</v>
      </c>
      <c r="BJ19" s="29">
        <v>187124649</v>
      </c>
      <c r="BK19" s="29">
        <v>29591512</v>
      </c>
      <c r="BL19" s="29">
        <v>2260</v>
      </c>
      <c r="BM19" s="57">
        <v>1081829</v>
      </c>
      <c r="BN19" s="31">
        <v>156449048</v>
      </c>
      <c r="BO19" s="32">
        <v>11890</v>
      </c>
      <c r="BP19" s="29">
        <v>0</v>
      </c>
      <c r="BQ19" s="30">
        <v>11890</v>
      </c>
      <c r="BR19" s="29">
        <v>200177156</v>
      </c>
      <c r="BS19" s="29">
        <v>22738150</v>
      </c>
      <c r="BT19" s="29">
        <v>7511</v>
      </c>
      <c r="BU19" s="57">
        <v>890442</v>
      </c>
      <c r="BV19" s="31">
        <v>176541053</v>
      </c>
      <c r="BW19" s="32">
        <v>2923</v>
      </c>
      <c r="BX19" s="29">
        <v>1</v>
      </c>
      <c r="BY19" s="30">
        <v>2924</v>
      </c>
      <c r="BZ19" s="29">
        <v>86752007</v>
      </c>
      <c r="CA19" s="29">
        <v>5529632</v>
      </c>
      <c r="CB19" s="29">
        <v>0</v>
      </c>
      <c r="CC19" s="57">
        <v>201282</v>
      </c>
      <c r="CD19" s="31">
        <v>81021093</v>
      </c>
      <c r="CE19" s="32">
        <v>345</v>
      </c>
      <c r="CF19" s="29">
        <v>0</v>
      </c>
      <c r="CG19" s="30">
        <v>345</v>
      </c>
      <c r="CH19" s="29">
        <v>20606261</v>
      </c>
      <c r="CI19" s="29">
        <v>643206</v>
      </c>
      <c r="CJ19" s="29">
        <v>0</v>
      </c>
      <c r="CK19" s="57">
        <v>24163</v>
      </c>
      <c r="CL19" s="31">
        <v>19938892</v>
      </c>
      <c r="CM19" s="32">
        <v>97</v>
      </c>
      <c r="CN19" s="29">
        <v>0</v>
      </c>
      <c r="CO19" s="30">
        <v>97</v>
      </c>
      <c r="CP19" s="29">
        <v>13650397</v>
      </c>
      <c r="CQ19" s="29">
        <v>178262</v>
      </c>
      <c r="CR19" s="29">
        <v>0</v>
      </c>
      <c r="CS19" s="57">
        <v>5300</v>
      </c>
      <c r="CT19" s="31">
        <v>13466835</v>
      </c>
      <c r="CU19" s="32">
        <v>258144</v>
      </c>
      <c r="CV19" s="29">
        <v>7632</v>
      </c>
      <c r="CW19" s="30">
        <v>265776</v>
      </c>
      <c r="CX19" s="29">
        <v>1705325997</v>
      </c>
      <c r="CY19" s="29">
        <v>378905265</v>
      </c>
      <c r="CZ19" s="29">
        <v>22425</v>
      </c>
      <c r="DA19" s="57">
        <v>4705460</v>
      </c>
      <c r="DB19" s="31">
        <v>1321692847</v>
      </c>
      <c r="DC19" s="32">
        <v>103248</v>
      </c>
      <c r="DD19" s="29">
        <v>2926</v>
      </c>
      <c r="DE19" s="30">
        <v>106174</v>
      </c>
      <c r="DF19" s="29">
        <v>319602690</v>
      </c>
      <c r="DG19" s="29">
        <v>103461736</v>
      </c>
      <c r="DH19" s="29">
        <v>4507</v>
      </c>
      <c r="DI19" s="57">
        <v>774690</v>
      </c>
      <c r="DJ19" s="31">
        <v>215361757</v>
      </c>
      <c r="DK19" s="32">
        <v>124237</v>
      </c>
      <c r="DL19" s="29">
        <v>4704</v>
      </c>
      <c r="DM19" s="30">
        <v>128941</v>
      </c>
      <c r="DN19" s="29">
        <v>877412837</v>
      </c>
      <c r="DO19" s="29">
        <v>216762767</v>
      </c>
      <c r="DP19" s="29">
        <v>8147</v>
      </c>
      <c r="DQ19" s="57">
        <v>1727754</v>
      </c>
      <c r="DR19" s="31">
        <v>658914169</v>
      </c>
      <c r="DS19" s="32">
        <v>30659</v>
      </c>
      <c r="DT19" s="29">
        <v>2</v>
      </c>
      <c r="DU19" s="30">
        <v>30661</v>
      </c>
      <c r="DV19" s="29">
        <v>508310470</v>
      </c>
      <c r="DW19" s="29">
        <v>58680762</v>
      </c>
      <c r="DX19" s="29">
        <v>9771</v>
      </c>
      <c r="DY19" s="57">
        <v>2203016</v>
      </c>
      <c r="DZ19" s="31">
        <v>447416921</v>
      </c>
    </row>
    <row r="20" spans="1:130" ht="12.6" customHeight="1" x14ac:dyDescent="0.2">
      <c r="A20" s="13">
        <v>9</v>
      </c>
      <c r="B20" s="14" t="s">
        <v>41</v>
      </c>
      <c r="C20" s="33">
        <v>153</v>
      </c>
      <c r="D20" s="34">
        <v>1</v>
      </c>
      <c r="E20" s="35">
        <v>154</v>
      </c>
      <c r="F20" s="34">
        <v>448723</v>
      </c>
      <c r="G20" s="34">
        <v>92902</v>
      </c>
      <c r="H20" s="34">
        <v>0</v>
      </c>
      <c r="I20" s="58">
        <v>1321</v>
      </c>
      <c r="J20" s="36">
        <v>354500</v>
      </c>
      <c r="K20" s="37">
        <v>30418</v>
      </c>
      <c r="L20" s="34">
        <v>57</v>
      </c>
      <c r="M20" s="35">
        <v>30475</v>
      </c>
      <c r="N20" s="34">
        <v>64408320</v>
      </c>
      <c r="O20" s="34">
        <v>22356164</v>
      </c>
      <c r="P20" s="34">
        <v>0</v>
      </c>
      <c r="Q20" s="58">
        <v>233479</v>
      </c>
      <c r="R20" s="36">
        <v>41818677</v>
      </c>
      <c r="S20" s="37">
        <v>50408</v>
      </c>
      <c r="T20" s="34">
        <v>39</v>
      </c>
      <c r="U20" s="35">
        <v>50447</v>
      </c>
      <c r="V20" s="34">
        <v>180093989</v>
      </c>
      <c r="W20" s="34">
        <v>56807908</v>
      </c>
      <c r="X20" s="34">
        <v>2357</v>
      </c>
      <c r="Y20" s="58">
        <v>303975</v>
      </c>
      <c r="Z20" s="36">
        <v>122979749</v>
      </c>
      <c r="AA20" s="37">
        <v>41868</v>
      </c>
      <c r="AB20" s="34">
        <v>17</v>
      </c>
      <c r="AC20" s="35">
        <v>41885</v>
      </c>
      <c r="AD20" s="34">
        <v>213861379</v>
      </c>
      <c r="AE20" s="34">
        <v>60947608</v>
      </c>
      <c r="AF20" s="34">
        <v>3461</v>
      </c>
      <c r="AG20" s="58">
        <v>186929</v>
      </c>
      <c r="AH20" s="36">
        <v>152723381</v>
      </c>
      <c r="AI20" s="37">
        <v>27440</v>
      </c>
      <c r="AJ20" s="34">
        <v>5</v>
      </c>
      <c r="AK20" s="35">
        <v>27445</v>
      </c>
      <c r="AL20" s="34">
        <v>179731464</v>
      </c>
      <c r="AM20" s="34">
        <v>47061322</v>
      </c>
      <c r="AN20" s="34">
        <v>0</v>
      </c>
      <c r="AO20" s="58">
        <v>94007</v>
      </c>
      <c r="AP20" s="36">
        <v>132576135</v>
      </c>
      <c r="AQ20" s="37">
        <v>23718</v>
      </c>
      <c r="AR20" s="34">
        <v>4</v>
      </c>
      <c r="AS20" s="35">
        <v>23722</v>
      </c>
      <c r="AT20" s="34">
        <v>193434469</v>
      </c>
      <c r="AU20" s="34">
        <v>44387179</v>
      </c>
      <c r="AV20" s="34">
        <v>0</v>
      </c>
      <c r="AW20" s="58">
        <v>340476</v>
      </c>
      <c r="AX20" s="36">
        <v>148706814</v>
      </c>
      <c r="AY20" s="37">
        <v>12866</v>
      </c>
      <c r="AZ20" s="34">
        <v>1</v>
      </c>
      <c r="BA20" s="35">
        <v>12867</v>
      </c>
      <c r="BB20" s="34">
        <v>126354253</v>
      </c>
      <c r="BC20" s="34">
        <v>24506870</v>
      </c>
      <c r="BD20" s="34">
        <v>1740</v>
      </c>
      <c r="BE20" s="58">
        <v>650105</v>
      </c>
      <c r="BF20" s="36">
        <v>101195538</v>
      </c>
      <c r="BG20" s="37">
        <v>13179</v>
      </c>
      <c r="BH20" s="34">
        <v>0</v>
      </c>
      <c r="BI20" s="35">
        <v>13179</v>
      </c>
      <c r="BJ20" s="34">
        <v>157243437</v>
      </c>
      <c r="BK20" s="34">
        <v>25108123</v>
      </c>
      <c r="BL20" s="34">
        <v>13514</v>
      </c>
      <c r="BM20" s="58">
        <v>811576</v>
      </c>
      <c r="BN20" s="36">
        <v>131310224</v>
      </c>
      <c r="BO20" s="37">
        <v>11291</v>
      </c>
      <c r="BP20" s="34">
        <v>0</v>
      </c>
      <c r="BQ20" s="35">
        <v>11291</v>
      </c>
      <c r="BR20" s="34">
        <v>189378217</v>
      </c>
      <c r="BS20" s="34">
        <v>21485990</v>
      </c>
      <c r="BT20" s="34">
        <v>4014</v>
      </c>
      <c r="BU20" s="58">
        <v>799475</v>
      </c>
      <c r="BV20" s="36">
        <v>167088738</v>
      </c>
      <c r="BW20" s="37">
        <v>3259</v>
      </c>
      <c r="BX20" s="34">
        <v>0</v>
      </c>
      <c r="BY20" s="35">
        <v>3259</v>
      </c>
      <c r="BZ20" s="34">
        <v>96359817</v>
      </c>
      <c r="CA20" s="34">
        <v>6130461</v>
      </c>
      <c r="CB20" s="34">
        <v>227</v>
      </c>
      <c r="CC20" s="58">
        <v>233053</v>
      </c>
      <c r="CD20" s="36">
        <v>89996076</v>
      </c>
      <c r="CE20" s="37">
        <v>537</v>
      </c>
      <c r="CF20" s="34">
        <v>0</v>
      </c>
      <c r="CG20" s="35">
        <v>537</v>
      </c>
      <c r="CH20" s="34">
        <v>31074504</v>
      </c>
      <c r="CI20" s="34">
        <v>983019</v>
      </c>
      <c r="CJ20" s="34">
        <v>0</v>
      </c>
      <c r="CK20" s="58">
        <v>36336</v>
      </c>
      <c r="CL20" s="36">
        <v>30055149</v>
      </c>
      <c r="CM20" s="37">
        <v>176</v>
      </c>
      <c r="CN20" s="34">
        <v>0</v>
      </c>
      <c r="CO20" s="35">
        <v>176</v>
      </c>
      <c r="CP20" s="34">
        <v>25746137</v>
      </c>
      <c r="CQ20" s="34">
        <v>324620</v>
      </c>
      <c r="CR20" s="34">
        <v>0</v>
      </c>
      <c r="CS20" s="58">
        <v>11952</v>
      </c>
      <c r="CT20" s="36">
        <v>25409565</v>
      </c>
      <c r="CU20" s="37">
        <v>215313</v>
      </c>
      <c r="CV20" s="34">
        <v>124</v>
      </c>
      <c r="CW20" s="35">
        <v>215437</v>
      </c>
      <c r="CX20" s="34">
        <v>1458134709</v>
      </c>
      <c r="CY20" s="34">
        <v>310192166</v>
      </c>
      <c r="CZ20" s="34">
        <v>25313</v>
      </c>
      <c r="DA20" s="58">
        <v>3702684</v>
      </c>
      <c r="DB20" s="36">
        <v>1144214546</v>
      </c>
      <c r="DC20" s="37">
        <v>80979</v>
      </c>
      <c r="DD20" s="34">
        <v>97</v>
      </c>
      <c r="DE20" s="35">
        <v>81076</v>
      </c>
      <c r="DF20" s="34">
        <v>244951032</v>
      </c>
      <c r="DG20" s="34">
        <v>79256974</v>
      </c>
      <c r="DH20" s="34">
        <v>2357</v>
      </c>
      <c r="DI20" s="58">
        <v>538775</v>
      </c>
      <c r="DJ20" s="36">
        <v>165152926</v>
      </c>
      <c r="DK20" s="37">
        <v>105892</v>
      </c>
      <c r="DL20" s="34">
        <v>27</v>
      </c>
      <c r="DM20" s="35">
        <v>105919</v>
      </c>
      <c r="DN20" s="34">
        <v>713381565</v>
      </c>
      <c r="DO20" s="34">
        <v>176902979</v>
      </c>
      <c r="DP20" s="34">
        <v>5201</v>
      </c>
      <c r="DQ20" s="58">
        <v>1271517</v>
      </c>
      <c r="DR20" s="36">
        <v>535201868</v>
      </c>
      <c r="DS20" s="37">
        <v>28442</v>
      </c>
      <c r="DT20" s="34">
        <v>0</v>
      </c>
      <c r="DU20" s="35">
        <v>28442</v>
      </c>
      <c r="DV20" s="34">
        <v>499802112</v>
      </c>
      <c r="DW20" s="34">
        <v>54032213</v>
      </c>
      <c r="DX20" s="34">
        <v>17755</v>
      </c>
      <c r="DY20" s="58">
        <v>1892392</v>
      </c>
      <c r="DZ20" s="36">
        <v>443859752</v>
      </c>
    </row>
    <row r="21" spans="1:130" ht="12.6" customHeight="1" x14ac:dyDescent="0.2">
      <c r="A21" s="11">
        <v>10</v>
      </c>
      <c r="B21" s="12" t="s">
        <v>42</v>
      </c>
      <c r="C21" s="28">
        <v>118</v>
      </c>
      <c r="D21" s="29">
        <v>0</v>
      </c>
      <c r="E21" s="30">
        <v>118</v>
      </c>
      <c r="F21" s="29">
        <v>155444</v>
      </c>
      <c r="G21" s="29">
        <v>65729</v>
      </c>
      <c r="H21" s="29">
        <v>0</v>
      </c>
      <c r="I21" s="57">
        <v>1343</v>
      </c>
      <c r="J21" s="31">
        <v>88372</v>
      </c>
      <c r="K21" s="32">
        <v>19292</v>
      </c>
      <c r="L21" s="29">
        <v>213</v>
      </c>
      <c r="M21" s="30">
        <v>19505</v>
      </c>
      <c r="N21" s="29">
        <v>40361053</v>
      </c>
      <c r="O21" s="29">
        <v>14094073</v>
      </c>
      <c r="P21" s="29">
        <v>587</v>
      </c>
      <c r="Q21" s="57">
        <v>129512</v>
      </c>
      <c r="R21" s="31">
        <v>26136881</v>
      </c>
      <c r="S21" s="32">
        <v>30396</v>
      </c>
      <c r="T21" s="29">
        <v>443</v>
      </c>
      <c r="U21" s="30">
        <v>30839</v>
      </c>
      <c r="V21" s="29">
        <v>108983275</v>
      </c>
      <c r="W21" s="29">
        <v>34438220</v>
      </c>
      <c r="X21" s="29">
        <v>0</v>
      </c>
      <c r="Y21" s="57">
        <v>176362</v>
      </c>
      <c r="Z21" s="31">
        <v>74368693</v>
      </c>
      <c r="AA21" s="32">
        <v>24361</v>
      </c>
      <c r="AB21" s="29">
        <v>544</v>
      </c>
      <c r="AC21" s="30">
        <v>24905</v>
      </c>
      <c r="AD21" s="29">
        <v>125403167</v>
      </c>
      <c r="AE21" s="29">
        <v>35820286</v>
      </c>
      <c r="AF21" s="29">
        <v>319</v>
      </c>
      <c r="AG21" s="57">
        <v>122190</v>
      </c>
      <c r="AH21" s="31">
        <v>89460372</v>
      </c>
      <c r="AI21" s="32">
        <v>16209</v>
      </c>
      <c r="AJ21" s="29">
        <v>340</v>
      </c>
      <c r="AK21" s="30">
        <v>16549</v>
      </c>
      <c r="AL21" s="29">
        <v>106975391</v>
      </c>
      <c r="AM21" s="29">
        <v>28071828</v>
      </c>
      <c r="AN21" s="29">
        <v>0</v>
      </c>
      <c r="AO21" s="57">
        <v>74796</v>
      </c>
      <c r="AP21" s="31">
        <v>78828767</v>
      </c>
      <c r="AQ21" s="32">
        <v>15066</v>
      </c>
      <c r="AR21" s="29">
        <v>62</v>
      </c>
      <c r="AS21" s="30">
        <v>15128</v>
      </c>
      <c r="AT21" s="29">
        <v>120920309</v>
      </c>
      <c r="AU21" s="29">
        <v>27895814</v>
      </c>
      <c r="AV21" s="29">
        <v>4031</v>
      </c>
      <c r="AW21" s="57">
        <v>215472</v>
      </c>
      <c r="AX21" s="31">
        <v>92804992</v>
      </c>
      <c r="AY21" s="32">
        <v>8971</v>
      </c>
      <c r="AZ21" s="29">
        <v>2</v>
      </c>
      <c r="BA21" s="30">
        <v>8973</v>
      </c>
      <c r="BB21" s="29">
        <v>86549436</v>
      </c>
      <c r="BC21" s="29">
        <v>16891055</v>
      </c>
      <c r="BD21" s="29">
        <v>0</v>
      </c>
      <c r="BE21" s="57">
        <v>398281</v>
      </c>
      <c r="BF21" s="31">
        <v>69260100</v>
      </c>
      <c r="BG21" s="32">
        <v>10049</v>
      </c>
      <c r="BH21" s="29">
        <v>0</v>
      </c>
      <c r="BI21" s="30">
        <v>10049</v>
      </c>
      <c r="BJ21" s="29">
        <v>118879529</v>
      </c>
      <c r="BK21" s="29">
        <v>19066940</v>
      </c>
      <c r="BL21" s="29">
        <v>4276</v>
      </c>
      <c r="BM21" s="57">
        <v>581757</v>
      </c>
      <c r="BN21" s="31">
        <v>99226556</v>
      </c>
      <c r="BO21" s="32">
        <v>10715</v>
      </c>
      <c r="BP21" s="29">
        <v>1</v>
      </c>
      <c r="BQ21" s="30">
        <v>10716</v>
      </c>
      <c r="BR21" s="29">
        <v>180840835</v>
      </c>
      <c r="BS21" s="29">
        <v>20337737</v>
      </c>
      <c r="BT21" s="29">
        <v>13038</v>
      </c>
      <c r="BU21" s="57">
        <v>713840</v>
      </c>
      <c r="BV21" s="31">
        <v>159776220</v>
      </c>
      <c r="BW21" s="32">
        <v>4049</v>
      </c>
      <c r="BX21" s="29">
        <v>1</v>
      </c>
      <c r="BY21" s="30">
        <v>4050</v>
      </c>
      <c r="BZ21" s="29">
        <v>121225626</v>
      </c>
      <c r="CA21" s="29">
        <v>7600833</v>
      </c>
      <c r="CB21" s="29">
        <v>8038</v>
      </c>
      <c r="CC21" s="57">
        <v>283128</v>
      </c>
      <c r="CD21" s="31">
        <v>113333627</v>
      </c>
      <c r="CE21" s="32">
        <v>819</v>
      </c>
      <c r="CF21" s="29">
        <v>0</v>
      </c>
      <c r="CG21" s="30">
        <v>819</v>
      </c>
      <c r="CH21" s="29">
        <v>50034506</v>
      </c>
      <c r="CI21" s="29">
        <v>1524425</v>
      </c>
      <c r="CJ21" s="29">
        <v>310</v>
      </c>
      <c r="CK21" s="57">
        <v>60189</v>
      </c>
      <c r="CL21" s="31">
        <v>48449582</v>
      </c>
      <c r="CM21" s="32">
        <v>338</v>
      </c>
      <c r="CN21" s="29">
        <v>0</v>
      </c>
      <c r="CO21" s="30">
        <v>338</v>
      </c>
      <c r="CP21" s="29">
        <v>50413635</v>
      </c>
      <c r="CQ21" s="29">
        <v>638587</v>
      </c>
      <c r="CR21" s="29">
        <v>0</v>
      </c>
      <c r="CS21" s="57">
        <v>26429</v>
      </c>
      <c r="CT21" s="31">
        <v>49748619</v>
      </c>
      <c r="CU21" s="32">
        <v>140383</v>
      </c>
      <c r="CV21" s="29">
        <v>1606</v>
      </c>
      <c r="CW21" s="30">
        <v>141989</v>
      </c>
      <c r="CX21" s="29">
        <v>1110742206</v>
      </c>
      <c r="CY21" s="29">
        <v>206445527</v>
      </c>
      <c r="CZ21" s="29">
        <v>30599</v>
      </c>
      <c r="DA21" s="57">
        <v>2783299</v>
      </c>
      <c r="DB21" s="31">
        <v>901482781</v>
      </c>
      <c r="DC21" s="32">
        <v>49806</v>
      </c>
      <c r="DD21" s="29">
        <v>656</v>
      </c>
      <c r="DE21" s="30">
        <v>50462</v>
      </c>
      <c r="DF21" s="29">
        <v>149499772</v>
      </c>
      <c r="DG21" s="29">
        <v>48598022</v>
      </c>
      <c r="DH21" s="29">
        <v>587</v>
      </c>
      <c r="DI21" s="57">
        <v>307217</v>
      </c>
      <c r="DJ21" s="31">
        <v>100593946</v>
      </c>
      <c r="DK21" s="32">
        <v>64607</v>
      </c>
      <c r="DL21" s="29">
        <v>948</v>
      </c>
      <c r="DM21" s="30">
        <v>65555</v>
      </c>
      <c r="DN21" s="29">
        <v>439848303</v>
      </c>
      <c r="DO21" s="29">
        <v>108678983</v>
      </c>
      <c r="DP21" s="29">
        <v>4350</v>
      </c>
      <c r="DQ21" s="57">
        <v>810739</v>
      </c>
      <c r="DR21" s="31">
        <v>330354231</v>
      </c>
      <c r="DS21" s="32">
        <v>25970</v>
      </c>
      <c r="DT21" s="29">
        <v>2</v>
      </c>
      <c r="DU21" s="30">
        <v>25972</v>
      </c>
      <c r="DV21" s="29">
        <v>521394131</v>
      </c>
      <c r="DW21" s="29">
        <v>49168522</v>
      </c>
      <c r="DX21" s="29">
        <v>25662</v>
      </c>
      <c r="DY21" s="57">
        <v>1665343</v>
      </c>
      <c r="DZ21" s="31">
        <v>470534604</v>
      </c>
    </row>
    <row r="22" spans="1:130" ht="12.6" customHeight="1" x14ac:dyDescent="0.2">
      <c r="A22" s="13">
        <v>11</v>
      </c>
      <c r="B22" s="14" t="s">
        <v>43</v>
      </c>
      <c r="C22" s="33">
        <v>247</v>
      </c>
      <c r="D22" s="34">
        <v>5</v>
      </c>
      <c r="E22" s="35">
        <v>252</v>
      </c>
      <c r="F22" s="34">
        <v>329849</v>
      </c>
      <c r="G22" s="34">
        <v>134912</v>
      </c>
      <c r="H22" s="34">
        <v>0</v>
      </c>
      <c r="I22" s="58">
        <v>1891</v>
      </c>
      <c r="J22" s="36">
        <v>193046</v>
      </c>
      <c r="K22" s="37">
        <v>63090</v>
      </c>
      <c r="L22" s="34">
        <v>884</v>
      </c>
      <c r="M22" s="35">
        <v>63974</v>
      </c>
      <c r="N22" s="34">
        <v>135176152</v>
      </c>
      <c r="O22" s="34">
        <v>46939916</v>
      </c>
      <c r="P22" s="34">
        <v>299</v>
      </c>
      <c r="Q22" s="58">
        <v>495279</v>
      </c>
      <c r="R22" s="36">
        <v>87740658</v>
      </c>
      <c r="S22" s="37">
        <v>101968</v>
      </c>
      <c r="T22" s="34">
        <v>2544</v>
      </c>
      <c r="U22" s="35">
        <v>104512</v>
      </c>
      <c r="V22" s="34">
        <v>374414381</v>
      </c>
      <c r="W22" s="34">
        <v>118095293</v>
      </c>
      <c r="X22" s="34">
        <v>6619</v>
      </c>
      <c r="Y22" s="58">
        <v>659533</v>
      </c>
      <c r="Z22" s="36">
        <v>255652936</v>
      </c>
      <c r="AA22" s="37">
        <v>76435</v>
      </c>
      <c r="AB22" s="34">
        <v>3575</v>
      </c>
      <c r="AC22" s="35">
        <v>80010</v>
      </c>
      <c r="AD22" s="34">
        <v>408384827</v>
      </c>
      <c r="AE22" s="34">
        <v>116498879</v>
      </c>
      <c r="AF22" s="34">
        <v>3453</v>
      </c>
      <c r="AG22" s="58">
        <v>389152</v>
      </c>
      <c r="AH22" s="36">
        <v>291493343</v>
      </c>
      <c r="AI22" s="37">
        <v>41703</v>
      </c>
      <c r="AJ22" s="34">
        <v>1899</v>
      </c>
      <c r="AK22" s="35">
        <v>43602</v>
      </c>
      <c r="AL22" s="34">
        <v>286727271</v>
      </c>
      <c r="AM22" s="34">
        <v>74932381</v>
      </c>
      <c r="AN22" s="34">
        <v>1113</v>
      </c>
      <c r="AO22" s="58">
        <v>184289</v>
      </c>
      <c r="AP22" s="36">
        <v>211609488</v>
      </c>
      <c r="AQ22" s="37">
        <v>33281</v>
      </c>
      <c r="AR22" s="34">
        <v>249</v>
      </c>
      <c r="AS22" s="35">
        <v>33530</v>
      </c>
      <c r="AT22" s="34">
        <v>273971479</v>
      </c>
      <c r="AU22" s="34">
        <v>62661363</v>
      </c>
      <c r="AV22" s="34">
        <v>771</v>
      </c>
      <c r="AW22" s="58">
        <v>614263</v>
      </c>
      <c r="AX22" s="36">
        <v>210695082</v>
      </c>
      <c r="AY22" s="37">
        <v>16015</v>
      </c>
      <c r="AZ22" s="34">
        <v>3</v>
      </c>
      <c r="BA22" s="35">
        <v>16018</v>
      </c>
      <c r="BB22" s="34">
        <v>156997429</v>
      </c>
      <c r="BC22" s="34">
        <v>30317537</v>
      </c>
      <c r="BD22" s="34">
        <v>2564</v>
      </c>
      <c r="BE22" s="58">
        <v>933134</v>
      </c>
      <c r="BF22" s="36">
        <v>125744194</v>
      </c>
      <c r="BG22" s="37">
        <v>15102</v>
      </c>
      <c r="BH22" s="34">
        <v>0</v>
      </c>
      <c r="BI22" s="35">
        <v>15102</v>
      </c>
      <c r="BJ22" s="34">
        <v>178622580</v>
      </c>
      <c r="BK22" s="34">
        <v>28629835</v>
      </c>
      <c r="BL22" s="34">
        <v>4453</v>
      </c>
      <c r="BM22" s="58">
        <v>1043764</v>
      </c>
      <c r="BN22" s="36">
        <v>148944528</v>
      </c>
      <c r="BO22" s="37">
        <v>11458</v>
      </c>
      <c r="BP22" s="34">
        <v>0</v>
      </c>
      <c r="BQ22" s="35">
        <v>11458</v>
      </c>
      <c r="BR22" s="34">
        <v>186340828</v>
      </c>
      <c r="BS22" s="34">
        <v>21515126</v>
      </c>
      <c r="BT22" s="34">
        <v>2846</v>
      </c>
      <c r="BU22" s="58">
        <v>854429</v>
      </c>
      <c r="BV22" s="36">
        <v>163968427</v>
      </c>
      <c r="BW22" s="37">
        <v>3419</v>
      </c>
      <c r="BX22" s="34">
        <v>0</v>
      </c>
      <c r="BY22" s="35">
        <v>3419</v>
      </c>
      <c r="BZ22" s="34">
        <v>96443004</v>
      </c>
      <c r="CA22" s="34">
        <v>6333585</v>
      </c>
      <c r="CB22" s="34">
        <v>2364</v>
      </c>
      <c r="CC22" s="58">
        <v>250050</v>
      </c>
      <c r="CD22" s="36">
        <v>89857005</v>
      </c>
      <c r="CE22" s="37">
        <v>571</v>
      </c>
      <c r="CF22" s="34">
        <v>0</v>
      </c>
      <c r="CG22" s="35">
        <v>571</v>
      </c>
      <c r="CH22" s="34">
        <v>31928844</v>
      </c>
      <c r="CI22" s="34">
        <v>1057520</v>
      </c>
      <c r="CJ22" s="34">
        <v>0</v>
      </c>
      <c r="CK22" s="58">
        <v>38583</v>
      </c>
      <c r="CL22" s="36">
        <v>30832741</v>
      </c>
      <c r="CM22" s="37">
        <v>196</v>
      </c>
      <c r="CN22" s="34">
        <v>0</v>
      </c>
      <c r="CO22" s="35">
        <v>196</v>
      </c>
      <c r="CP22" s="34">
        <v>29891481</v>
      </c>
      <c r="CQ22" s="34">
        <v>362195</v>
      </c>
      <c r="CR22" s="34">
        <v>0</v>
      </c>
      <c r="CS22" s="58">
        <v>12256</v>
      </c>
      <c r="CT22" s="36">
        <v>29517030</v>
      </c>
      <c r="CU22" s="37">
        <v>363485</v>
      </c>
      <c r="CV22" s="34">
        <v>9159</v>
      </c>
      <c r="CW22" s="35">
        <v>372644</v>
      </c>
      <c r="CX22" s="34">
        <v>2159228125</v>
      </c>
      <c r="CY22" s="34">
        <v>507478542</v>
      </c>
      <c r="CZ22" s="34">
        <v>24482</v>
      </c>
      <c r="DA22" s="58">
        <v>5476623</v>
      </c>
      <c r="DB22" s="36">
        <v>1646248478</v>
      </c>
      <c r="DC22" s="37">
        <v>165305</v>
      </c>
      <c r="DD22" s="34">
        <v>3433</v>
      </c>
      <c r="DE22" s="35">
        <v>168738</v>
      </c>
      <c r="DF22" s="34">
        <v>509920382</v>
      </c>
      <c r="DG22" s="34">
        <v>165170121</v>
      </c>
      <c r="DH22" s="34">
        <v>6918</v>
      </c>
      <c r="DI22" s="58">
        <v>1156703</v>
      </c>
      <c r="DJ22" s="36">
        <v>343586640</v>
      </c>
      <c r="DK22" s="37">
        <v>167434</v>
      </c>
      <c r="DL22" s="34">
        <v>5726</v>
      </c>
      <c r="DM22" s="35">
        <v>173160</v>
      </c>
      <c r="DN22" s="34">
        <v>1126081006</v>
      </c>
      <c r="DO22" s="34">
        <v>284410160</v>
      </c>
      <c r="DP22" s="34">
        <v>7901</v>
      </c>
      <c r="DQ22" s="58">
        <v>2120838</v>
      </c>
      <c r="DR22" s="36">
        <v>839542107</v>
      </c>
      <c r="DS22" s="37">
        <v>30746</v>
      </c>
      <c r="DT22" s="34">
        <v>0</v>
      </c>
      <c r="DU22" s="35">
        <v>30746</v>
      </c>
      <c r="DV22" s="34">
        <v>523226737</v>
      </c>
      <c r="DW22" s="34">
        <v>57898261</v>
      </c>
      <c r="DX22" s="34">
        <v>9663</v>
      </c>
      <c r="DY22" s="58">
        <v>2199082</v>
      </c>
      <c r="DZ22" s="36">
        <v>463119731</v>
      </c>
    </row>
    <row r="23" spans="1:130" ht="12.6" customHeight="1" x14ac:dyDescent="0.2">
      <c r="A23" s="11">
        <v>12</v>
      </c>
      <c r="B23" s="12" t="s">
        <v>44</v>
      </c>
      <c r="C23" s="28">
        <v>413</v>
      </c>
      <c r="D23" s="29">
        <v>0</v>
      </c>
      <c r="E23" s="30">
        <v>413</v>
      </c>
      <c r="F23" s="29">
        <v>517344</v>
      </c>
      <c r="G23" s="29">
        <v>224095</v>
      </c>
      <c r="H23" s="29">
        <v>0</v>
      </c>
      <c r="I23" s="57">
        <v>3812</v>
      </c>
      <c r="J23" s="31">
        <v>289437</v>
      </c>
      <c r="K23" s="32">
        <v>68457</v>
      </c>
      <c r="L23" s="29">
        <v>179</v>
      </c>
      <c r="M23" s="30">
        <v>68636</v>
      </c>
      <c r="N23" s="29">
        <v>143154303</v>
      </c>
      <c r="O23" s="29">
        <v>49875828</v>
      </c>
      <c r="P23" s="29">
        <v>4093</v>
      </c>
      <c r="Q23" s="57">
        <v>416979</v>
      </c>
      <c r="R23" s="31">
        <v>92857403</v>
      </c>
      <c r="S23" s="32">
        <v>103532</v>
      </c>
      <c r="T23" s="29">
        <v>114</v>
      </c>
      <c r="U23" s="30">
        <v>103646</v>
      </c>
      <c r="V23" s="29">
        <v>367665891</v>
      </c>
      <c r="W23" s="29">
        <v>116166407</v>
      </c>
      <c r="X23" s="29">
        <v>1451</v>
      </c>
      <c r="Y23" s="57">
        <v>577820</v>
      </c>
      <c r="Z23" s="31">
        <v>250920213</v>
      </c>
      <c r="AA23" s="32">
        <v>79455</v>
      </c>
      <c r="AB23" s="29">
        <v>74</v>
      </c>
      <c r="AC23" s="30">
        <v>79529</v>
      </c>
      <c r="AD23" s="29">
        <v>401847613</v>
      </c>
      <c r="AE23" s="29">
        <v>114756963</v>
      </c>
      <c r="AF23" s="29">
        <v>580</v>
      </c>
      <c r="AG23" s="57">
        <v>422727</v>
      </c>
      <c r="AH23" s="31">
        <v>286667343</v>
      </c>
      <c r="AI23" s="32">
        <v>48107</v>
      </c>
      <c r="AJ23" s="29">
        <v>35</v>
      </c>
      <c r="AK23" s="30">
        <v>48142</v>
      </c>
      <c r="AL23" s="29">
        <v>312491845</v>
      </c>
      <c r="AM23" s="29">
        <v>81824317</v>
      </c>
      <c r="AN23" s="29">
        <v>19577</v>
      </c>
      <c r="AO23" s="57">
        <v>257738</v>
      </c>
      <c r="AP23" s="31">
        <v>230390213</v>
      </c>
      <c r="AQ23" s="32">
        <v>43105</v>
      </c>
      <c r="AR23" s="29">
        <v>11</v>
      </c>
      <c r="AS23" s="30">
        <v>43116</v>
      </c>
      <c r="AT23" s="29">
        <v>347669973</v>
      </c>
      <c r="AU23" s="29">
        <v>79798555</v>
      </c>
      <c r="AV23" s="29">
        <v>5249</v>
      </c>
      <c r="AW23" s="57">
        <v>784663</v>
      </c>
      <c r="AX23" s="31">
        <v>267081506</v>
      </c>
      <c r="AY23" s="32">
        <v>24379</v>
      </c>
      <c r="AZ23" s="29">
        <v>3</v>
      </c>
      <c r="BA23" s="30">
        <v>24382</v>
      </c>
      <c r="BB23" s="29">
        <v>237198890</v>
      </c>
      <c r="BC23" s="29">
        <v>45985045</v>
      </c>
      <c r="BD23" s="29">
        <v>20422</v>
      </c>
      <c r="BE23" s="57">
        <v>1396885</v>
      </c>
      <c r="BF23" s="31">
        <v>189796538</v>
      </c>
      <c r="BG23" s="32">
        <v>28023</v>
      </c>
      <c r="BH23" s="29">
        <v>1</v>
      </c>
      <c r="BI23" s="30">
        <v>28024</v>
      </c>
      <c r="BJ23" s="29">
        <v>333705078</v>
      </c>
      <c r="BK23" s="29">
        <v>53098019</v>
      </c>
      <c r="BL23" s="29">
        <v>9636</v>
      </c>
      <c r="BM23" s="57">
        <v>2012515</v>
      </c>
      <c r="BN23" s="31">
        <v>278584908</v>
      </c>
      <c r="BO23" s="32">
        <v>28902</v>
      </c>
      <c r="BP23" s="29">
        <v>3</v>
      </c>
      <c r="BQ23" s="30">
        <v>28905</v>
      </c>
      <c r="BR23" s="29">
        <v>485501471</v>
      </c>
      <c r="BS23" s="29">
        <v>54666945</v>
      </c>
      <c r="BT23" s="29">
        <v>15745</v>
      </c>
      <c r="BU23" s="57">
        <v>2265064</v>
      </c>
      <c r="BV23" s="31">
        <v>428553717</v>
      </c>
      <c r="BW23" s="32">
        <v>9963</v>
      </c>
      <c r="BX23" s="29">
        <v>0</v>
      </c>
      <c r="BY23" s="30">
        <v>9963</v>
      </c>
      <c r="BZ23" s="29">
        <v>289626063</v>
      </c>
      <c r="CA23" s="29">
        <v>18592878</v>
      </c>
      <c r="CB23" s="29">
        <v>2939</v>
      </c>
      <c r="CC23" s="57">
        <v>741968</v>
      </c>
      <c r="CD23" s="31">
        <v>270288278</v>
      </c>
      <c r="CE23" s="32">
        <v>1749</v>
      </c>
      <c r="CF23" s="29">
        <v>0</v>
      </c>
      <c r="CG23" s="30">
        <v>1749</v>
      </c>
      <c r="CH23" s="29">
        <v>104823754</v>
      </c>
      <c r="CI23" s="29">
        <v>3220820</v>
      </c>
      <c r="CJ23" s="29">
        <v>438</v>
      </c>
      <c r="CK23" s="57">
        <v>125070</v>
      </c>
      <c r="CL23" s="31">
        <v>101477426</v>
      </c>
      <c r="CM23" s="32">
        <v>671</v>
      </c>
      <c r="CN23" s="29">
        <v>1</v>
      </c>
      <c r="CO23" s="30">
        <v>672</v>
      </c>
      <c r="CP23" s="29">
        <v>103564454</v>
      </c>
      <c r="CQ23" s="29">
        <v>1250994</v>
      </c>
      <c r="CR23" s="29">
        <v>0</v>
      </c>
      <c r="CS23" s="57">
        <v>47404</v>
      </c>
      <c r="CT23" s="31">
        <v>102266056</v>
      </c>
      <c r="CU23" s="32">
        <v>436756</v>
      </c>
      <c r="CV23" s="29">
        <v>421</v>
      </c>
      <c r="CW23" s="30">
        <v>437177</v>
      </c>
      <c r="CX23" s="29">
        <v>3127766679</v>
      </c>
      <c r="CY23" s="29">
        <v>619460866</v>
      </c>
      <c r="CZ23" s="29">
        <v>80130</v>
      </c>
      <c r="DA23" s="57">
        <v>9052645</v>
      </c>
      <c r="DB23" s="31">
        <v>2499173038</v>
      </c>
      <c r="DC23" s="32">
        <v>172402</v>
      </c>
      <c r="DD23" s="29">
        <v>293</v>
      </c>
      <c r="DE23" s="30">
        <v>172695</v>
      </c>
      <c r="DF23" s="29">
        <v>511337538</v>
      </c>
      <c r="DG23" s="29">
        <v>166266330</v>
      </c>
      <c r="DH23" s="29">
        <v>5544</v>
      </c>
      <c r="DI23" s="57">
        <v>998611</v>
      </c>
      <c r="DJ23" s="31">
        <v>344067053</v>
      </c>
      <c r="DK23" s="32">
        <v>195046</v>
      </c>
      <c r="DL23" s="29">
        <v>123</v>
      </c>
      <c r="DM23" s="30">
        <v>195169</v>
      </c>
      <c r="DN23" s="29">
        <v>1299208321</v>
      </c>
      <c r="DO23" s="29">
        <v>322364880</v>
      </c>
      <c r="DP23" s="29">
        <v>45828</v>
      </c>
      <c r="DQ23" s="57">
        <v>2862013</v>
      </c>
      <c r="DR23" s="31">
        <v>973935600</v>
      </c>
      <c r="DS23" s="32">
        <v>69308</v>
      </c>
      <c r="DT23" s="29">
        <v>5</v>
      </c>
      <c r="DU23" s="30">
        <v>69313</v>
      </c>
      <c r="DV23" s="29">
        <v>1317220820</v>
      </c>
      <c r="DW23" s="29">
        <v>130829656</v>
      </c>
      <c r="DX23" s="29">
        <v>28758</v>
      </c>
      <c r="DY23" s="57">
        <v>5192021</v>
      </c>
      <c r="DZ23" s="31">
        <v>1181170385</v>
      </c>
    </row>
    <row r="24" spans="1:130" ht="12.6" customHeight="1" x14ac:dyDescent="0.2">
      <c r="A24" s="13">
        <v>13</v>
      </c>
      <c r="B24" s="14" t="s">
        <v>45</v>
      </c>
      <c r="C24" s="33">
        <v>143</v>
      </c>
      <c r="D24" s="34">
        <v>1</v>
      </c>
      <c r="E24" s="35">
        <v>144</v>
      </c>
      <c r="F24" s="34">
        <v>264282</v>
      </c>
      <c r="G24" s="34">
        <v>85225</v>
      </c>
      <c r="H24" s="34">
        <v>0</v>
      </c>
      <c r="I24" s="58">
        <v>1690</v>
      </c>
      <c r="J24" s="36">
        <v>177367</v>
      </c>
      <c r="K24" s="37">
        <v>15112</v>
      </c>
      <c r="L24" s="34">
        <v>132</v>
      </c>
      <c r="M24" s="35">
        <v>15244</v>
      </c>
      <c r="N24" s="34">
        <v>31763114</v>
      </c>
      <c r="O24" s="34">
        <v>11062879</v>
      </c>
      <c r="P24" s="34">
        <v>101</v>
      </c>
      <c r="Q24" s="58">
        <v>90045</v>
      </c>
      <c r="R24" s="36">
        <v>20610089</v>
      </c>
      <c r="S24" s="37">
        <v>23933</v>
      </c>
      <c r="T24" s="34">
        <v>294</v>
      </c>
      <c r="U24" s="35">
        <v>24227</v>
      </c>
      <c r="V24" s="34">
        <v>85222498</v>
      </c>
      <c r="W24" s="34">
        <v>26932290</v>
      </c>
      <c r="X24" s="34">
        <v>1036</v>
      </c>
      <c r="Y24" s="58">
        <v>118141</v>
      </c>
      <c r="Z24" s="36">
        <v>58171031</v>
      </c>
      <c r="AA24" s="37">
        <v>19555</v>
      </c>
      <c r="AB24" s="34">
        <v>382</v>
      </c>
      <c r="AC24" s="35">
        <v>19937</v>
      </c>
      <c r="AD24" s="34">
        <v>100226516</v>
      </c>
      <c r="AE24" s="34">
        <v>28628935</v>
      </c>
      <c r="AF24" s="34">
        <v>246</v>
      </c>
      <c r="AG24" s="58">
        <v>84596</v>
      </c>
      <c r="AH24" s="36">
        <v>71512739</v>
      </c>
      <c r="AI24" s="37">
        <v>13256</v>
      </c>
      <c r="AJ24" s="34">
        <v>233</v>
      </c>
      <c r="AK24" s="35">
        <v>13489</v>
      </c>
      <c r="AL24" s="34">
        <v>86218770</v>
      </c>
      <c r="AM24" s="34">
        <v>22702311</v>
      </c>
      <c r="AN24" s="34">
        <v>4872</v>
      </c>
      <c r="AO24" s="58">
        <v>60236</v>
      </c>
      <c r="AP24" s="36">
        <v>63451351</v>
      </c>
      <c r="AQ24" s="37">
        <v>12096</v>
      </c>
      <c r="AR24" s="34">
        <v>45</v>
      </c>
      <c r="AS24" s="35">
        <v>12141</v>
      </c>
      <c r="AT24" s="34">
        <v>95619538</v>
      </c>
      <c r="AU24" s="34">
        <v>22202964</v>
      </c>
      <c r="AV24" s="34">
        <v>3370</v>
      </c>
      <c r="AW24" s="58">
        <v>131617</v>
      </c>
      <c r="AX24" s="36">
        <v>73281587</v>
      </c>
      <c r="AY24" s="37">
        <v>7179</v>
      </c>
      <c r="AZ24" s="34">
        <v>0</v>
      </c>
      <c r="BA24" s="35">
        <v>7179</v>
      </c>
      <c r="BB24" s="34">
        <v>68109183</v>
      </c>
      <c r="BC24" s="34">
        <v>13426685</v>
      </c>
      <c r="BD24" s="34">
        <v>4271</v>
      </c>
      <c r="BE24" s="58">
        <v>247714</v>
      </c>
      <c r="BF24" s="36">
        <v>54430513</v>
      </c>
      <c r="BG24" s="37">
        <v>8626</v>
      </c>
      <c r="BH24" s="34">
        <v>0</v>
      </c>
      <c r="BI24" s="35">
        <v>8626</v>
      </c>
      <c r="BJ24" s="34">
        <v>99328532</v>
      </c>
      <c r="BK24" s="34">
        <v>16120959</v>
      </c>
      <c r="BL24" s="34">
        <v>228</v>
      </c>
      <c r="BM24" s="58">
        <v>385405</v>
      </c>
      <c r="BN24" s="36">
        <v>82821940</v>
      </c>
      <c r="BO24" s="37">
        <v>10197</v>
      </c>
      <c r="BP24" s="34">
        <v>1</v>
      </c>
      <c r="BQ24" s="35">
        <v>10198</v>
      </c>
      <c r="BR24" s="34">
        <v>169074634</v>
      </c>
      <c r="BS24" s="34">
        <v>19180859</v>
      </c>
      <c r="BT24" s="34">
        <v>2035</v>
      </c>
      <c r="BU24" s="58">
        <v>537434</v>
      </c>
      <c r="BV24" s="36">
        <v>149354306</v>
      </c>
      <c r="BW24" s="37">
        <v>4765</v>
      </c>
      <c r="BX24" s="34">
        <v>2</v>
      </c>
      <c r="BY24" s="35">
        <v>4767</v>
      </c>
      <c r="BZ24" s="34">
        <v>141864707</v>
      </c>
      <c r="CA24" s="34">
        <v>8941529</v>
      </c>
      <c r="CB24" s="34">
        <v>3645</v>
      </c>
      <c r="CC24" s="58">
        <v>282866</v>
      </c>
      <c r="CD24" s="36">
        <v>132636667</v>
      </c>
      <c r="CE24" s="37">
        <v>1156</v>
      </c>
      <c r="CF24" s="34">
        <v>0</v>
      </c>
      <c r="CG24" s="35">
        <v>1156</v>
      </c>
      <c r="CH24" s="34">
        <v>69895306</v>
      </c>
      <c r="CI24" s="34">
        <v>2159276</v>
      </c>
      <c r="CJ24" s="34">
        <v>10348</v>
      </c>
      <c r="CK24" s="58">
        <v>79641</v>
      </c>
      <c r="CL24" s="36">
        <v>67646041</v>
      </c>
      <c r="CM24" s="37">
        <v>668</v>
      </c>
      <c r="CN24" s="34">
        <v>0</v>
      </c>
      <c r="CO24" s="35">
        <v>668</v>
      </c>
      <c r="CP24" s="34">
        <v>124347393</v>
      </c>
      <c r="CQ24" s="34">
        <v>1254154</v>
      </c>
      <c r="CR24" s="34">
        <v>506</v>
      </c>
      <c r="CS24" s="58">
        <v>48324</v>
      </c>
      <c r="CT24" s="36">
        <v>123044409</v>
      </c>
      <c r="CU24" s="37">
        <v>116686</v>
      </c>
      <c r="CV24" s="34">
        <v>1090</v>
      </c>
      <c r="CW24" s="35">
        <v>117776</v>
      </c>
      <c r="CX24" s="34">
        <v>1071934473</v>
      </c>
      <c r="CY24" s="34">
        <v>172698066</v>
      </c>
      <c r="CZ24" s="34">
        <v>30658</v>
      </c>
      <c r="DA24" s="58">
        <v>2067709</v>
      </c>
      <c r="DB24" s="36">
        <v>897138040</v>
      </c>
      <c r="DC24" s="37">
        <v>39188</v>
      </c>
      <c r="DD24" s="34">
        <v>427</v>
      </c>
      <c r="DE24" s="35">
        <v>39615</v>
      </c>
      <c r="DF24" s="34">
        <v>117249894</v>
      </c>
      <c r="DG24" s="34">
        <v>38080394</v>
      </c>
      <c r="DH24" s="34">
        <v>1137</v>
      </c>
      <c r="DI24" s="58">
        <v>209876</v>
      </c>
      <c r="DJ24" s="36">
        <v>78958487</v>
      </c>
      <c r="DK24" s="37">
        <v>52086</v>
      </c>
      <c r="DL24" s="34">
        <v>660</v>
      </c>
      <c r="DM24" s="35">
        <v>52746</v>
      </c>
      <c r="DN24" s="34">
        <v>350174007</v>
      </c>
      <c r="DO24" s="34">
        <v>86960895</v>
      </c>
      <c r="DP24" s="34">
        <v>12759</v>
      </c>
      <c r="DQ24" s="58">
        <v>524163</v>
      </c>
      <c r="DR24" s="36">
        <v>262676190</v>
      </c>
      <c r="DS24" s="37">
        <v>25412</v>
      </c>
      <c r="DT24" s="34">
        <v>3</v>
      </c>
      <c r="DU24" s="35">
        <v>25415</v>
      </c>
      <c r="DV24" s="34">
        <v>604510572</v>
      </c>
      <c r="DW24" s="34">
        <v>47656777</v>
      </c>
      <c r="DX24" s="34">
        <v>16762</v>
      </c>
      <c r="DY24" s="58">
        <v>1333670</v>
      </c>
      <c r="DZ24" s="36">
        <v>555503363</v>
      </c>
    </row>
    <row r="25" spans="1:130" ht="12.6" customHeight="1" x14ac:dyDescent="0.2">
      <c r="A25" s="11">
        <v>14</v>
      </c>
      <c r="B25" s="12" t="s">
        <v>46</v>
      </c>
      <c r="C25" s="28">
        <v>109</v>
      </c>
      <c r="D25" s="29">
        <v>2</v>
      </c>
      <c r="E25" s="30">
        <v>111</v>
      </c>
      <c r="F25" s="29">
        <v>136732</v>
      </c>
      <c r="G25" s="29">
        <v>60864</v>
      </c>
      <c r="H25" s="29">
        <v>0</v>
      </c>
      <c r="I25" s="57">
        <v>778</v>
      </c>
      <c r="J25" s="31">
        <v>75090</v>
      </c>
      <c r="K25" s="32">
        <v>29576</v>
      </c>
      <c r="L25" s="29">
        <v>305</v>
      </c>
      <c r="M25" s="30">
        <v>29881</v>
      </c>
      <c r="N25" s="29">
        <v>62205114</v>
      </c>
      <c r="O25" s="29">
        <v>21628444</v>
      </c>
      <c r="P25" s="29">
        <v>264</v>
      </c>
      <c r="Q25" s="57">
        <v>157630</v>
      </c>
      <c r="R25" s="31">
        <v>40418776</v>
      </c>
      <c r="S25" s="32">
        <v>46961</v>
      </c>
      <c r="T25" s="29">
        <v>873</v>
      </c>
      <c r="U25" s="30">
        <v>47834</v>
      </c>
      <c r="V25" s="29">
        <v>168995252</v>
      </c>
      <c r="W25" s="29">
        <v>53488518</v>
      </c>
      <c r="X25" s="29">
        <v>1653</v>
      </c>
      <c r="Y25" s="57">
        <v>208561</v>
      </c>
      <c r="Z25" s="31">
        <v>115296520</v>
      </c>
      <c r="AA25" s="32">
        <v>33242</v>
      </c>
      <c r="AB25" s="29">
        <v>1172</v>
      </c>
      <c r="AC25" s="30">
        <v>34414</v>
      </c>
      <c r="AD25" s="29">
        <v>174321852</v>
      </c>
      <c r="AE25" s="29">
        <v>49827636</v>
      </c>
      <c r="AF25" s="29">
        <v>13</v>
      </c>
      <c r="AG25" s="57">
        <v>141173</v>
      </c>
      <c r="AH25" s="31">
        <v>124353030</v>
      </c>
      <c r="AI25" s="32">
        <v>19124</v>
      </c>
      <c r="AJ25" s="29">
        <v>688</v>
      </c>
      <c r="AK25" s="30">
        <v>19812</v>
      </c>
      <c r="AL25" s="29">
        <v>128867594</v>
      </c>
      <c r="AM25" s="29">
        <v>33833531</v>
      </c>
      <c r="AN25" s="29">
        <v>1586</v>
      </c>
      <c r="AO25" s="57">
        <v>73439</v>
      </c>
      <c r="AP25" s="31">
        <v>94959038</v>
      </c>
      <c r="AQ25" s="32">
        <v>15394</v>
      </c>
      <c r="AR25" s="29">
        <v>91</v>
      </c>
      <c r="AS25" s="30">
        <v>15485</v>
      </c>
      <c r="AT25" s="29">
        <v>124852433</v>
      </c>
      <c r="AU25" s="29">
        <v>28764060</v>
      </c>
      <c r="AV25" s="29">
        <v>1934</v>
      </c>
      <c r="AW25" s="57">
        <v>230381</v>
      </c>
      <c r="AX25" s="31">
        <v>95856058</v>
      </c>
      <c r="AY25" s="32">
        <v>7700</v>
      </c>
      <c r="AZ25" s="29">
        <v>1</v>
      </c>
      <c r="BA25" s="30">
        <v>7701</v>
      </c>
      <c r="BB25" s="29">
        <v>74759147</v>
      </c>
      <c r="BC25" s="29">
        <v>14562735</v>
      </c>
      <c r="BD25" s="29">
        <v>1685</v>
      </c>
      <c r="BE25" s="57">
        <v>368066</v>
      </c>
      <c r="BF25" s="31">
        <v>59826661</v>
      </c>
      <c r="BG25" s="32">
        <v>7404</v>
      </c>
      <c r="BH25" s="29">
        <v>0</v>
      </c>
      <c r="BI25" s="30">
        <v>7404</v>
      </c>
      <c r="BJ25" s="29">
        <v>86943797</v>
      </c>
      <c r="BK25" s="29">
        <v>14007479</v>
      </c>
      <c r="BL25" s="29">
        <v>228</v>
      </c>
      <c r="BM25" s="57">
        <v>441183</v>
      </c>
      <c r="BN25" s="31">
        <v>72494907</v>
      </c>
      <c r="BO25" s="32">
        <v>5927</v>
      </c>
      <c r="BP25" s="29">
        <v>0</v>
      </c>
      <c r="BQ25" s="30">
        <v>5927</v>
      </c>
      <c r="BR25" s="29">
        <v>96147689</v>
      </c>
      <c r="BS25" s="29">
        <v>11140172</v>
      </c>
      <c r="BT25" s="29">
        <v>3027</v>
      </c>
      <c r="BU25" s="57">
        <v>391336</v>
      </c>
      <c r="BV25" s="31">
        <v>84613154</v>
      </c>
      <c r="BW25" s="32">
        <v>1551</v>
      </c>
      <c r="BX25" s="29">
        <v>0</v>
      </c>
      <c r="BY25" s="30">
        <v>1551</v>
      </c>
      <c r="BZ25" s="29">
        <v>42647302</v>
      </c>
      <c r="CA25" s="29">
        <v>2874507</v>
      </c>
      <c r="CB25" s="29">
        <v>0</v>
      </c>
      <c r="CC25" s="57">
        <v>97190</v>
      </c>
      <c r="CD25" s="31">
        <v>39675605</v>
      </c>
      <c r="CE25" s="32">
        <v>235</v>
      </c>
      <c r="CF25" s="29">
        <v>0</v>
      </c>
      <c r="CG25" s="30">
        <v>235</v>
      </c>
      <c r="CH25" s="29">
        <v>12728851</v>
      </c>
      <c r="CI25" s="29">
        <v>427661</v>
      </c>
      <c r="CJ25" s="29">
        <v>0</v>
      </c>
      <c r="CK25" s="57">
        <v>14394</v>
      </c>
      <c r="CL25" s="31">
        <v>12286796</v>
      </c>
      <c r="CM25" s="32">
        <v>69</v>
      </c>
      <c r="CN25" s="29">
        <v>0</v>
      </c>
      <c r="CO25" s="30">
        <v>69</v>
      </c>
      <c r="CP25" s="29">
        <v>10390531</v>
      </c>
      <c r="CQ25" s="29">
        <v>126930</v>
      </c>
      <c r="CR25" s="29">
        <v>0</v>
      </c>
      <c r="CS25" s="57">
        <v>4109</v>
      </c>
      <c r="CT25" s="31">
        <v>10259492</v>
      </c>
      <c r="CU25" s="32">
        <v>167292</v>
      </c>
      <c r="CV25" s="29">
        <v>3132</v>
      </c>
      <c r="CW25" s="30">
        <v>170424</v>
      </c>
      <c r="CX25" s="29">
        <v>982996294</v>
      </c>
      <c r="CY25" s="29">
        <v>230742537</v>
      </c>
      <c r="CZ25" s="29">
        <v>10390</v>
      </c>
      <c r="DA25" s="57">
        <v>2128240</v>
      </c>
      <c r="DB25" s="31">
        <v>750115127</v>
      </c>
      <c r="DC25" s="32">
        <v>76646</v>
      </c>
      <c r="DD25" s="29">
        <v>1180</v>
      </c>
      <c r="DE25" s="30">
        <v>77826</v>
      </c>
      <c r="DF25" s="29">
        <v>231337098</v>
      </c>
      <c r="DG25" s="29">
        <v>75177826</v>
      </c>
      <c r="DH25" s="29">
        <v>1917</v>
      </c>
      <c r="DI25" s="57">
        <v>366969</v>
      </c>
      <c r="DJ25" s="31">
        <v>155790386</v>
      </c>
      <c r="DK25" s="32">
        <v>75460</v>
      </c>
      <c r="DL25" s="29">
        <v>1952</v>
      </c>
      <c r="DM25" s="30">
        <v>77412</v>
      </c>
      <c r="DN25" s="29">
        <v>502801026</v>
      </c>
      <c r="DO25" s="29">
        <v>126987962</v>
      </c>
      <c r="DP25" s="29">
        <v>5218</v>
      </c>
      <c r="DQ25" s="57">
        <v>813059</v>
      </c>
      <c r="DR25" s="31">
        <v>374994787</v>
      </c>
      <c r="DS25" s="32">
        <v>15186</v>
      </c>
      <c r="DT25" s="29">
        <v>0</v>
      </c>
      <c r="DU25" s="30">
        <v>15186</v>
      </c>
      <c r="DV25" s="29">
        <v>248858170</v>
      </c>
      <c r="DW25" s="29">
        <v>28576749</v>
      </c>
      <c r="DX25" s="29">
        <v>3255</v>
      </c>
      <c r="DY25" s="57">
        <v>948212</v>
      </c>
      <c r="DZ25" s="31">
        <v>219329954</v>
      </c>
    </row>
    <row r="26" spans="1:130" ht="12.6" customHeight="1" x14ac:dyDescent="0.2">
      <c r="A26" s="13">
        <v>15</v>
      </c>
      <c r="B26" s="14" t="s">
        <v>47</v>
      </c>
      <c r="C26" s="33">
        <v>223</v>
      </c>
      <c r="D26" s="34">
        <v>2</v>
      </c>
      <c r="E26" s="35">
        <v>225</v>
      </c>
      <c r="F26" s="34">
        <v>286325</v>
      </c>
      <c r="G26" s="34">
        <v>123817</v>
      </c>
      <c r="H26" s="34">
        <v>0</v>
      </c>
      <c r="I26" s="58">
        <v>2187</v>
      </c>
      <c r="J26" s="36">
        <v>160321</v>
      </c>
      <c r="K26" s="37">
        <v>46751</v>
      </c>
      <c r="L26" s="34">
        <v>605</v>
      </c>
      <c r="M26" s="35">
        <v>47356</v>
      </c>
      <c r="N26" s="34">
        <v>98883562</v>
      </c>
      <c r="O26" s="34">
        <v>34377410</v>
      </c>
      <c r="P26" s="34">
        <v>2019</v>
      </c>
      <c r="Q26" s="58">
        <v>265196</v>
      </c>
      <c r="R26" s="36">
        <v>64238937</v>
      </c>
      <c r="S26" s="37">
        <v>74307</v>
      </c>
      <c r="T26" s="34">
        <v>1655</v>
      </c>
      <c r="U26" s="35">
        <v>75962</v>
      </c>
      <c r="V26" s="34">
        <v>268656464</v>
      </c>
      <c r="W26" s="34">
        <v>85011931</v>
      </c>
      <c r="X26" s="34">
        <v>179</v>
      </c>
      <c r="Y26" s="58">
        <v>367484</v>
      </c>
      <c r="Z26" s="36">
        <v>183276870</v>
      </c>
      <c r="AA26" s="37">
        <v>52982</v>
      </c>
      <c r="AB26" s="34">
        <v>2241</v>
      </c>
      <c r="AC26" s="35">
        <v>55223</v>
      </c>
      <c r="AD26" s="34">
        <v>279521100</v>
      </c>
      <c r="AE26" s="34">
        <v>79865049</v>
      </c>
      <c r="AF26" s="34">
        <v>2025</v>
      </c>
      <c r="AG26" s="58">
        <v>250081</v>
      </c>
      <c r="AH26" s="36">
        <v>199403945</v>
      </c>
      <c r="AI26" s="37">
        <v>30330</v>
      </c>
      <c r="AJ26" s="34">
        <v>1279</v>
      </c>
      <c r="AK26" s="35">
        <v>31609</v>
      </c>
      <c r="AL26" s="34">
        <v>205203213</v>
      </c>
      <c r="AM26" s="34">
        <v>53806791</v>
      </c>
      <c r="AN26" s="34">
        <v>1764</v>
      </c>
      <c r="AO26" s="58">
        <v>156627</v>
      </c>
      <c r="AP26" s="36">
        <v>151238031</v>
      </c>
      <c r="AQ26" s="37">
        <v>26011</v>
      </c>
      <c r="AR26" s="34">
        <v>171</v>
      </c>
      <c r="AS26" s="35">
        <v>26182</v>
      </c>
      <c r="AT26" s="34">
        <v>211982598</v>
      </c>
      <c r="AU26" s="34">
        <v>48625031</v>
      </c>
      <c r="AV26" s="34">
        <v>233</v>
      </c>
      <c r="AW26" s="58">
        <v>478665</v>
      </c>
      <c r="AX26" s="36">
        <v>162878669</v>
      </c>
      <c r="AY26" s="37">
        <v>13578</v>
      </c>
      <c r="AZ26" s="34">
        <v>0</v>
      </c>
      <c r="BA26" s="35">
        <v>13578</v>
      </c>
      <c r="BB26" s="34">
        <v>132521822</v>
      </c>
      <c r="BC26" s="34">
        <v>25674099</v>
      </c>
      <c r="BD26" s="34">
        <v>0</v>
      </c>
      <c r="BE26" s="58">
        <v>816089</v>
      </c>
      <c r="BF26" s="36">
        <v>106031634</v>
      </c>
      <c r="BG26" s="37">
        <v>14614</v>
      </c>
      <c r="BH26" s="34">
        <v>0</v>
      </c>
      <c r="BI26" s="35">
        <v>14614</v>
      </c>
      <c r="BJ26" s="34">
        <v>173366105</v>
      </c>
      <c r="BK26" s="34">
        <v>27664964</v>
      </c>
      <c r="BL26" s="34">
        <v>2745</v>
      </c>
      <c r="BM26" s="58">
        <v>1078080</v>
      </c>
      <c r="BN26" s="36">
        <v>144620316</v>
      </c>
      <c r="BO26" s="37">
        <v>13040</v>
      </c>
      <c r="BP26" s="34">
        <v>2</v>
      </c>
      <c r="BQ26" s="35">
        <v>13042</v>
      </c>
      <c r="BR26" s="34">
        <v>214410587</v>
      </c>
      <c r="BS26" s="34">
        <v>24598526</v>
      </c>
      <c r="BT26" s="34">
        <v>6860</v>
      </c>
      <c r="BU26" s="58">
        <v>1040075</v>
      </c>
      <c r="BV26" s="36">
        <v>188765126</v>
      </c>
      <c r="BW26" s="37">
        <v>3788</v>
      </c>
      <c r="BX26" s="34">
        <v>1</v>
      </c>
      <c r="BY26" s="35">
        <v>3789</v>
      </c>
      <c r="BZ26" s="34">
        <v>106395432</v>
      </c>
      <c r="CA26" s="34">
        <v>6984110</v>
      </c>
      <c r="CB26" s="34">
        <v>332</v>
      </c>
      <c r="CC26" s="58">
        <v>266145</v>
      </c>
      <c r="CD26" s="36">
        <v>99144845</v>
      </c>
      <c r="CE26" s="37">
        <v>684</v>
      </c>
      <c r="CF26" s="34">
        <v>0</v>
      </c>
      <c r="CG26" s="35">
        <v>684</v>
      </c>
      <c r="CH26" s="34">
        <v>38615290</v>
      </c>
      <c r="CI26" s="34">
        <v>1250578</v>
      </c>
      <c r="CJ26" s="34">
        <v>0</v>
      </c>
      <c r="CK26" s="58">
        <v>43798</v>
      </c>
      <c r="CL26" s="36">
        <v>37320914</v>
      </c>
      <c r="CM26" s="37">
        <v>197</v>
      </c>
      <c r="CN26" s="34">
        <v>0</v>
      </c>
      <c r="CO26" s="35">
        <v>197</v>
      </c>
      <c r="CP26" s="34">
        <v>26484118</v>
      </c>
      <c r="CQ26" s="34">
        <v>361757</v>
      </c>
      <c r="CR26" s="34">
        <v>0</v>
      </c>
      <c r="CS26" s="58">
        <v>12942</v>
      </c>
      <c r="CT26" s="36">
        <v>26109419</v>
      </c>
      <c r="CU26" s="37">
        <v>276505</v>
      </c>
      <c r="CV26" s="34">
        <v>5956</v>
      </c>
      <c r="CW26" s="35">
        <v>282461</v>
      </c>
      <c r="CX26" s="34">
        <v>1756326616</v>
      </c>
      <c r="CY26" s="34">
        <v>388344063</v>
      </c>
      <c r="CZ26" s="34">
        <v>16157</v>
      </c>
      <c r="DA26" s="58">
        <v>4777369</v>
      </c>
      <c r="DB26" s="36">
        <v>1363189027</v>
      </c>
      <c r="DC26" s="37">
        <v>121281</v>
      </c>
      <c r="DD26" s="34">
        <v>2262</v>
      </c>
      <c r="DE26" s="35">
        <v>123543</v>
      </c>
      <c r="DF26" s="34">
        <v>367826351</v>
      </c>
      <c r="DG26" s="34">
        <v>119513158</v>
      </c>
      <c r="DH26" s="34">
        <v>2198</v>
      </c>
      <c r="DI26" s="58">
        <v>634867</v>
      </c>
      <c r="DJ26" s="36">
        <v>247676128</v>
      </c>
      <c r="DK26" s="37">
        <v>122901</v>
      </c>
      <c r="DL26" s="34">
        <v>3691</v>
      </c>
      <c r="DM26" s="35">
        <v>126592</v>
      </c>
      <c r="DN26" s="34">
        <v>829228733</v>
      </c>
      <c r="DO26" s="34">
        <v>207970970</v>
      </c>
      <c r="DP26" s="34">
        <v>4022</v>
      </c>
      <c r="DQ26" s="58">
        <v>1701462</v>
      </c>
      <c r="DR26" s="36">
        <v>619552279</v>
      </c>
      <c r="DS26" s="37">
        <v>32323</v>
      </c>
      <c r="DT26" s="34">
        <v>3</v>
      </c>
      <c r="DU26" s="35">
        <v>32326</v>
      </c>
      <c r="DV26" s="34">
        <v>559271532</v>
      </c>
      <c r="DW26" s="34">
        <v>60859935</v>
      </c>
      <c r="DX26" s="34">
        <v>9937</v>
      </c>
      <c r="DY26" s="58">
        <v>2441040</v>
      </c>
      <c r="DZ26" s="36">
        <v>495960620</v>
      </c>
    </row>
    <row r="27" spans="1:130" ht="12.6" customHeight="1" x14ac:dyDescent="0.2">
      <c r="A27" s="11">
        <v>16</v>
      </c>
      <c r="B27" s="12" t="s">
        <v>48</v>
      </c>
      <c r="C27" s="28">
        <v>99</v>
      </c>
      <c r="D27" s="29">
        <v>1</v>
      </c>
      <c r="E27" s="30">
        <v>100</v>
      </c>
      <c r="F27" s="29">
        <v>134898</v>
      </c>
      <c r="G27" s="29">
        <v>57656</v>
      </c>
      <c r="H27" s="29">
        <v>0</v>
      </c>
      <c r="I27" s="57">
        <v>1348</v>
      </c>
      <c r="J27" s="31">
        <v>75894</v>
      </c>
      <c r="K27" s="32">
        <v>24576</v>
      </c>
      <c r="L27" s="29">
        <v>822</v>
      </c>
      <c r="M27" s="30">
        <v>25398</v>
      </c>
      <c r="N27" s="29">
        <v>52990419</v>
      </c>
      <c r="O27" s="29">
        <v>18404183</v>
      </c>
      <c r="P27" s="29">
        <v>0</v>
      </c>
      <c r="Q27" s="57">
        <v>133680</v>
      </c>
      <c r="R27" s="31">
        <v>34452556</v>
      </c>
      <c r="S27" s="32">
        <v>38069</v>
      </c>
      <c r="T27" s="29">
        <v>1291</v>
      </c>
      <c r="U27" s="30">
        <v>39360</v>
      </c>
      <c r="V27" s="29">
        <v>139175740</v>
      </c>
      <c r="W27" s="29">
        <v>44030452</v>
      </c>
      <c r="X27" s="29">
        <v>0</v>
      </c>
      <c r="Y27" s="57">
        <v>182793</v>
      </c>
      <c r="Z27" s="31">
        <v>94962495</v>
      </c>
      <c r="AA27" s="32">
        <v>27096</v>
      </c>
      <c r="AB27" s="29">
        <v>1165</v>
      </c>
      <c r="AC27" s="30">
        <v>28261</v>
      </c>
      <c r="AD27" s="29">
        <v>143000949</v>
      </c>
      <c r="AE27" s="29">
        <v>40878104</v>
      </c>
      <c r="AF27" s="29">
        <v>1570</v>
      </c>
      <c r="AG27" s="57">
        <v>116662</v>
      </c>
      <c r="AH27" s="31">
        <v>102004613</v>
      </c>
      <c r="AI27" s="32">
        <v>15699</v>
      </c>
      <c r="AJ27" s="29">
        <v>596</v>
      </c>
      <c r="AK27" s="30">
        <v>16295</v>
      </c>
      <c r="AL27" s="29">
        <v>105774308</v>
      </c>
      <c r="AM27" s="29">
        <v>27774213</v>
      </c>
      <c r="AN27" s="29">
        <v>0</v>
      </c>
      <c r="AO27" s="57">
        <v>62463</v>
      </c>
      <c r="AP27" s="31">
        <v>77937632</v>
      </c>
      <c r="AQ27" s="32">
        <v>12993</v>
      </c>
      <c r="AR27" s="29">
        <v>203</v>
      </c>
      <c r="AS27" s="30">
        <v>13196</v>
      </c>
      <c r="AT27" s="29">
        <v>106011152</v>
      </c>
      <c r="AU27" s="29">
        <v>24472277</v>
      </c>
      <c r="AV27" s="29">
        <v>0</v>
      </c>
      <c r="AW27" s="57">
        <v>176097</v>
      </c>
      <c r="AX27" s="31">
        <v>81362778</v>
      </c>
      <c r="AY27" s="32">
        <v>6573</v>
      </c>
      <c r="AZ27" s="29">
        <v>90</v>
      </c>
      <c r="BA27" s="30">
        <v>6663</v>
      </c>
      <c r="BB27" s="29">
        <v>64401053</v>
      </c>
      <c r="BC27" s="29">
        <v>12574546</v>
      </c>
      <c r="BD27" s="29">
        <v>1434</v>
      </c>
      <c r="BE27" s="57">
        <v>324535</v>
      </c>
      <c r="BF27" s="31">
        <v>51500538</v>
      </c>
      <c r="BG27" s="32">
        <v>6805</v>
      </c>
      <c r="BH27" s="29">
        <v>97</v>
      </c>
      <c r="BI27" s="30">
        <v>6902</v>
      </c>
      <c r="BJ27" s="29">
        <v>81011268</v>
      </c>
      <c r="BK27" s="29">
        <v>13026509</v>
      </c>
      <c r="BL27" s="29">
        <v>3250</v>
      </c>
      <c r="BM27" s="57">
        <v>419221</v>
      </c>
      <c r="BN27" s="31">
        <v>67562288</v>
      </c>
      <c r="BO27" s="32">
        <v>6197</v>
      </c>
      <c r="BP27" s="29">
        <v>80</v>
      </c>
      <c r="BQ27" s="30">
        <v>6277</v>
      </c>
      <c r="BR27" s="29">
        <v>102045711</v>
      </c>
      <c r="BS27" s="29">
        <v>11775198</v>
      </c>
      <c r="BT27" s="29">
        <v>592</v>
      </c>
      <c r="BU27" s="57">
        <v>422898</v>
      </c>
      <c r="BV27" s="31">
        <v>89847023</v>
      </c>
      <c r="BW27" s="32">
        <v>1860</v>
      </c>
      <c r="BX27" s="29">
        <v>30</v>
      </c>
      <c r="BY27" s="30">
        <v>1890</v>
      </c>
      <c r="BZ27" s="29">
        <v>52257950</v>
      </c>
      <c r="CA27" s="29">
        <v>3494054</v>
      </c>
      <c r="CB27" s="29">
        <v>3888</v>
      </c>
      <c r="CC27" s="57">
        <v>125483</v>
      </c>
      <c r="CD27" s="31">
        <v>48634525</v>
      </c>
      <c r="CE27" s="32">
        <v>267</v>
      </c>
      <c r="CF27" s="29">
        <v>6</v>
      </c>
      <c r="CG27" s="30">
        <v>273</v>
      </c>
      <c r="CH27" s="29">
        <v>15175094</v>
      </c>
      <c r="CI27" s="29">
        <v>506657</v>
      </c>
      <c r="CJ27" s="29">
        <v>0</v>
      </c>
      <c r="CK27" s="57">
        <v>17063</v>
      </c>
      <c r="CL27" s="31">
        <v>14651374</v>
      </c>
      <c r="CM27" s="32">
        <v>90</v>
      </c>
      <c r="CN27" s="29">
        <v>1</v>
      </c>
      <c r="CO27" s="30">
        <v>91</v>
      </c>
      <c r="CP27" s="29">
        <v>15638576</v>
      </c>
      <c r="CQ27" s="29">
        <v>162247</v>
      </c>
      <c r="CR27" s="29">
        <v>0</v>
      </c>
      <c r="CS27" s="57">
        <v>5801</v>
      </c>
      <c r="CT27" s="31">
        <v>15470528</v>
      </c>
      <c r="CU27" s="32">
        <v>140324</v>
      </c>
      <c r="CV27" s="29">
        <v>4382</v>
      </c>
      <c r="CW27" s="30">
        <v>144706</v>
      </c>
      <c r="CX27" s="29">
        <v>877617118</v>
      </c>
      <c r="CY27" s="29">
        <v>197156096</v>
      </c>
      <c r="CZ27" s="29">
        <v>10734</v>
      </c>
      <c r="DA27" s="57">
        <v>1988044</v>
      </c>
      <c r="DB27" s="31">
        <v>678462244</v>
      </c>
      <c r="DC27" s="32">
        <v>62744</v>
      </c>
      <c r="DD27" s="29">
        <v>2114</v>
      </c>
      <c r="DE27" s="30">
        <v>64858</v>
      </c>
      <c r="DF27" s="29">
        <v>192301057</v>
      </c>
      <c r="DG27" s="29">
        <v>62492291</v>
      </c>
      <c r="DH27" s="29">
        <v>0</v>
      </c>
      <c r="DI27" s="57">
        <v>317821</v>
      </c>
      <c r="DJ27" s="31">
        <v>129490945</v>
      </c>
      <c r="DK27" s="32">
        <v>62361</v>
      </c>
      <c r="DL27" s="29">
        <v>2054</v>
      </c>
      <c r="DM27" s="30">
        <v>64415</v>
      </c>
      <c r="DN27" s="29">
        <v>419187462</v>
      </c>
      <c r="DO27" s="29">
        <v>105699140</v>
      </c>
      <c r="DP27" s="29">
        <v>3004</v>
      </c>
      <c r="DQ27" s="57">
        <v>679757</v>
      </c>
      <c r="DR27" s="31">
        <v>312805561</v>
      </c>
      <c r="DS27" s="32">
        <v>15219</v>
      </c>
      <c r="DT27" s="29">
        <v>214</v>
      </c>
      <c r="DU27" s="30">
        <v>15433</v>
      </c>
      <c r="DV27" s="29">
        <v>266128599</v>
      </c>
      <c r="DW27" s="29">
        <v>28964665</v>
      </c>
      <c r="DX27" s="29">
        <v>7730</v>
      </c>
      <c r="DY27" s="57">
        <v>990466</v>
      </c>
      <c r="DZ27" s="31">
        <v>236165738</v>
      </c>
    </row>
    <row r="28" spans="1:130" ht="12.6" customHeight="1" x14ac:dyDescent="0.2">
      <c r="A28" s="13">
        <v>17</v>
      </c>
      <c r="B28" s="14" t="s">
        <v>49</v>
      </c>
      <c r="C28" s="33">
        <v>83</v>
      </c>
      <c r="D28" s="34">
        <v>1</v>
      </c>
      <c r="E28" s="35">
        <v>84</v>
      </c>
      <c r="F28" s="34">
        <v>80172</v>
      </c>
      <c r="G28" s="34">
        <v>41681</v>
      </c>
      <c r="H28" s="34">
        <v>0</v>
      </c>
      <c r="I28" s="58">
        <v>807</v>
      </c>
      <c r="J28" s="36">
        <v>37684</v>
      </c>
      <c r="K28" s="37">
        <v>31126</v>
      </c>
      <c r="L28" s="34">
        <v>457</v>
      </c>
      <c r="M28" s="35">
        <v>31583</v>
      </c>
      <c r="N28" s="34">
        <v>66531606</v>
      </c>
      <c r="O28" s="34">
        <v>23092339</v>
      </c>
      <c r="P28" s="34">
        <v>0</v>
      </c>
      <c r="Q28" s="58">
        <v>231858</v>
      </c>
      <c r="R28" s="36">
        <v>43207409</v>
      </c>
      <c r="S28" s="37">
        <v>46095</v>
      </c>
      <c r="T28" s="34">
        <v>1471</v>
      </c>
      <c r="U28" s="35">
        <v>47566</v>
      </c>
      <c r="V28" s="34">
        <v>169597627</v>
      </c>
      <c r="W28" s="34">
        <v>53525779</v>
      </c>
      <c r="X28" s="34">
        <v>0</v>
      </c>
      <c r="Y28" s="58">
        <v>285935</v>
      </c>
      <c r="Z28" s="36">
        <v>115785913</v>
      </c>
      <c r="AA28" s="37">
        <v>34106</v>
      </c>
      <c r="AB28" s="34">
        <v>2013</v>
      </c>
      <c r="AC28" s="35">
        <v>36119</v>
      </c>
      <c r="AD28" s="34">
        <v>184919646</v>
      </c>
      <c r="AE28" s="34">
        <v>52702607</v>
      </c>
      <c r="AF28" s="34">
        <v>0</v>
      </c>
      <c r="AG28" s="58">
        <v>162015</v>
      </c>
      <c r="AH28" s="36">
        <v>132055024</v>
      </c>
      <c r="AI28" s="37">
        <v>19637</v>
      </c>
      <c r="AJ28" s="34">
        <v>1114</v>
      </c>
      <c r="AK28" s="35">
        <v>20751</v>
      </c>
      <c r="AL28" s="34">
        <v>136974170</v>
      </c>
      <c r="AM28" s="34">
        <v>35778850</v>
      </c>
      <c r="AN28" s="34">
        <v>0</v>
      </c>
      <c r="AO28" s="58">
        <v>71936</v>
      </c>
      <c r="AP28" s="36">
        <v>101123384</v>
      </c>
      <c r="AQ28" s="37">
        <v>16345</v>
      </c>
      <c r="AR28" s="34">
        <v>114</v>
      </c>
      <c r="AS28" s="35">
        <v>16459</v>
      </c>
      <c r="AT28" s="34">
        <v>134910011</v>
      </c>
      <c r="AU28" s="34">
        <v>30843586</v>
      </c>
      <c r="AV28" s="34">
        <v>0</v>
      </c>
      <c r="AW28" s="58">
        <v>288695</v>
      </c>
      <c r="AX28" s="36">
        <v>103777730</v>
      </c>
      <c r="AY28" s="37">
        <v>7259</v>
      </c>
      <c r="AZ28" s="34">
        <v>1</v>
      </c>
      <c r="BA28" s="35">
        <v>7260</v>
      </c>
      <c r="BB28" s="34">
        <v>71629649</v>
      </c>
      <c r="BC28" s="34">
        <v>13822432</v>
      </c>
      <c r="BD28" s="34">
        <v>570</v>
      </c>
      <c r="BE28" s="58">
        <v>428638</v>
      </c>
      <c r="BF28" s="36">
        <v>57378009</v>
      </c>
      <c r="BG28" s="37">
        <v>6327</v>
      </c>
      <c r="BH28" s="34">
        <v>0</v>
      </c>
      <c r="BI28" s="35">
        <v>6327</v>
      </c>
      <c r="BJ28" s="34">
        <v>74739759</v>
      </c>
      <c r="BK28" s="34">
        <v>12005364</v>
      </c>
      <c r="BL28" s="34">
        <v>0</v>
      </c>
      <c r="BM28" s="58">
        <v>449691</v>
      </c>
      <c r="BN28" s="36">
        <v>62284704</v>
      </c>
      <c r="BO28" s="37">
        <v>4155</v>
      </c>
      <c r="BP28" s="34">
        <v>0</v>
      </c>
      <c r="BQ28" s="35">
        <v>4155</v>
      </c>
      <c r="BR28" s="34">
        <v>66130989</v>
      </c>
      <c r="BS28" s="34">
        <v>7763547</v>
      </c>
      <c r="BT28" s="34">
        <v>1605</v>
      </c>
      <c r="BU28" s="58">
        <v>288925</v>
      </c>
      <c r="BV28" s="36">
        <v>58076912</v>
      </c>
      <c r="BW28" s="37">
        <v>911</v>
      </c>
      <c r="BX28" s="34">
        <v>0</v>
      </c>
      <c r="BY28" s="35">
        <v>911</v>
      </c>
      <c r="BZ28" s="34">
        <v>24379903</v>
      </c>
      <c r="CA28" s="34">
        <v>1666535</v>
      </c>
      <c r="CB28" s="34">
        <v>1400</v>
      </c>
      <c r="CC28" s="58">
        <v>61744</v>
      </c>
      <c r="CD28" s="36">
        <v>22650224</v>
      </c>
      <c r="CE28" s="37">
        <v>114</v>
      </c>
      <c r="CF28" s="34">
        <v>0</v>
      </c>
      <c r="CG28" s="35">
        <v>114</v>
      </c>
      <c r="CH28" s="34">
        <v>5864369</v>
      </c>
      <c r="CI28" s="34">
        <v>204868</v>
      </c>
      <c r="CJ28" s="34">
        <v>0</v>
      </c>
      <c r="CK28" s="58">
        <v>6723</v>
      </c>
      <c r="CL28" s="36">
        <v>5652778</v>
      </c>
      <c r="CM28" s="37">
        <v>32</v>
      </c>
      <c r="CN28" s="34">
        <v>0</v>
      </c>
      <c r="CO28" s="35">
        <v>32</v>
      </c>
      <c r="CP28" s="34">
        <v>3926355</v>
      </c>
      <c r="CQ28" s="34">
        <v>58779</v>
      </c>
      <c r="CR28" s="34">
        <v>0</v>
      </c>
      <c r="CS28" s="58">
        <v>1856</v>
      </c>
      <c r="CT28" s="36">
        <v>3865720</v>
      </c>
      <c r="CU28" s="37">
        <v>166190</v>
      </c>
      <c r="CV28" s="34">
        <v>5171</v>
      </c>
      <c r="CW28" s="35">
        <v>171361</v>
      </c>
      <c r="CX28" s="34">
        <v>939684256</v>
      </c>
      <c r="CY28" s="34">
        <v>231506367</v>
      </c>
      <c r="CZ28" s="34">
        <v>3575</v>
      </c>
      <c r="DA28" s="58">
        <v>2278823</v>
      </c>
      <c r="DB28" s="36">
        <v>705895491</v>
      </c>
      <c r="DC28" s="37">
        <v>77304</v>
      </c>
      <c r="DD28" s="34">
        <v>1929</v>
      </c>
      <c r="DE28" s="35">
        <v>79233</v>
      </c>
      <c r="DF28" s="34">
        <v>236209405</v>
      </c>
      <c r="DG28" s="34">
        <v>76659799</v>
      </c>
      <c r="DH28" s="34">
        <v>0</v>
      </c>
      <c r="DI28" s="58">
        <v>518600</v>
      </c>
      <c r="DJ28" s="36">
        <v>159031006</v>
      </c>
      <c r="DK28" s="37">
        <v>77347</v>
      </c>
      <c r="DL28" s="34">
        <v>3242</v>
      </c>
      <c r="DM28" s="35">
        <v>80589</v>
      </c>
      <c r="DN28" s="34">
        <v>528433476</v>
      </c>
      <c r="DO28" s="34">
        <v>133147475</v>
      </c>
      <c r="DP28" s="34">
        <v>570</v>
      </c>
      <c r="DQ28" s="58">
        <v>951284</v>
      </c>
      <c r="DR28" s="36">
        <v>394334147</v>
      </c>
      <c r="DS28" s="37">
        <v>11539</v>
      </c>
      <c r="DT28" s="34">
        <v>0</v>
      </c>
      <c r="DU28" s="35">
        <v>11539</v>
      </c>
      <c r="DV28" s="34">
        <v>175041375</v>
      </c>
      <c r="DW28" s="34">
        <v>21699093</v>
      </c>
      <c r="DX28" s="34">
        <v>3005</v>
      </c>
      <c r="DY28" s="58">
        <v>808939</v>
      </c>
      <c r="DZ28" s="36">
        <v>152530338</v>
      </c>
    </row>
    <row r="29" spans="1:130" ht="12.6" customHeight="1" x14ac:dyDescent="0.2">
      <c r="A29" s="11">
        <v>18</v>
      </c>
      <c r="B29" s="12" t="s">
        <v>50</v>
      </c>
      <c r="C29" s="28">
        <v>60</v>
      </c>
      <c r="D29" s="29">
        <v>1</v>
      </c>
      <c r="E29" s="30">
        <v>61</v>
      </c>
      <c r="F29" s="29">
        <v>62485</v>
      </c>
      <c r="G29" s="29">
        <v>30905</v>
      </c>
      <c r="H29" s="29">
        <v>0</v>
      </c>
      <c r="I29" s="57">
        <v>350</v>
      </c>
      <c r="J29" s="31">
        <v>31230</v>
      </c>
      <c r="K29" s="32">
        <v>19874</v>
      </c>
      <c r="L29" s="29">
        <v>343</v>
      </c>
      <c r="M29" s="30">
        <v>20217</v>
      </c>
      <c r="N29" s="29">
        <v>42580873</v>
      </c>
      <c r="O29" s="29">
        <v>14785045</v>
      </c>
      <c r="P29" s="29">
        <v>2392</v>
      </c>
      <c r="Q29" s="57">
        <v>133222</v>
      </c>
      <c r="R29" s="31">
        <v>27660214</v>
      </c>
      <c r="S29" s="32">
        <v>28070</v>
      </c>
      <c r="T29" s="29">
        <v>1034</v>
      </c>
      <c r="U29" s="30">
        <v>29104</v>
      </c>
      <c r="V29" s="29">
        <v>104145003</v>
      </c>
      <c r="W29" s="29">
        <v>32828811</v>
      </c>
      <c r="X29" s="29">
        <v>1228</v>
      </c>
      <c r="Y29" s="57">
        <v>171353</v>
      </c>
      <c r="Z29" s="31">
        <v>71143611</v>
      </c>
      <c r="AA29" s="32">
        <v>19479</v>
      </c>
      <c r="AB29" s="29">
        <v>1410</v>
      </c>
      <c r="AC29" s="30">
        <v>20889</v>
      </c>
      <c r="AD29" s="29">
        <v>107240333</v>
      </c>
      <c r="AE29" s="29">
        <v>30522423</v>
      </c>
      <c r="AF29" s="29">
        <v>1662</v>
      </c>
      <c r="AG29" s="57">
        <v>99578</v>
      </c>
      <c r="AH29" s="31">
        <v>76616670</v>
      </c>
      <c r="AI29" s="32">
        <v>11348</v>
      </c>
      <c r="AJ29" s="29">
        <v>685</v>
      </c>
      <c r="AK29" s="30">
        <v>12033</v>
      </c>
      <c r="AL29" s="29">
        <v>79474373</v>
      </c>
      <c r="AM29" s="29">
        <v>20723954</v>
      </c>
      <c r="AN29" s="29">
        <v>0</v>
      </c>
      <c r="AO29" s="57">
        <v>45789</v>
      </c>
      <c r="AP29" s="31">
        <v>58704630</v>
      </c>
      <c r="AQ29" s="32">
        <v>9143</v>
      </c>
      <c r="AR29" s="29">
        <v>59</v>
      </c>
      <c r="AS29" s="30">
        <v>9202</v>
      </c>
      <c r="AT29" s="29">
        <v>75407415</v>
      </c>
      <c r="AU29" s="29">
        <v>17231143</v>
      </c>
      <c r="AV29" s="29">
        <v>2346</v>
      </c>
      <c r="AW29" s="57">
        <v>161574</v>
      </c>
      <c r="AX29" s="31">
        <v>58012352</v>
      </c>
      <c r="AY29" s="32">
        <v>4319</v>
      </c>
      <c r="AZ29" s="29">
        <v>0</v>
      </c>
      <c r="BA29" s="30">
        <v>4319</v>
      </c>
      <c r="BB29" s="29">
        <v>42292878</v>
      </c>
      <c r="BC29" s="29">
        <v>8199771</v>
      </c>
      <c r="BD29" s="29">
        <v>0</v>
      </c>
      <c r="BE29" s="57">
        <v>242331</v>
      </c>
      <c r="BF29" s="31">
        <v>33850776</v>
      </c>
      <c r="BG29" s="32">
        <v>3689</v>
      </c>
      <c r="BH29" s="29">
        <v>2</v>
      </c>
      <c r="BI29" s="30">
        <v>3691</v>
      </c>
      <c r="BJ29" s="29">
        <v>43728437</v>
      </c>
      <c r="BK29" s="29">
        <v>7010488</v>
      </c>
      <c r="BL29" s="29">
        <v>4286</v>
      </c>
      <c r="BM29" s="57">
        <v>247282</v>
      </c>
      <c r="BN29" s="31">
        <v>36466381</v>
      </c>
      <c r="BO29" s="32">
        <v>2550</v>
      </c>
      <c r="BP29" s="29">
        <v>0</v>
      </c>
      <c r="BQ29" s="30">
        <v>2550</v>
      </c>
      <c r="BR29" s="29">
        <v>41115223</v>
      </c>
      <c r="BS29" s="29">
        <v>4791330</v>
      </c>
      <c r="BT29" s="29">
        <v>2369</v>
      </c>
      <c r="BU29" s="57">
        <v>170270</v>
      </c>
      <c r="BV29" s="31">
        <v>36151254</v>
      </c>
      <c r="BW29" s="32">
        <v>609</v>
      </c>
      <c r="BX29" s="29">
        <v>0</v>
      </c>
      <c r="BY29" s="30">
        <v>609</v>
      </c>
      <c r="BZ29" s="29">
        <v>16938766</v>
      </c>
      <c r="CA29" s="29">
        <v>1133141</v>
      </c>
      <c r="CB29" s="29">
        <v>0</v>
      </c>
      <c r="CC29" s="57">
        <v>38620</v>
      </c>
      <c r="CD29" s="31">
        <v>15767005</v>
      </c>
      <c r="CE29" s="32">
        <v>70</v>
      </c>
      <c r="CF29" s="29">
        <v>0</v>
      </c>
      <c r="CG29" s="30">
        <v>70</v>
      </c>
      <c r="CH29" s="29">
        <v>3652552</v>
      </c>
      <c r="CI29" s="29">
        <v>124483</v>
      </c>
      <c r="CJ29" s="29">
        <v>1950</v>
      </c>
      <c r="CK29" s="57">
        <v>3271</v>
      </c>
      <c r="CL29" s="31">
        <v>3522848</v>
      </c>
      <c r="CM29" s="32">
        <v>23</v>
      </c>
      <c r="CN29" s="29">
        <v>0</v>
      </c>
      <c r="CO29" s="30">
        <v>23</v>
      </c>
      <c r="CP29" s="29">
        <v>3317984</v>
      </c>
      <c r="CQ29" s="29">
        <v>44850</v>
      </c>
      <c r="CR29" s="29">
        <v>0</v>
      </c>
      <c r="CS29" s="57">
        <v>1668</v>
      </c>
      <c r="CT29" s="31">
        <v>3271466</v>
      </c>
      <c r="CU29" s="32">
        <v>99234</v>
      </c>
      <c r="CV29" s="29">
        <v>3534</v>
      </c>
      <c r="CW29" s="30">
        <v>102768</v>
      </c>
      <c r="CX29" s="29">
        <v>559956322</v>
      </c>
      <c r="CY29" s="29">
        <v>137426344</v>
      </c>
      <c r="CZ29" s="29">
        <v>16233</v>
      </c>
      <c r="DA29" s="57">
        <v>1315308</v>
      </c>
      <c r="DB29" s="31">
        <v>421198437</v>
      </c>
      <c r="DC29" s="32">
        <v>48004</v>
      </c>
      <c r="DD29" s="29">
        <v>1378</v>
      </c>
      <c r="DE29" s="30">
        <v>49382</v>
      </c>
      <c r="DF29" s="29">
        <v>146788361</v>
      </c>
      <c r="DG29" s="29">
        <v>47644761</v>
      </c>
      <c r="DH29" s="29">
        <v>3620</v>
      </c>
      <c r="DI29" s="57">
        <v>304925</v>
      </c>
      <c r="DJ29" s="31">
        <v>98835055</v>
      </c>
      <c r="DK29" s="32">
        <v>44289</v>
      </c>
      <c r="DL29" s="29">
        <v>2154</v>
      </c>
      <c r="DM29" s="30">
        <v>46443</v>
      </c>
      <c r="DN29" s="29">
        <v>304414999</v>
      </c>
      <c r="DO29" s="29">
        <v>76677291</v>
      </c>
      <c r="DP29" s="29">
        <v>4008</v>
      </c>
      <c r="DQ29" s="57">
        <v>549272</v>
      </c>
      <c r="DR29" s="31">
        <v>227184428</v>
      </c>
      <c r="DS29" s="32">
        <v>6941</v>
      </c>
      <c r="DT29" s="29">
        <v>2</v>
      </c>
      <c r="DU29" s="30">
        <v>6943</v>
      </c>
      <c r="DV29" s="29">
        <v>108752962</v>
      </c>
      <c r="DW29" s="29">
        <v>13104292</v>
      </c>
      <c r="DX29" s="29">
        <v>8605</v>
      </c>
      <c r="DY29" s="57">
        <v>461111</v>
      </c>
      <c r="DZ29" s="31">
        <v>95178954</v>
      </c>
    </row>
    <row r="30" spans="1:130" ht="12.6" customHeight="1" x14ac:dyDescent="0.2">
      <c r="A30" s="13">
        <v>19</v>
      </c>
      <c r="B30" s="14" t="s">
        <v>51</v>
      </c>
      <c r="C30" s="33">
        <v>161</v>
      </c>
      <c r="D30" s="34">
        <v>1</v>
      </c>
      <c r="E30" s="35">
        <v>162</v>
      </c>
      <c r="F30" s="34">
        <v>162214</v>
      </c>
      <c r="G30" s="34">
        <v>79301</v>
      </c>
      <c r="H30" s="34">
        <v>0</v>
      </c>
      <c r="I30" s="58">
        <v>1401</v>
      </c>
      <c r="J30" s="36">
        <v>81512</v>
      </c>
      <c r="K30" s="37">
        <v>53403</v>
      </c>
      <c r="L30" s="34">
        <v>681</v>
      </c>
      <c r="M30" s="35">
        <v>54084</v>
      </c>
      <c r="N30" s="34">
        <v>114605066</v>
      </c>
      <c r="O30" s="34">
        <v>39693472</v>
      </c>
      <c r="P30" s="34">
        <v>0</v>
      </c>
      <c r="Q30" s="58">
        <v>378614</v>
      </c>
      <c r="R30" s="36">
        <v>74532980</v>
      </c>
      <c r="S30" s="37">
        <v>80881</v>
      </c>
      <c r="T30" s="34">
        <v>2042</v>
      </c>
      <c r="U30" s="35">
        <v>82923</v>
      </c>
      <c r="V30" s="34">
        <v>296445893</v>
      </c>
      <c r="W30" s="34">
        <v>93553536</v>
      </c>
      <c r="X30" s="34">
        <v>2948</v>
      </c>
      <c r="Y30" s="58">
        <v>491319</v>
      </c>
      <c r="Z30" s="36">
        <v>202398090</v>
      </c>
      <c r="AA30" s="37">
        <v>53647</v>
      </c>
      <c r="AB30" s="34">
        <v>2840</v>
      </c>
      <c r="AC30" s="35">
        <v>56487</v>
      </c>
      <c r="AD30" s="34">
        <v>289395088</v>
      </c>
      <c r="AE30" s="34">
        <v>82485502</v>
      </c>
      <c r="AF30" s="34">
        <v>1747</v>
      </c>
      <c r="AG30" s="58">
        <v>276148</v>
      </c>
      <c r="AH30" s="36">
        <v>206631691</v>
      </c>
      <c r="AI30" s="37">
        <v>28242</v>
      </c>
      <c r="AJ30" s="34">
        <v>1348</v>
      </c>
      <c r="AK30" s="35">
        <v>29590</v>
      </c>
      <c r="AL30" s="34">
        <v>195208934</v>
      </c>
      <c r="AM30" s="34">
        <v>50963279</v>
      </c>
      <c r="AN30" s="34">
        <v>1951</v>
      </c>
      <c r="AO30" s="58">
        <v>114516</v>
      </c>
      <c r="AP30" s="36">
        <v>144129188</v>
      </c>
      <c r="AQ30" s="37">
        <v>21667</v>
      </c>
      <c r="AR30" s="34">
        <v>135</v>
      </c>
      <c r="AS30" s="35">
        <v>21802</v>
      </c>
      <c r="AT30" s="34">
        <v>178991051</v>
      </c>
      <c r="AU30" s="34">
        <v>40843553</v>
      </c>
      <c r="AV30" s="34">
        <v>2287</v>
      </c>
      <c r="AW30" s="58">
        <v>428730</v>
      </c>
      <c r="AX30" s="36">
        <v>137716481</v>
      </c>
      <c r="AY30" s="37">
        <v>9512</v>
      </c>
      <c r="AZ30" s="34">
        <v>0</v>
      </c>
      <c r="BA30" s="35">
        <v>9512</v>
      </c>
      <c r="BB30" s="34">
        <v>93651325</v>
      </c>
      <c r="BC30" s="34">
        <v>18042267</v>
      </c>
      <c r="BD30" s="34">
        <v>266</v>
      </c>
      <c r="BE30" s="58">
        <v>585281</v>
      </c>
      <c r="BF30" s="36">
        <v>75023511</v>
      </c>
      <c r="BG30" s="37">
        <v>8410</v>
      </c>
      <c r="BH30" s="34">
        <v>0</v>
      </c>
      <c r="BI30" s="35">
        <v>8410</v>
      </c>
      <c r="BJ30" s="34">
        <v>99056823</v>
      </c>
      <c r="BK30" s="34">
        <v>15906172</v>
      </c>
      <c r="BL30" s="34">
        <v>6299</v>
      </c>
      <c r="BM30" s="58">
        <v>595788</v>
      </c>
      <c r="BN30" s="36">
        <v>82548564</v>
      </c>
      <c r="BO30" s="37">
        <v>5533</v>
      </c>
      <c r="BP30" s="34">
        <v>0</v>
      </c>
      <c r="BQ30" s="35">
        <v>5533</v>
      </c>
      <c r="BR30" s="34">
        <v>87481301</v>
      </c>
      <c r="BS30" s="34">
        <v>10308562</v>
      </c>
      <c r="BT30" s="34">
        <v>2039</v>
      </c>
      <c r="BU30" s="58">
        <v>386985</v>
      </c>
      <c r="BV30" s="36">
        <v>76783715</v>
      </c>
      <c r="BW30" s="37">
        <v>1431</v>
      </c>
      <c r="BX30" s="34">
        <v>0</v>
      </c>
      <c r="BY30" s="35">
        <v>1431</v>
      </c>
      <c r="BZ30" s="34">
        <v>37543392</v>
      </c>
      <c r="CA30" s="34">
        <v>2606581</v>
      </c>
      <c r="CB30" s="34">
        <v>0</v>
      </c>
      <c r="CC30" s="58">
        <v>91391</v>
      </c>
      <c r="CD30" s="36">
        <v>34845420</v>
      </c>
      <c r="CE30" s="37">
        <v>196</v>
      </c>
      <c r="CF30" s="34">
        <v>0</v>
      </c>
      <c r="CG30" s="35">
        <v>196</v>
      </c>
      <c r="CH30" s="34">
        <v>9186622</v>
      </c>
      <c r="CI30" s="34">
        <v>340031</v>
      </c>
      <c r="CJ30" s="34">
        <v>0</v>
      </c>
      <c r="CK30" s="58">
        <v>13052</v>
      </c>
      <c r="CL30" s="36">
        <v>8833539</v>
      </c>
      <c r="CM30" s="37">
        <v>60</v>
      </c>
      <c r="CN30" s="34">
        <v>0</v>
      </c>
      <c r="CO30" s="35">
        <v>60</v>
      </c>
      <c r="CP30" s="34">
        <v>7258709</v>
      </c>
      <c r="CQ30" s="34">
        <v>105509</v>
      </c>
      <c r="CR30" s="34">
        <v>0</v>
      </c>
      <c r="CS30" s="58">
        <v>3488</v>
      </c>
      <c r="CT30" s="36">
        <v>7149712</v>
      </c>
      <c r="CU30" s="37">
        <v>263143</v>
      </c>
      <c r="CV30" s="34">
        <v>7047</v>
      </c>
      <c r="CW30" s="35">
        <v>270190</v>
      </c>
      <c r="CX30" s="34">
        <v>1408986418</v>
      </c>
      <c r="CY30" s="34">
        <v>354927765</v>
      </c>
      <c r="CZ30" s="34">
        <v>17537</v>
      </c>
      <c r="DA30" s="58">
        <v>3366713</v>
      </c>
      <c r="DB30" s="36">
        <v>1050674403</v>
      </c>
      <c r="DC30" s="37">
        <v>134445</v>
      </c>
      <c r="DD30" s="34">
        <v>2724</v>
      </c>
      <c r="DE30" s="35">
        <v>137169</v>
      </c>
      <c r="DF30" s="34">
        <v>411213173</v>
      </c>
      <c r="DG30" s="34">
        <v>133326309</v>
      </c>
      <c r="DH30" s="34">
        <v>2948</v>
      </c>
      <c r="DI30" s="58">
        <v>871334</v>
      </c>
      <c r="DJ30" s="36">
        <v>277012582</v>
      </c>
      <c r="DK30" s="37">
        <v>113068</v>
      </c>
      <c r="DL30" s="34">
        <v>4323</v>
      </c>
      <c r="DM30" s="35">
        <v>117391</v>
      </c>
      <c r="DN30" s="34">
        <v>757246398</v>
      </c>
      <c r="DO30" s="34">
        <v>192334601</v>
      </c>
      <c r="DP30" s="34">
        <v>6251</v>
      </c>
      <c r="DQ30" s="58">
        <v>1404675</v>
      </c>
      <c r="DR30" s="36">
        <v>563500871</v>
      </c>
      <c r="DS30" s="37">
        <v>15630</v>
      </c>
      <c r="DT30" s="34">
        <v>0</v>
      </c>
      <c r="DU30" s="35">
        <v>15630</v>
      </c>
      <c r="DV30" s="34">
        <v>240526847</v>
      </c>
      <c r="DW30" s="34">
        <v>29266855</v>
      </c>
      <c r="DX30" s="34">
        <v>8338</v>
      </c>
      <c r="DY30" s="58">
        <v>1090704</v>
      </c>
      <c r="DZ30" s="36">
        <v>210160950</v>
      </c>
    </row>
    <row r="31" spans="1:130" ht="12.6" customHeight="1" x14ac:dyDescent="0.2">
      <c r="A31" s="11">
        <v>20</v>
      </c>
      <c r="B31" s="12" t="s">
        <v>52</v>
      </c>
      <c r="C31" s="28">
        <v>236</v>
      </c>
      <c r="D31" s="29">
        <v>1</v>
      </c>
      <c r="E31" s="30">
        <v>237</v>
      </c>
      <c r="F31" s="29">
        <v>300363</v>
      </c>
      <c r="G31" s="29">
        <v>133229</v>
      </c>
      <c r="H31" s="29">
        <v>11864</v>
      </c>
      <c r="I31" s="57">
        <v>1944</v>
      </c>
      <c r="J31" s="31">
        <v>153326</v>
      </c>
      <c r="K31" s="32">
        <v>64357</v>
      </c>
      <c r="L31" s="29">
        <v>79</v>
      </c>
      <c r="M31" s="30">
        <v>64436</v>
      </c>
      <c r="N31" s="29">
        <v>135595397</v>
      </c>
      <c r="O31" s="29">
        <v>47106746</v>
      </c>
      <c r="P31" s="29">
        <v>19</v>
      </c>
      <c r="Q31" s="57">
        <v>386916</v>
      </c>
      <c r="R31" s="31">
        <v>88101716</v>
      </c>
      <c r="S31" s="32">
        <v>96029</v>
      </c>
      <c r="T31" s="29">
        <v>53</v>
      </c>
      <c r="U31" s="30">
        <v>96082</v>
      </c>
      <c r="V31" s="29">
        <v>343656271</v>
      </c>
      <c r="W31" s="29">
        <v>108409483</v>
      </c>
      <c r="X31" s="29">
        <v>3263</v>
      </c>
      <c r="Y31" s="57">
        <v>551444</v>
      </c>
      <c r="Z31" s="31">
        <v>234692081</v>
      </c>
      <c r="AA31" s="32">
        <v>67558</v>
      </c>
      <c r="AB31" s="29">
        <v>23</v>
      </c>
      <c r="AC31" s="30">
        <v>67581</v>
      </c>
      <c r="AD31" s="29">
        <v>345276357</v>
      </c>
      <c r="AE31" s="29">
        <v>98396318</v>
      </c>
      <c r="AF31" s="29">
        <v>331</v>
      </c>
      <c r="AG31" s="57">
        <v>347186</v>
      </c>
      <c r="AH31" s="31">
        <v>246532522</v>
      </c>
      <c r="AI31" s="32">
        <v>37854</v>
      </c>
      <c r="AJ31" s="29">
        <v>14</v>
      </c>
      <c r="AK31" s="30">
        <v>37868</v>
      </c>
      <c r="AL31" s="29">
        <v>250192274</v>
      </c>
      <c r="AM31" s="29">
        <v>65121345</v>
      </c>
      <c r="AN31" s="29">
        <v>264</v>
      </c>
      <c r="AO31" s="57">
        <v>174428</v>
      </c>
      <c r="AP31" s="31">
        <v>184896237</v>
      </c>
      <c r="AQ31" s="32">
        <v>31461</v>
      </c>
      <c r="AR31" s="29">
        <v>3</v>
      </c>
      <c r="AS31" s="30">
        <v>31464</v>
      </c>
      <c r="AT31" s="29">
        <v>259540356</v>
      </c>
      <c r="AU31" s="29">
        <v>58919183</v>
      </c>
      <c r="AV31" s="29">
        <v>801</v>
      </c>
      <c r="AW31" s="57">
        <v>724712</v>
      </c>
      <c r="AX31" s="31">
        <v>199895660</v>
      </c>
      <c r="AY31" s="32">
        <v>14903</v>
      </c>
      <c r="AZ31" s="29">
        <v>1</v>
      </c>
      <c r="BA31" s="30">
        <v>14904</v>
      </c>
      <c r="BB31" s="29">
        <v>147776703</v>
      </c>
      <c r="BC31" s="29">
        <v>28296645</v>
      </c>
      <c r="BD31" s="29">
        <v>1313</v>
      </c>
      <c r="BE31" s="57">
        <v>1071435</v>
      </c>
      <c r="BF31" s="31">
        <v>118407310</v>
      </c>
      <c r="BG31" s="32">
        <v>14224</v>
      </c>
      <c r="BH31" s="29">
        <v>1</v>
      </c>
      <c r="BI31" s="30">
        <v>14225</v>
      </c>
      <c r="BJ31" s="29">
        <v>170261348</v>
      </c>
      <c r="BK31" s="29">
        <v>27009255</v>
      </c>
      <c r="BL31" s="29">
        <v>3187</v>
      </c>
      <c r="BM31" s="57">
        <v>1162154</v>
      </c>
      <c r="BN31" s="31">
        <v>142086752</v>
      </c>
      <c r="BO31" s="32">
        <v>10575</v>
      </c>
      <c r="BP31" s="29">
        <v>0</v>
      </c>
      <c r="BQ31" s="30">
        <v>10575</v>
      </c>
      <c r="BR31" s="29">
        <v>170244220</v>
      </c>
      <c r="BS31" s="29">
        <v>19765596</v>
      </c>
      <c r="BT31" s="29">
        <v>4931</v>
      </c>
      <c r="BU31" s="57">
        <v>836899</v>
      </c>
      <c r="BV31" s="31">
        <v>149636794</v>
      </c>
      <c r="BW31" s="32">
        <v>2784</v>
      </c>
      <c r="BX31" s="29">
        <v>0</v>
      </c>
      <c r="BY31" s="30">
        <v>2784</v>
      </c>
      <c r="BZ31" s="29">
        <v>74767757</v>
      </c>
      <c r="CA31" s="29">
        <v>5037476</v>
      </c>
      <c r="CB31" s="29">
        <v>470</v>
      </c>
      <c r="CC31" s="57">
        <v>194457</v>
      </c>
      <c r="CD31" s="31">
        <v>69535354</v>
      </c>
      <c r="CE31" s="32">
        <v>402</v>
      </c>
      <c r="CF31" s="29">
        <v>0</v>
      </c>
      <c r="CG31" s="30">
        <v>402</v>
      </c>
      <c r="CH31" s="29">
        <v>21264616</v>
      </c>
      <c r="CI31" s="29">
        <v>719245</v>
      </c>
      <c r="CJ31" s="29">
        <v>0</v>
      </c>
      <c r="CK31" s="57">
        <v>24218</v>
      </c>
      <c r="CL31" s="31">
        <v>20521153</v>
      </c>
      <c r="CM31" s="32">
        <v>101</v>
      </c>
      <c r="CN31" s="29">
        <v>0</v>
      </c>
      <c r="CO31" s="30">
        <v>101</v>
      </c>
      <c r="CP31" s="29">
        <v>12704784</v>
      </c>
      <c r="CQ31" s="29">
        <v>184441</v>
      </c>
      <c r="CR31" s="29">
        <v>0</v>
      </c>
      <c r="CS31" s="57">
        <v>5066</v>
      </c>
      <c r="CT31" s="31">
        <v>12515277</v>
      </c>
      <c r="CU31" s="32">
        <v>340484</v>
      </c>
      <c r="CV31" s="29">
        <v>175</v>
      </c>
      <c r="CW31" s="30">
        <v>340659</v>
      </c>
      <c r="CX31" s="29">
        <v>1931580446</v>
      </c>
      <c r="CY31" s="29">
        <v>459098962</v>
      </c>
      <c r="CZ31" s="29">
        <v>26443</v>
      </c>
      <c r="DA31" s="57">
        <v>5480859</v>
      </c>
      <c r="DB31" s="31">
        <v>1466974182</v>
      </c>
      <c r="DC31" s="32">
        <v>160622</v>
      </c>
      <c r="DD31" s="29">
        <v>133</v>
      </c>
      <c r="DE31" s="30">
        <v>160755</v>
      </c>
      <c r="DF31" s="29">
        <v>479552031</v>
      </c>
      <c r="DG31" s="29">
        <v>155649458</v>
      </c>
      <c r="DH31" s="29">
        <v>15146</v>
      </c>
      <c r="DI31" s="57">
        <v>940304</v>
      </c>
      <c r="DJ31" s="31">
        <v>322947123</v>
      </c>
      <c r="DK31" s="32">
        <v>151776</v>
      </c>
      <c r="DL31" s="29">
        <v>41</v>
      </c>
      <c r="DM31" s="30">
        <v>151817</v>
      </c>
      <c r="DN31" s="29">
        <v>1002785690</v>
      </c>
      <c r="DO31" s="29">
        <v>250733491</v>
      </c>
      <c r="DP31" s="29">
        <v>2709</v>
      </c>
      <c r="DQ31" s="57">
        <v>2317761</v>
      </c>
      <c r="DR31" s="31">
        <v>749731729</v>
      </c>
      <c r="DS31" s="32">
        <v>28086</v>
      </c>
      <c r="DT31" s="29">
        <v>1</v>
      </c>
      <c r="DU31" s="30">
        <v>28087</v>
      </c>
      <c r="DV31" s="29">
        <v>449242725</v>
      </c>
      <c r="DW31" s="29">
        <v>52716013</v>
      </c>
      <c r="DX31" s="29">
        <v>8588</v>
      </c>
      <c r="DY31" s="57">
        <v>2222794</v>
      </c>
      <c r="DZ31" s="31">
        <v>394295330</v>
      </c>
    </row>
    <row r="32" spans="1:130" ht="12.6" customHeight="1" x14ac:dyDescent="0.2">
      <c r="A32" s="13">
        <v>21</v>
      </c>
      <c r="B32" s="14" t="s">
        <v>53</v>
      </c>
      <c r="C32" s="33">
        <v>176</v>
      </c>
      <c r="D32" s="34">
        <v>1</v>
      </c>
      <c r="E32" s="35">
        <v>177</v>
      </c>
      <c r="F32" s="34">
        <v>189667</v>
      </c>
      <c r="G32" s="34">
        <v>96529</v>
      </c>
      <c r="H32" s="34">
        <v>0</v>
      </c>
      <c r="I32" s="58">
        <v>1647</v>
      </c>
      <c r="J32" s="36">
        <v>91491</v>
      </c>
      <c r="K32" s="37">
        <v>68263</v>
      </c>
      <c r="L32" s="34">
        <v>1095</v>
      </c>
      <c r="M32" s="35">
        <v>69358</v>
      </c>
      <c r="N32" s="34">
        <v>148396027</v>
      </c>
      <c r="O32" s="34">
        <v>51266265</v>
      </c>
      <c r="P32" s="34">
        <v>0</v>
      </c>
      <c r="Q32" s="58">
        <v>454407</v>
      </c>
      <c r="R32" s="36">
        <v>96675355</v>
      </c>
      <c r="S32" s="37">
        <v>94014</v>
      </c>
      <c r="T32" s="34">
        <v>3882</v>
      </c>
      <c r="U32" s="35">
        <v>97896</v>
      </c>
      <c r="V32" s="34">
        <v>354061337</v>
      </c>
      <c r="W32" s="34">
        <v>111374066</v>
      </c>
      <c r="X32" s="34">
        <v>1696</v>
      </c>
      <c r="Y32" s="58">
        <v>585486</v>
      </c>
      <c r="Z32" s="36">
        <v>242100089</v>
      </c>
      <c r="AA32" s="37">
        <v>59478</v>
      </c>
      <c r="AB32" s="34">
        <v>5095</v>
      </c>
      <c r="AC32" s="35">
        <v>64573</v>
      </c>
      <c r="AD32" s="34">
        <v>333940275</v>
      </c>
      <c r="AE32" s="34">
        <v>94893062</v>
      </c>
      <c r="AF32" s="34">
        <v>776</v>
      </c>
      <c r="AG32" s="58">
        <v>306446</v>
      </c>
      <c r="AH32" s="36">
        <v>238739991</v>
      </c>
      <c r="AI32" s="37">
        <v>30522</v>
      </c>
      <c r="AJ32" s="34">
        <v>2051</v>
      </c>
      <c r="AK32" s="35">
        <v>32573</v>
      </c>
      <c r="AL32" s="34">
        <v>217043539</v>
      </c>
      <c r="AM32" s="34">
        <v>56405910</v>
      </c>
      <c r="AN32" s="34">
        <v>2533</v>
      </c>
      <c r="AO32" s="58">
        <v>122830</v>
      </c>
      <c r="AP32" s="36">
        <v>160512266</v>
      </c>
      <c r="AQ32" s="37">
        <v>22434</v>
      </c>
      <c r="AR32" s="34">
        <v>138</v>
      </c>
      <c r="AS32" s="35">
        <v>22572</v>
      </c>
      <c r="AT32" s="34">
        <v>185755720</v>
      </c>
      <c r="AU32" s="34">
        <v>42336815</v>
      </c>
      <c r="AV32" s="34">
        <v>3309</v>
      </c>
      <c r="AW32" s="58">
        <v>425260</v>
      </c>
      <c r="AX32" s="36">
        <v>142990336</v>
      </c>
      <c r="AY32" s="37">
        <v>8990</v>
      </c>
      <c r="AZ32" s="34">
        <v>2</v>
      </c>
      <c r="BA32" s="35">
        <v>8992</v>
      </c>
      <c r="BB32" s="34">
        <v>87903671</v>
      </c>
      <c r="BC32" s="34">
        <v>16995162</v>
      </c>
      <c r="BD32" s="34">
        <v>458</v>
      </c>
      <c r="BE32" s="58">
        <v>523460</v>
      </c>
      <c r="BF32" s="36">
        <v>70384591</v>
      </c>
      <c r="BG32" s="37">
        <v>7329</v>
      </c>
      <c r="BH32" s="34">
        <v>1</v>
      </c>
      <c r="BI32" s="35">
        <v>7330</v>
      </c>
      <c r="BJ32" s="34">
        <v>85124462</v>
      </c>
      <c r="BK32" s="34">
        <v>13785567</v>
      </c>
      <c r="BL32" s="34">
        <v>497</v>
      </c>
      <c r="BM32" s="58">
        <v>473608</v>
      </c>
      <c r="BN32" s="36">
        <v>70864790</v>
      </c>
      <c r="BO32" s="37">
        <v>4672</v>
      </c>
      <c r="BP32" s="34">
        <v>0</v>
      </c>
      <c r="BQ32" s="35">
        <v>4672</v>
      </c>
      <c r="BR32" s="34">
        <v>71254358</v>
      </c>
      <c r="BS32" s="34">
        <v>8546374</v>
      </c>
      <c r="BT32" s="34">
        <v>327</v>
      </c>
      <c r="BU32" s="58">
        <v>294210</v>
      </c>
      <c r="BV32" s="36">
        <v>62413447</v>
      </c>
      <c r="BW32" s="37">
        <v>1278</v>
      </c>
      <c r="BX32" s="34">
        <v>0</v>
      </c>
      <c r="BY32" s="35">
        <v>1278</v>
      </c>
      <c r="BZ32" s="34">
        <v>32673539</v>
      </c>
      <c r="CA32" s="34">
        <v>2290754</v>
      </c>
      <c r="CB32" s="34">
        <v>0</v>
      </c>
      <c r="CC32" s="58">
        <v>76637</v>
      </c>
      <c r="CD32" s="36">
        <v>30306148</v>
      </c>
      <c r="CE32" s="37">
        <v>167</v>
      </c>
      <c r="CF32" s="34">
        <v>0</v>
      </c>
      <c r="CG32" s="35">
        <v>167</v>
      </c>
      <c r="CH32" s="34">
        <v>8249603</v>
      </c>
      <c r="CI32" s="34">
        <v>295582</v>
      </c>
      <c r="CJ32" s="34">
        <v>0</v>
      </c>
      <c r="CK32" s="58">
        <v>8984</v>
      </c>
      <c r="CL32" s="36">
        <v>7945037</v>
      </c>
      <c r="CM32" s="37">
        <v>40</v>
      </c>
      <c r="CN32" s="34">
        <v>0</v>
      </c>
      <c r="CO32" s="35">
        <v>40</v>
      </c>
      <c r="CP32" s="34">
        <v>5553362</v>
      </c>
      <c r="CQ32" s="34">
        <v>70217</v>
      </c>
      <c r="CR32" s="34">
        <v>0</v>
      </c>
      <c r="CS32" s="58">
        <v>2322</v>
      </c>
      <c r="CT32" s="36">
        <v>5480823</v>
      </c>
      <c r="CU32" s="37">
        <v>297363</v>
      </c>
      <c r="CV32" s="34">
        <v>12265</v>
      </c>
      <c r="CW32" s="35">
        <v>309628</v>
      </c>
      <c r="CX32" s="34">
        <v>1530145560</v>
      </c>
      <c r="CY32" s="34">
        <v>398356303</v>
      </c>
      <c r="CZ32" s="34">
        <v>9596</v>
      </c>
      <c r="DA32" s="58">
        <v>3275297</v>
      </c>
      <c r="DB32" s="36">
        <v>1128504364</v>
      </c>
      <c r="DC32" s="37">
        <v>162453</v>
      </c>
      <c r="DD32" s="34">
        <v>4978</v>
      </c>
      <c r="DE32" s="35">
        <v>167431</v>
      </c>
      <c r="DF32" s="34">
        <v>502647031</v>
      </c>
      <c r="DG32" s="34">
        <v>162736860</v>
      </c>
      <c r="DH32" s="34">
        <v>1696</v>
      </c>
      <c r="DI32" s="58">
        <v>1041540</v>
      </c>
      <c r="DJ32" s="36">
        <v>338866935</v>
      </c>
      <c r="DK32" s="37">
        <v>121424</v>
      </c>
      <c r="DL32" s="34">
        <v>7286</v>
      </c>
      <c r="DM32" s="35">
        <v>128710</v>
      </c>
      <c r="DN32" s="34">
        <v>824643205</v>
      </c>
      <c r="DO32" s="34">
        <v>210630949</v>
      </c>
      <c r="DP32" s="34">
        <v>7076</v>
      </c>
      <c r="DQ32" s="58">
        <v>1377996</v>
      </c>
      <c r="DR32" s="36">
        <v>612627184</v>
      </c>
      <c r="DS32" s="37">
        <v>13486</v>
      </c>
      <c r="DT32" s="34">
        <v>1</v>
      </c>
      <c r="DU32" s="35">
        <v>13487</v>
      </c>
      <c r="DV32" s="34">
        <v>202855324</v>
      </c>
      <c r="DW32" s="34">
        <v>24988494</v>
      </c>
      <c r="DX32" s="34">
        <v>824</v>
      </c>
      <c r="DY32" s="58">
        <v>855761</v>
      </c>
      <c r="DZ32" s="36">
        <v>177010245</v>
      </c>
    </row>
    <row r="33" spans="1:130" ht="12.6" customHeight="1" x14ac:dyDescent="0.2">
      <c r="A33" s="11">
        <v>22</v>
      </c>
      <c r="B33" s="12" t="s">
        <v>54</v>
      </c>
      <c r="C33" s="28">
        <v>107</v>
      </c>
      <c r="D33" s="29">
        <v>2</v>
      </c>
      <c r="E33" s="30">
        <v>109</v>
      </c>
      <c r="F33" s="29">
        <v>116451</v>
      </c>
      <c r="G33" s="29">
        <v>58669</v>
      </c>
      <c r="H33" s="29">
        <v>0</v>
      </c>
      <c r="I33" s="57">
        <v>1181</v>
      </c>
      <c r="J33" s="31">
        <v>56601</v>
      </c>
      <c r="K33" s="32">
        <v>44614</v>
      </c>
      <c r="L33" s="29">
        <v>742</v>
      </c>
      <c r="M33" s="30">
        <v>45356</v>
      </c>
      <c r="N33" s="29">
        <v>96678513</v>
      </c>
      <c r="O33" s="29">
        <v>33461021</v>
      </c>
      <c r="P33" s="29">
        <v>0</v>
      </c>
      <c r="Q33" s="57">
        <v>324628</v>
      </c>
      <c r="R33" s="31">
        <v>62892864</v>
      </c>
      <c r="S33" s="32">
        <v>63080</v>
      </c>
      <c r="T33" s="29">
        <v>2607</v>
      </c>
      <c r="U33" s="30">
        <v>65687</v>
      </c>
      <c r="V33" s="29">
        <v>236529756</v>
      </c>
      <c r="W33" s="29">
        <v>74468605</v>
      </c>
      <c r="X33" s="29">
        <v>1689</v>
      </c>
      <c r="Y33" s="57">
        <v>431657</v>
      </c>
      <c r="Z33" s="31">
        <v>161627805</v>
      </c>
      <c r="AA33" s="32">
        <v>39574</v>
      </c>
      <c r="AB33" s="29">
        <v>3519</v>
      </c>
      <c r="AC33" s="30">
        <v>43093</v>
      </c>
      <c r="AD33" s="29">
        <v>222265095</v>
      </c>
      <c r="AE33" s="29">
        <v>63202372</v>
      </c>
      <c r="AF33" s="29">
        <v>1161</v>
      </c>
      <c r="AG33" s="57">
        <v>228958</v>
      </c>
      <c r="AH33" s="31">
        <v>158832604</v>
      </c>
      <c r="AI33" s="32">
        <v>21144</v>
      </c>
      <c r="AJ33" s="29">
        <v>1550</v>
      </c>
      <c r="AK33" s="30">
        <v>22694</v>
      </c>
      <c r="AL33" s="29">
        <v>151677403</v>
      </c>
      <c r="AM33" s="29">
        <v>39369467</v>
      </c>
      <c r="AN33" s="29">
        <v>0</v>
      </c>
      <c r="AO33" s="57">
        <v>89638</v>
      </c>
      <c r="AP33" s="31">
        <v>112218298</v>
      </c>
      <c r="AQ33" s="32">
        <v>16646</v>
      </c>
      <c r="AR33" s="29">
        <v>111</v>
      </c>
      <c r="AS33" s="30">
        <v>16757</v>
      </c>
      <c r="AT33" s="29">
        <v>138499370</v>
      </c>
      <c r="AU33" s="29">
        <v>31464403</v>
      </c>
      <c r="AV33" s="29">
        <v>0</v>
      </c>
      <c r="AW33" s="57">
        <v>351978</v>
      </c>
      <c r="AX33" s="31">
        <v>106682989</v>
      </c>
      <c r="AY33" s="32">
        <v>6695</v>
      </c>
      <c r="AZ33" s="29">
        <v>0</v>
      </c>
      <c r="BA33" s="30">
        <v>6695</v>
      </c>
      <c r="BB33" s="29">
        <v>66106284</v>
      </c>
      <c r="BC33" s="29">
        <v>12720289</v>
      </c>
      <c r="BD33" s="29">
        <v>1612</v>
      </c>
      <c r="BE33" s="57">
        <v>417083</v>
      </c>
      <c r="BF33" s="31">
        <v>52967300</v>
      </c>
      <c r="BG33" s="32">
        <v>5436</v>
      </c>
      <c r="BH33" s="29">
        <v>0</v>
      </c>
      <c r="BI33" s="30">
        <v>5436</v>
      </c>
      <c r="BJ33" s="29">
        <v>63375871</v>
      </c>
      <c r="BK33" s="29">
        <v>10215963</v>
      </c>
      <c r="BL33" s="29">
        <v>0</v>
      </c>
      <c r="BM33" s="57">
        <v>378372</v>
      </c>
      <c r="BN33" s="31">
        <v>52781536</v>
      </c>
      <c r="BO33" s="32">
        <v>3264</v>
      </c>
      <c r="BP33" s="29">
        <v>0</v>
      </c>
      <c r="BQ33" s="30">
        <v>3264</v>
      </c>
      <c r="BR33" s="29">
        <v>50506067</v>
      </c>
      <c r="BS33" s="29">
        <v>6004505</v>
      </c>
      <c r="BT33" s="29">
        <v>451</v>
      </c>
      <c r="BU33" s="57">
        <v>214239</v>
      </c>
      <c r="BV33" s="31">
        <v>44286872</v>
      </c>
      <c r="BW33" s="32">
        <v>892</v>
      </c>
      <c r="BX33" s="29">
        <v>0</v>
      </c>
      <c r="BY33" s="30">
        <v>892</v>
      </c>
      <c r="BZ33" s="29">
        <v>22703673</v>
      </c>
      <c r="CA33" s="29">
        <v>1568711</v>
      </c>
      <c r="CB33" s="29">
        <v>0</v>
      </c>
      <c r="CC33" s="57">
        <v>50379</v>
      </c>
      <c r="CD33" s="31">
        <v>21084583</v>
      </c>
      <c r="CE33" s="32">
        <v>102</v>
      </c>
      <c r="CF33" s="29">
        <v>0</v>
      </c>
      <c r="CG33" s="30">
        <v>102</v>
      </c>
      <c r="CH33" s="29">
        <v>5539877</v>
      </c>
      <c r="CI33" s="29">
        <v>189142</v>
      </c>
      <c r="CJ33" s="29">
        <v>0</v>
      </c>
      <c r="CK33" s="57">
        <v>6899</v>
      </c>
      <c r="CL33" s="31">
        <v>5343836</v>
      </c>
      <c r="CM33" s="32">
        <v>26</v>
      </c>
      <c r="CN33" s="29">
        <v>0</v>
      </c>
      <c r="CO33" s="30">
        <v>26</v>
      </c>
      <c r="CP33" s="29">
        <v>2472052</v>
      </c>
      <c r="CQ33" s="29">
        <v>47295</v>
      </c>
      <c r="CR33" s="29">
        <v>0</v>
      </c>
      <c r="CS33" s="57">
        <v>1854</v>
      </c>
      <c r="CT33" s="31">
        <v>2422903</v>
      </c>
      <c r="CU33" s="32">
        <v>201580</v>
      </c>
      <c r="CV33" s="29">
        <v>8531</v>
      </c>
      <c r="CW33" s="30">
        <v>210111</v>
      </c>
      <c r="CX33" s="29">
        <v>1056470412</v>
      </c>
      <c r="CY33" s="29">
        <v>272770442</v>
      </c>
      <c r="CZ33" s="29">
        <v>4913</v>
      </c>
      <c r="DA33" s="57">
        <v>2496866</v>
      </c>
      <c r="DB33" s="31">
        <v>781198191</v>
      </c>
      <c r="DC33" s="32">
        <v>107801</v>
      </c>
      <c r="DD33" s="29">
        <v>3351</v>
      </c>
      <c r="DE33" s="30">
        <v>111152</v>
      </c>
      <c r="DF33" s="29">
        <v>333324720</v>
      </c>
      <c r="DG33" s="29">
        <v>107988295</v>
      </c>
      <c r="DH33" s="29">
        <v>1689</v>
      </c>
      <c r="DI33" s="57">
        <v>757466</v>
      </c>
      <c r="DJ33" s="31">
        <v>224577270</v>
      </c>
      <c r="DK33" s="32">
        <v>84059</v>
      </c>
      <c r="DL33" s="29">
        <v>5180</v>
      </c>
      <c r="DM33" s="30">
        <v>89239</v>
      </c>
      <c r="DN33" s="29">
        <v>578548152</v>
      </c>
      <c r="DO33" s="29">
        <v>146756531</v>
      </c>
      <c r="DP33" s="29">
        <v>2773</v>
      </c>
      <c r="DQ33" s="57">
        <v>1087657</v>
      </c>
      <c r="DR33" s="31">
        <v>430701191</v>
      </c>
      <c r="DS33" s="32">
        <v>9720</v>
      </c>
      <c r="DT33" s="29">
        <v>0</v>
      </c>
      <c r="DU33" s="30">
        <v>9720</v>
      </c>
      <c r="DV33" s="29">
        <v>144597540</v>
      </c>
      <c r="DW33" s="29">
        <v>18025616</v>
      </c>
      <c r="DX33" s="29">
        <v>451</v>
      </c>
      <c r="DY33" s="57">
        <v>651743</v>
      </c>
      <c r="DZ33" s="31">
        <v>125919730</v>
      </c>
    </row>
    <row r="34" spans="1:130" ht="12.6" customHeight="1" x14ac:dyDescent="0.2">
      <c r="A34" s="13">
        <v>23</v>
      </c>
      <c r="B34" s="14" t="s">
        <v>55</v>
      </c>
      <c r="C34" s="33">
        <v>190</v>
      </c>
      <c r="D34" s="34">
        <v>0</v>
      </c>
      <c r="E34" s="35">
        <v>190</v>
      </c>
      <c r="F34" s="34">
        <v>210003</v>
      </c>
      <c r="G34" s="34">
        <v>101633</v>
      </c>
      <c r="H34" s="34">
        <v>0</v>
      </c>
      <c r="I34" s="58">
        <v>1672</v>
      </c>
      <c r="J34" s="36">
        <v>106698</v>
      </c>
      <c r="K34" s="37">
        <v>66278</v>
      </c>
      <c r="L34" s="34">
        <v>927</v>
      </c>
      <c r="M34" s="35">
        <v>67205</v>
      </c>
      <c r="N34" s="34">
        <v>142585612</v>
      </c>
      <c r="O34" s="34">
        <v>49404140</v>
      </c>
      <c r="P34" s="34">
        <v>873</v>
      </c>
      <c r="Q34" s="58">
        <v>415101</v>
      </c>
      <c r="R34" s="36">
        <v>92765498</v>
      </c>
      <c r="S34" s="37">
        <v>91964</v>
      </c>
      <c r="T34" s="34">
        <v>3170</v>
      </c>
      <c r="U34" s="35">
        <v>95134</v>
      </c>
      <c r="V34" s="34">
        <v>344347464</v>
      </c>
      <c r="W34" s="34">
        <v>108299704</v>
      </c>
      <c r="X34" s="34">
        <v>869</v>
      </c>
      <c r="Y34" s="58">
        <v>546475</v>
      </c>
      <c r="Z34" s="36">
        <v>235500416</v>
      </c>
      <c r="AA34" s="37">
        <v>59549</v>
      </c>
      <c r="AB34" s="34">
        <v>4548</v>
      </c>
      <c r="AC34" s="35">
        <v>64097</v>
      </c>
      <c r="AD34" s="34">
        <v>332106225</v>
      </c>
      <c r="AE34" s="34">
        <v>94309854</v>
      </c>
      <c r="AF34" s="34">
        <v>0</v>
      </c>
      <c r="AG34" s="58">
        <v>315591</v>
      </c>
      <c r="AH34" s="36">
        <v>237480780</v>
      </c>
      <c r="AI34" s="37">
        <v>32118</v>
      </c>
      <c r="AJ34" s="34">
        <v>2217</v>
      </c>
      <c r="AK34" s="35">
        <v>34335</v>
      </c>
      <c r="AL34" s="34">
        <v>229829981</v>
      </c>
      <c r="AM34" s="34">
        <v>59577298</v>
      </c>
      <c r="AN34" s="34">
        <v>745</v>
      </c>
      <c r="AO34" s="58">
        <v>137694</v>
      </c>
      <c r="AP34" s="36">
        <v>170114244</v>
      </c>
      <c r="AQ34" s="37">
        <v>25690</v>
      </c>
      <c r="AR34" s="34">
        <v>244</v>
      </c>
      <c r="AS34" s="35">
        <v>25934</v>
      </c>
      <c r="AT34" s="34">
        <v>215318490</v>
      </c>
      <c r="AU34" s="34">
        <v>48746315</v>
      </c>
      <c r="AV34" s="34">
        <v>4912</v>
      </c>
      <c r="AW34" s="58">
        <v>603244</v>
      </c>
      <c r="AX34" s="36">
        <v>165964019</v>
      </c>
      <c r="AY34" s="37">
        <v>11458</v>
      </c>
      <c r="AZ34" s="34">
        <v>4</v>
      </c>
      <c r="BA34" s="35">
        <v>11462</v>
      </c>
      <c r="BB34" s="34">
        <v>113747916</v>
      </c>
      <c r="BC34" s="34">
        <v>21749254</v>
      </c>
      <c r="BD34" s="34">
        <v>651</v>
      </c>
      <c r="BE34" s="58">
        <v>790091</v>
      </c>
      <c r="BF34" s="36">
        <v>91207920</v>
      </c>
      <c r="BG34" s="37">
        <v>9788</v>
      </c>
      <c r="BH34" s="34">
        <v>6</v>
      </c>
      <c r="BI34" s="35">
        <v>9794</v>
      </c>
      <c r="BJ34" s="34">
        <v>116214817</v>
      </c>
      <c r="BK34" s="34">
        <v>18535566</v>
      </c>
      <c r="BL34" s="34">
        <v>3557</v>
      </c>
      <c r="BM34" s="58">
        <v>766975</v>
      </c>
      <c r="BN34" s="36">
        <v>96908719</v>
      </c>
      <c r="BO34" s="37">
        <v>6251</v>
      </c>
      <c r="BP34" s="34">
        <v>0</v>
      </c>
      <c r="BQ34" s="35">
        <v>6251</v>
      </c>
      <c r="BR34" s="34">
        <v>99185500</v>
      </c>
      <c r="BS34" s="34">
        <v>11626537</v>
      </c>
      <c r="BT34" s="34">
        <v>7092</v>
      </c>
      <c r="BU34" s="58">
        <v>459003</v>
      </c>
      <c r="BV34" s="36">
        <v>87092868</v>
      </c>
      <c r="BW34" s="37">
        <v>1496</v>
      </c>
      <c r="BX34" s="34">
        <v>0</v>
      </c>
      <c r="BY34" s="35">
        <v>1496</v>
      </c>
      <c r="BZ34" s="34">
        <v>38260802</v>
      </c>
      <c r="CA34" s="34">
        <v>2673550</v>
      </c>
      <c r="CB34" s="34">
        <v>0</v>
      </c>
      <c r="CC34" s="58">
        <v>88334</v>
      </c>
      <c r="CD34" s="36">
        <v>35498918</v>
      </c>
      <c r="CE34" s="37">
        <v>217</v>
      </c>
      <c r="CF34" s="34">
        <v>0</v>
      </c>
      <c r="CG34" s="35">
        <v>217</v>
      </c>
      <c r="CH34" s="34">
        <v>10410284</v>
      </c>
      <c r="CI34" s="34">
        <v>390523</v>
      </c>
      <c r="CJ34" s="34">
        <v>0</v>
      </c>
      <c r="CK34" s="58">
        <v>10674</v>
      </c>
      <c r="CL34" s="36">
        <v>10009087</v>
      </c>
      <c r="CM34" s="37">
        <v>54</v>
      </c>
      <c r="CN34" s="34">
        <v>0</v>
      </c>
      <c r="CO34" s="35">
        <v>54</v>
      </c>
      <c r="CP34" s="34">
        <v>7579468</v>
      </c>
      <c r="CQ34" s="34">
        <v>98942</v>
      </c>
      <c r="CR34" s="34">
        <v>0</v>
      </c>
      <c r="CS34" s="58">
        <v>2897</v>
      </c>
      <c r="CT34" s="36">
        <v>7477629</v>
      </c>
      <c r="CU34" s="37">
        <v>305053</v>
      </c>
      <c r="CV34" s="34">
        <v>11116</v>
      </c>
      <c r="CW34" s="35">
        <v>316169</v>
      </c>
      <c r="CX34" s="34">
        <v>1649796562</v>
      </c>
      <c r="CY34" s="34">
        <v>415513316</v>
      </c>
      <c r="CZ34" s="34">
        <v>18699</v>
      </c>
      <c r="DA34" s="58">
        <v>4137751</v>
      </c>
      <c r="DB34" s="36">
        <v>1230126796</v>
      </c>
      <c r="DC34" s="37">
        <v>158432</v>
      </c>
      <c r="DD34" s="34">
        <v>4097</v>
      </c>
      <c r="DE34" s="35">
        <v>162529</v>
      </c>
      <c r="DF34" s="34">
        <v>487143079</v>
      </c>
      <c r="DG34" s="34">
        <v>157805477</v>
      </c>
      <c r="DH34" s="34">
        <v>1742</v>
      </c>
      <c r="DI34" s="58">
        <v>963248</v>
      </c>
      <c r="DJ34" s="36">
        <v>328372612</v>
      </c>
      <c r="DK34" s="37">
        <v>128815</v>
      </c>
      <c r="DL34" s="34">
        <v>7013</v>
      </c>
      <c r="DM34" s="35">
        <v>135828</v>
      </c>
      <c r="DN34" s="34">
        <v>891002612</v>
      </c>
      <c r="DO34" s="34">
        <v>224382721</v>
      </c>
      <c r="DP34" s="34">
        <v>6308</v>
      </c>
      <c r="DQ34" s="58">
        <v>1846620</v>
      </c>
      <c r="DR34" s="36">
        <v>664766963</v>
      </c>
      <c r="DS34" s="37">
        <v>17806</v>
      </c>
      <c r="DT34" s="34">
        <v>6</v>
      </c>
      <c r="DU34" s="35">
        <v>17812</v>
      </c>
      <c r="DV34" s="34">
        <v>271650871</v>
      </c>
      <c r="DW34" s="34">
        <v>33325118</v>
      </c>
      <c r="DX34" s="34">
        <v>10649</v>
      </c>
      <c r="DY34" s="58">
        <v>1327883</v>
      </c>
      <c r="DZ34" s="36">
        <v>236987221</v>
      </c>
    </row>
    <row r="35" spans="1:130" ht="12.6" customHeight="1" x14ac:dyDescent="0.2">
      <c r="A35" s="11">
        <v>24</v>
      </c>
      <c r="B35" s="12" t="s">
        <v>56</v>
      </c>
      <c r="C35" s="28">
        <f>SUM(C12:C34)</f>
        <v>3437</v>
      </c>
      <c r="D35" s="29">
        <f t="shared" ref="D35:CV35" si="0">SUM(D12:D34)</f>
        <v>33</v>
      </c>
      <c r="E35" s="30">
        <f t="shared" si="0"/>
        <v>3470</v>
      </c>
      <c r="F35" s="29">
        <f t="shared" si="0"/>
        <v>5103968</v>
      </c>
      <c r="G35" s="29">
        <f t="shared" si="0"/>
        <v>1943825</v>
      </c>
      <c r="H35" s="29">
        <f t="shared" si="0"/>
        <v>12096</v>
      </c>
      <c r="I35" s="29">
        <f>SUM(I12:I34)</f>
        <v>32704</v>
      </c>
      <c r="J35" s="31">
        <f>SUM(J12:J34)</f>
        <v>3115343</v>
      </c>
      <c r="K35" s="32">
        <f t="shared" si="0"/>
        <v>795782</v>
      </c>
      <c r="L35" s="29">
        <f t="shared" si="0"/>
        <v>9353</v>
      </c>
      <c r="M35" s="30">
        <f t="shared" si="0"/>
        <v>805135</v>
      </c>
      <c r="N35" s="29">
        <f t="shared" si="0"/>
        <v>1697313000</v>
      </c>
      <c r="O35" s="29">
        <f t="shared" si="0"/>
        <v>589154055</v>
      </c>
      <c r="P35" s="29">
        <f t="shared" si="0"/>
        <v>23864</v>
      </c>
      <c r="Q35" s="29">
        <f>SUM(Q12:Q34)</f>
        <v>5329645</v>
      </c>
      <c r="R35" s="31">
        <f t="shared" si="0"/>
        <v>1102805436</v>
      </c>
      <c r="S35" s="32">
        <f t="shared" si="0"/>
        <v>1200912</v>
      </c>
      <c r="T35" s="29">
        <f t="shared" si="0"/>
        <v>26296</v>
      </c>
      <c r="U35" s="30">
        <f t="shared" si="0"/>
        <v>1227208</v>
      </c>
      <c r="V35" s="29">
        <f t="shared" si="0"/>
        <v>4383584237</v>
      </c>
      <c r="W35" s="29">
        <f t="shared" si="0"/>
        <v>1382704002</v>
      </c>
      <c r="X35" s="29">
        <f t="shared" si="0"/>
        <v>48845</v>
      </c>
      <c r="Y35" s="29">
        <f>SUM(Y12:Y34)</f>
        <v>7067839</v>
      </c>
      <c r="Z35" s="31">
        <f t="shared" si="0"/>
        <v>2993763551</v>
      </c>
      <c r="AA35" s="32">
        <f t="shared" si="0"/>
        <v>877530</v>
      </c>
      <c r="AB35" s="29">
        <f t="shared" si="0"/>
        <v>35150</v>
      </c>
      <c r="AC35" s="30">
        <f t="shared" si="0"/>
        <v>912680</v>
      </c>
      <c r="AD35" s="29">
        <f t="shared" si="0"/>
        <v>4658556516</v>
      </c>
      <c r="AE35" s="29">
        <f t="shared" si="0"/>
        <v>1327824879</v>
      </c>
      <c r="AF35" s="29">
        <f t="shared" si="0"/>
        <v>32613</v>
      </c>
      <c r="AG35" s="29">
        <f>SUM(AG12:AG34)</f>
        <v>4379746</v>
      </c>
      <c r="AH35" s="31">
        <f t="shared" si="0"/>
        <v>3326319278</v>
      </c>
      <c r="AI35" s="32">
        <f t="shared" si="0"/>
        <v>520276</v>
      </c>
      <c r="AJ35" s="29">
        <f t="shared" si="0"/>
        <v>17294</v>
      </c>
      <c r="AK35" s="30">
        <f t="shared" si="0"/>
        <v>537570</v>
      </c>
      <c r="AL35" s="29">
        <f t="shared" si="0"/>
        <v>3526468041</v>
      </c>
      <c r="AM35" s="29">
        <f t="shared" si="0"/>
        <v>921500517</v>
      </c>
      <c r="AN35" s="29">
        <f t="shared" si="0"/>
        <v>47612</v>
      </c>
      <c r="AO35" s="29">
        <f>SUM(AO12:AO34)</f>
        <v>2238219</v>
      </c>
      <c r="AP35" s="31">
        <f t="shared" si="0"/>
        <v>2602681693</v>
      </c>
      <c r="AQ35" s="32">
        <f t="shared" si="0"/>
        <v>441285</v>
      </c>
      <c r="AR35" s="29">
        <f t="shared" si="0"/>
        <v>2071</v>
      </c>
      <c r="AS35" s="30">
        <f t="shared" si="0"/>
        <v>443356</v>
      </c>
      <c r="AT35" s="29">
        <f t="shared" si="0"/>
        <v>3606370039</v>
      </c>
      <c r="AU35" s="29">
        <f t="shared" si="0"/>
        <v>826266025</v>
      </c>
      <c r="AV35" s="29">
        <f t="shared" si="0"/>
        <v>57974</v>
      </c>
      <c r="AW35" s="29">
        <f>SUM(AW12:AW34)</f>
        <v>7554576</v>
      </c>
      <c r="AX35" s="31">
        <f t="shared" si="0"/>
        <v>2772491464</v>
      </c>
      <c r="AY35" s="32">
        <f t="shared" si="0"/>
        <v>225489</v>
      </c>
      <c r="AZ35" s="29">
        <f t="shared" si="0"/>
        <v>117</v>
      </c>
      <c r="BA35" s="30">
        <f t="shared" si="0"/>
        <v>225606</v>
      </c>
      <c r="BB35" s="29">
        <f t="shared" si="0"/>
        <v>2204842272</v>
      </c>
      <c r="BC35" s="29">
        <f t="shared" si="0"/>
        <v>427333568</v>
      </c>
      <c r="BD35" s="29">
        <f t="shared" si="0"/>
        <v>59740</v>
      </c>
      <c r="BE35" s="29">
        <f>SUM(BE12:BE34)</f>
        <v>12062611</v>
      </c>
      <c r="BF35" s="31">
        <f t="shared" si="0"/>
        <v>1765386353</v>
      </c>
      <c r="BG35" s="32">
        <f t="shared" si="0"/>
        <v>230668</v>
      </c>
      <c r="BH35" s="29">
        <f t="shared" si="0"/>
        <v>114</v>
      </c>
      <c r="BI35" s="30">
        <f t="shared" si="0"/>
        <v>230782</v>
      </c>
      <c r="BJ35" s="29">
        <f t="shared" si="0"/>
        <v>2731198552</v>
      </c>
      <c r="BK35" s="29">
        <f t="shared" si="0"/>
        <v>437405915</v>
      </c>
      <c r="BL35" s="29">
        <f t="shared" si="0"/>
        <v>90285</v>
      </c>
      <c r="BM35" s="29">
        <f>SUM(BM12:BM34)</f>
        <v>14784722</v>
      </c>
      <c r="BN35" s="31">
        <f t="shared" si="0"/>
        <v>2278917630</v>
      </c>
      <c r="BO35" s="32">
        <f t="shared" ref="BO35:BT35" si="1">SUM(BO12:BO34)</f>
        <v>205088</v>
      </c>
      <c r="BP35" s="29">
        <f t="shared" si="1"/>
        <v>90</v>
      </c>
      <c r="BQ35" s="30">
        <f t="shared" si="1"/>
        <v>205178</v>
      </c>
      <c r="BR35" s="29">
        <f t="shared" si="1"/>
        <v>3386370382</v>
      </c>
      <c r="BS35" s="29">
        <f t="shared" si="1"/>
        <v>386924744</v>
      </c>
      <c r="BT35" s="29">
        <f t="shared" si="1"/>
        <v>126610</v>
      </c>
      <c r="BU35" s="29">
        <f>SUM(BU12:BU34)</f>
        <v>14040581</v>
      </c>
      <c r="BV35" s="31">
        <f t="shared" ref="BV35:CB35" si="2">SUM(BV12:BV34)</f>
        <v>2985278447</v>
      </c>
      <c r="BW35" s="32">
        <f t="shared" si="2"/>
        <v>67510</v>
      </c>
      <c r="BX35" s="29">
        <f t="shared" si="2"/>
        <v>39</v>
      </c>
      <c r="BY35" s="30">
        <f t="shared" si="2"/>
        <v>67549</v>
      </c>
      <c r="BZ35" s="29">
        <f t="shared" si="2"/>
        <v>1948809962</v>
      </c>
      <c r="CA35" s="29">
        <f t="shared" si="2"/>
        <v>125709107</v>
      </c>
      <c r="CB35" s="29">
        <f t="shared" si="2"/>
        <v>48048</v>
      </c>
      <c r="CC35" s="29">
        <f>SUM(CC12:CC34)</f>
        <v>4494469</v>
      </c>
      <c r="CD35" s="31">
        <f t="shared" ref="CD35:CJ35" si="3">SUM(CD12:CD34)</f>
        <v>1818558338</v>
      </c>
      <c r="CE35" s="32">
        <f t="shared" si="3"/>
        <v>12345</v>
      </c>
      <c r="CF35" s="29">
        <f t="shared" si="3"/>
        <v>7</v>
      </c>
      <c r="CG35" s="30">
        <f t="shared" si="3"/>
        <v>12352</v>
      </c>
      <c r="CH35" s="29">
        <f t="shared" si="3"/>
        <v>728534992</v>
      </c>
      <c r="CI35" s="29">
        <f t="shared" si="3"/>
        <v>22812504</v>
      </c>
      <c r="CJ35" s="29">
        <f t="shared" si="3"/>
        <v>15051</v>
      </c>
      <c r="CK35" s="29">
        <f>SUM(CK12:CK34)</f>
        <v>828637</v>
      </c>
      <c r="CL35" s="31">
        <f>SUM(CL12:CL34)</f>
        <v>704878800</v>
      </c>
      <c r="CM35" s="32">
        <f t="shared" si="0"/>
        <v>5178</v>
      </c>
      <c r="CN35" s="29">
        <f t="shared" si="0"/>
        <v>3</v>
      </c>
      <c r="CO35" s="30">
        <f t="shared" si="0"/>
        <v>5181</v>
      </c>
      <c r="CP35" s="29">
        <f t="shared" si="0"/>
        <v>865763954</v>
      </c>
      <c r="CQ35" s="29">
        <f t="shared" si="0"/>
        <v>9621295</v>
      </c>
      <c r="CR35" s="29">
        <f t="shared" si="0"/>
        <v>506</v>
      </c>
      <c r="CS35" s="29">
        <f>SUM(CS12:CS34)</f>
        <v>362688</v>
      </c>
      <c r="CT35" s="31">
        <f t="shared" si="0"/>
        <v>855779465</v>
      </c>
      <c r="CU35" s="32">
        <f t="shared" si="0"/>
        <v>4585500</v>
      </c>
      <c r="CV35" s="29">
        <f t="shared" si="0"/>
        <v>90567</v>
      </c>
      <c r="CW35" s="30">
        <f t="shared" ref="CW35:DZ35" si="4">SUM(CW12:CW34)</f>
        <v>4676067</v>
      </c>
      <c r="CX35" s="29">
        <f t="shared" si="4"/>
        <v>29742915915</v>
      </c>
      <c r="CY35" s="29">
        <f t="shared" si="4"/>
        <v>6459200436</v>
      </c>
      <c r="CZ35" s="29">
        <f t="shared" si="4"/>
        <v>563244</v>
      </c>
      <c r="DA35" s="29">
        <f>SUM(DA12:DA34)</f>
        <v>73176437</v>
      </c>
      <c r="DB35" s="31">
        <f t="shared" si="4"/>
        <v>23209975798</v>
      </c>
      <c r="DC35" s="32">
        <f t="shared" si="4"/>
        <v>2000131</v>
      </c>
      <c r="DD35" s="29">
        <f t="shared" si="4"/>
        <v>35682</v>
      </c>
      <c r="DE35" s="30">
        <f t="shared" si="4"/>
        <v>2035813</v>
      </c>
      <c r="DF35" s="29">
        <f t="shared" si="4"/>
        <v>6086001205</v>
      </c>
      <c r="DG35" s="29">
        <f t="shared" si="4"/>
        <v>1973801882</v>
      </c>
      <c r="DH35" s="29">
        <f t="shared" si="4"/>
        <v>84805</v>
      </c>
      <c r="DI35" s="29">
        <f>SUM(DI12:DI34)</f>
        <v>12430188</v>
      </c>
      <c r="DJ35" s="31">
        <f t="shared" si="4"/>
        <v>4099684330</v>
      </c>
      <c r="DK35" s="32">
        <f t="shared" si="4"/>
        <v>2064580</v>
      </c>
      <c r="DL35" s="29">
        <f t="shared" si="4"/>
        <v>54632</v>
      </c>
      <c r="DM35" s="30">
        <f t="shared" si="4"/>
        <v>2119212</v>
      </c>
      <c r="DN35" s="29">
        <f t="shared" si="4"/>
        <v>13996236868</v>
      </c>
      <c r="DO35" s="29">
        <f t="shared" si="4"/>
        <v>3502924989</v>
      </c>
      <c r="DP35" s="29">
        <f t="shared" si="4"/>
        <v>197939</v>
      </c>
      <c r="DQ35" s="29">
        <f>SUM(DQ12:DQ34)</f>
        <v>26235152</v>
      </c>
      <c r="DR35" s="31">
        <f t="shared" si="4"/>
        <v>10466878788</v>
      </c>
      <c r="DS35" s="32">
        <f t="shared" si="4"/>
        <v>520789</v>
      </c>
      <c r="DT35" s="29">
        <f t="shared" si="4"/>
        <v>253</v>
      </c>
      <c r="DU35" s="30">
        <f t="shared" si="4"/>
        <v>521042</v>
      </c>
      <c r="DV35" s="29">
        <f t="shared" si="4"/>
        <v>9660677842</v>
      </c>
      <c r="DW35" s="29">
        <f t="shared" si="4"/>
        <v>982473565</v>
      </c>
      <c r="DX35" s="29">
        <f t="shared" si="4"/>
        <v>280500</v>
      </c>
      <c r="DY35" s="29">
        <f>SUM(DY12:DY34)</f>
        <v>34511097</v>
      </c>
      <c r="DZ35" s="31">
        <f t="shared" si="4"/>
        <v>8643412680</v>
      </c>
    </row>
    <row r="36" spans="1:130" ht="12.6" customHeight="1" x14ac:dyDescent="0.2">
      <c r="A36" s="13">
        <v>25</v>
      </c>
      <c r="B36" s="14" t="s">
        <v>57</v>
      </c>
      <c r="C36" s="33">
        <v>1280</v>
      </c>
      <c r="D36" s="34">
        <v>9</v>
      </c>
      <c r="E36" s="35">
        <v>1289</v>
      </c>
      <c r="F36" s="34">
        <v>1309176</v>
      </c>
      <c r="G36" s="34">
        <v>638131</v>
      </c>
      <c r="H36" s="34">
        <v>0</v>
      </c>
      <c r="I36" s="34">
        <v>9570</v>
      </c>
      <c r="J36" s="36">
        <v>661475</v>
      </c>
      <c r="K36" s="37">
        <v>376171</v>
      </c>
      <c r="L36" s="34">
        <v>6754</v>
      </c>
      <c r="M36" s="35">
        <v>382925</v>
      </c>
      <c r="N36" s="34">
        <v>795283592</v>
      </c>
      <c r="O36" s="34">
        <v>277379944</v>
      </c>
      <c r="P36" s="34">
        <v>4459</v>
      </c>
      <c r="Q36" s="34">
        <v>2859100</v>
      </c>
      <c r="R36" s="36">
        <v>515040089</v>
      </c>
      <c r="S36" s="37">
        <v>478679</v>
      </c>
      <c r="T36" s="34">
        <v>23733</v>
      </c>
      <c r="U36" s="35">
        <v>502412</v>
      </c>
      <c r="V36" s="34">
        <v>1795160055</v>
      </c>
      <c r="W36" s="34">
        <v>565570848</v>
      </c>
      <c r="X36" s="34">
        <v>11295</v>
      </c>
      <c r="Y36" s="34">
        <v>3851715</v>
      </c>
      <c r="Z36" s="36">
        <v>1225726197</v>
      </c>
      <c r="AA36" s="37">
        <v>317621</v>
      </c>
      <c r="AB36" s="34">
        <v>34195</v>
      </c>
      <c r="AC36" s="35">
        <v>351816</v>
      </c>
      <c r="AD36" s="34">
        <v>1813747472</v>
      </c>
      <c r="AE36" s="34">
        <v>515119083</v>
      </c>
      <c r="AF36" s="34">
        <v>11468</v>
      </c>
      <c r="AG36" s="34">
        <v>2251545</v>
      </c>
      <c r="AH36" s="36">
        <v>1296365376</v>
      </c>
      <c r="AI36" s="37">
        <v>183483</v>
      </c>
      <c r="AJ36" s="34">
        <v>16339</v>
      </c>
      <c r="AK36" s="35">
        <v>199822</v>
      </c>
      <c r="AL36" s="34">
        <v>1336288567</v>
      </c>
      <c r="AM36" s="34">
        <v>345913415</v>
      </c>
      <c r="AN36" s="34">
        <v>6281</v>
      </c>
      <c r="AO36" s="34">
        <v>1034885</v>
      </c>
      <c r="AP36" s="36">
        <v>989333986</v>
      </c>
      <c r="AQ36" s="37">
        <v>163243</v>
      </c>
      <c r="AR36" s="34">
        <v>1481</v>
      </c>
      <c r="AS36" s="35">
        <v>164724</v>
      </c>
      <c r="AT36" s="34">
        <v>1372456712</v>
      </c>
      <c r="AU36" s="34">
        <v>309696006</v>
      </c>
      <c r="AV36" s="34">
        <v>6567</v>
      </c>
      <c r="AW36" s="34">
        <v>4158559</v>
      </c>
      <c r="AX36" s="36">
        <v>1058595580</v>
      </c>
      <c r="AY36" s="37">
        <v>71910</v>
      </c>
      <c r="AZ36" s="34">
        <v>12</v>
      </c>
      <c r="BA36" s="35">
        <v>71922</v>
      </c>
      <c r="BB36" s="34">
        <v>715444971</v>
      </c>
      <c r="BC36" s="34">
        <v>136525967</v>
      </c>
      <c r="BD36" s="34">
        <v>3291</v>
      </c>
      <c r="BE36" s="34">
        <v>5141457</v>
      </c>
      <c r="BF36" s="36">
        <v>573774256</v>
      </c>
      <c r="BG36" s="37">
        <v>62508</v>
      </c>
      <c r="BH36" s="34">
        <v>0</v>
      </c>
      <c r="BI36" s="35">
        <v>62508</v>
      </c>
      <c r="BJ36" s="34">
        <v>743079015</v>
      </c>
      <c r="BK36" s="34">
        <v>118235896</v>
      </c>
      <c r="BL36" s="34">
        <v>19244</v>
      </c>
      <c r="BM36" s="34">
        <v>4851256</v>
      </c>
      <c r="BN36" s="36">
        <v>619972619</v>
      </c>
      <c r="BO36" s="37">
        <v>41836</v>
      </c>
      <c r="BP36" s="34">
        <v>3</v>
      </c>
      <c r="BQ36" s="35">
        <v>41839</v>
      </c>
      <c r="BR36" s="34">
        <v>661775458</v>
      </c>
      <c r="BS36" s="34">
        <v>77562155</v>
      </c>
      <c r="BT36" s="34">
        <v>26488</v>
      </c>
      <c r="BU36" s="34">
        <v>3060428</v>
      </c>
      <c r="BV36" s="36">
        <v>581126387</v>
      </c>
      <c r="BW36" s="37">
        <v>10324</v>
      </c>
      <c r="BX36" s="34">
        <v>1</v>
      </c>
      <c r="BY36" s="35">
        <v>10325</v>
      </c>
      <c r="BZ36" s="34">
        <v>275308714</v>
      </c>
      <c r="CA36" s="34">
        <v>18577789</v>
      </c>
      <c r="CB36" s="34">
        <v>5404</v>
      </c>
      <c r="CC36" s="34">
        <v>661312</v>
      </c>
      <c r="CD36" s="36">
        <v>256064209</v>
      </c>
      <c r="CE36" s="37">
        <v>1541</v>
      </c>
      <c r="CF36" s="34">
        <v>0</v>
      </c>
      <c r="CG36" s="35">
        <v>1541</v>
      </c>
      <c r="CH36" s="34">
        <v>80452444</v>
      </c>
      <c r="CI36" s="34">
        <v>2724879</v>
      </c>
      <c r="CJ36" s="34">
        <v>0</v>
      </c>
      <c r="CK36" s="34">
        <v>95599</v>
      </c>
      <c r="CL36" s="36">
        <v>77631966</v>
      </c>
      <c r="CM36" s="37">
        <v>411</v>
      </c>
      <c r="CN36" s="34">
        <v>0</v>
      </c>
      <c r="CO36" s="35">
        <v>411</v>
      </c>
      <c r="CP36" s="34">
        <v>55103060</v>
      </c>
      <c r="CQ36" s="34">
        <v>746558</v>
      </c>
      <c r="CR36" s="34">
        <v>0</v>
      </c>
      <c r="CS36" s="34">
        <v>27037</v>
      </c>
      <c r="CT36" s="36">
        <v>54329465</v>
      </c>
      <c r="CU36" s="37">
        <v>1709007</v>
      </c>
      <c r="CV36" s="34">
        <v>82527</v>
      </c>
      <c r="CW36" s="35">
        <v>1791534</v>
      </c>
      <c r="CX36" s="34">
        <v>9645409236</v>
      </c>
      <c r="CY36" s="34">
        <v>2368690671</v>
      </c>
      <c r="CZ36" s="34">
        <v>94497</v>
      </c>
      <c r="DA36" s="34">
        <v>28002463</v>
      </c>
      <c r="DB36" s="36">
        <v>7248621605</v>
      </c>
      <c r="DC36" s="37">
        <v>856130</v>
      </c>
      <c r="DD36" s="34">
        <v>30496</v>
      </c>
      <c r="DE36" s="35">
        <v>886626</v>
      </c>
      <c r="DF36" s="34">
        <v>2591752823</v>
      </c>
      <c r="DG36" s="34">
        <v>843588923</v>
      </c>
      <c r="DH36" s="34">
        <v>15754</v>
      </c>
      <c r="DI36" s="34">
        <v>6720385</v>
      </c>
      <c r="DJ36" s="36">
        <v>1741427761</v>
      </c>
      <c r="DK36" s="37">
        <v>736257</v>
      </c>
      <c r="DL36" s="34">
        <v>52027</v>
      </c>
      <c r="DM36" s="35">
        <v>788284</v>
      </c>
      <c r="DN36" s="34">
        <v>5237937722</v>
      </c>
      <c r="DO36" s="34">
        <v>1307254471</v>
      </c>
      <c r="DP36" s="34">
        <v>27607</v>
      </c>
      <c r="DQ36" s="34">
        <v>12586446</v>
      </c>
      <c r="DR36" s="36">
        <v>3918069198</v>
      </c>
      <c r="DS36" s="37">
        <v>116620</v>
      </c>
      <c r="DT36" s="34">
        <v>4</v>
      </c>
      <c r="DU36" s="35">
        <v>116624</v>
      </c>
      <c r="DV36" s="34">
        <v>1815718691</v>
      </c>
      <c r="DW36" s="34">
        <v>217847277</v>
      </c>
      <c r="DX36" s="34">
        <v>51136</v>
      </c>
      <c r="DY36" s="34">
        <v>8695632</v>
      </c>
      <c r="DZ36" s="36">
        <v>1589124646</v>
      </c>
    </row>
    <row r="37" spans="1:130" ht="12.6" customHeight="1" x14ac:dyDescent="0.2">
      <c r="A37" s="15">
        <v>26</v>
      </c>
      <c r="B37" s="16" t="s">
        <v>58</v>
      </c>
      <c r="C37" s="38">
        <f>C35+C36</f>
        <v>4717</v>
      </c>
      <c r="D37" s="39">
        <f t="shared" ref="D37:CV37" si="5">D35+D36</f>
        <v>42</v>
      </c>
      <c r="E37" s="40">
        <f t="shared" si="5"/>
        <v>4759</v>
      </c>
      <c r="F37" s="39">
        <f t="shared" si="5"/>
        <v>6413144</v>
      </c>
      <c r="G37" s="39">
        <f t="shared" si="5"/>
        <v>2581956</v>
      </c>
      <c r="H37" s="39">
        <f t="shared" si="5"/>
        <v>12096</v>
      </c>
      <c r="I37" s="39">
        <f>I35+I36</f>
        <v>42274</v>
      </c>
      <c r="J37" s="41">
        <f t="shared" si="5"/>
        <v>3776818</v>
      </c>
      <c r="K37" s="42">
        <f t="shared" si="5"/>
        <v>1171953</v>
      </c>
      <c r="L37" s="39">
        <f t="shared" si="5"/>
        <v>16107</v>
      </c>
      <c r="M37" s="40">
        <f t="shared" si="5"/>
        <v>1188060</v>
      </c>
      <c r="N37" s="39">
        <f t="shared" si="5"/>
        <v>2492596592</v>
      </c>
      <c r="O37" s="39">
        <f t="shared" si="5"/>
        <v>866533999</v>
      </c>
      <c r="P37" s="39">
        <f t="shared" si="5"/>
        <v>28323</v>
      </c>
      <c r="Q37" s="39">
        <f>Q35+Q36</f>
        <v>8188745</v>
      </c>
      <c r="R37" s="41">
        <f t="shared" si="5"/>
        <v>1617845525</v>
      </c>
      <c r="S37" s="42">
        <f t="shared" si="5"/>
        <v>1679591</v>
      </c>
      <c r="T37" s="39">
        <f t="shared" si="5"/>
        <v>50029</v>
      </c>
      <c r="U37" s="40">
        <f t="shared" si="5"/>
        <v>1729620</v>
      </c>
      <c r="V37" s="39">
        <f t="shared" si="5"/>
        <v>6178744292</v>
      </c>
      <c r="W37" s="39">
        <f t="shared" si="5"/>
        <v>1948274850</v>
      </c>
      <c r="X37" s="39">
        <f t="shared" si="5"/>
        <v>60140</v>
      </c>
      <c r="Y37" s="39">
        <f>Y35+Y36</f>
        <v>10919554</v>
      </c>
      <c r="Z37" s="41">
        <f t="shared" si="5"/>
        <v>4219489748</v>
      </c>
      <c r="AA37" s="42">
        <f t="shared" si="5"/>
        <v>1195151</v>
      </c>
      <c r="AB37" s="39">
        <f t="shared" si="5"/>
        <v>69345</v>
      </c>
      <c r="AC37" s="40">
        <f t="shared" si="5"/>
        <v>1264496</v>
      </c>
      <c r="AD37" s="39">
        <f t="shared" si="5"/>
        <v>6472303988</v>
      </c>
      <c r="AE37" s="39">
        <f t="shared" si="5"/>
        <v>1842943962</v>
      </c>
      <c r="AF37" s="39">
        <f t="shared" si="5"/>
        <v>44081</v>
      </c>
      <c r="AG37" s="39">
        <f>AG35+AG36</f>
        <v>6631291</v>
      </c>
      <c r="AH37" s="41">
        <f t="shared" si="5"/>
        <v>4622684654</v>
      </c>
      <c r="AI37" s="42">
        <f t="shared" si="5"/>
        <v>703759</v>
      </c>
      <c r="AJ37" s="39">
        <f t="shared" si="5"/>
        <v>33633</v>
      </c>
      <c r="AK37" s="40">
        <f t="shared" si="5"/>
        <v>737392</v>
      </c>
      <c r="AL37" s="39">
        <f t="shared" si="5"/>
        <v>4862756608</v>
      </c>
      <c r="AM37" s="39">
        <f t="shared" si="5"/>
        <v>1267413932</v>
      </c>
      <c r="AN37" s="39">
        <f t="shared" si="5"/>
        <v>53893</v>
      </c>
      <c r="AO37" s="39">
        <f>AO35+AO36</f>
        <v>3273104</v>
      </c>
      <c r="AP37" s="41">
        <f t="shared" si="5"/>
        <v>3592015679</v>
      </c>
      <c r="AQ37" s="42">
        <f t="shared" si="5"/>
        <v>604528</v>
      </c>
      <c r="AR37" s="39">
        <f t="shared" si="5"/>
        <v>3552</v>
      </c>
      <c r="AS37" s="40">
        <f t="shared" si="5"/>
        <v>608080</v>
      </c>
      <c r="AT37" s="39">
        <f t="shared" si="5"/>
        <v>4978826751</v>
      </c>
      <c r="AU37" s="39">
        <f t="shared" si="5"/>
        <v>1135962031</v>
      </c>
      <c r="AV37" s="39">
        <f t="shared" si="5"/>
        <v>64541</v>
      </c>
      <c r="AW37" s="39">
        <f>AW35+AW36</f>
        <v>11713135</v>
      </c>
      <c r="AX37" s="41">
        <f t="shared" si="5"/>
        <v>3831087044</v>
      </c>
      <c r="AY37" s="42">
        <f t="shared" si="5"/>
        <v>297399</v>
      </c>
      <c r="AZ37" s="39">
        <f t="shared" si="5"/>
        <v>129</v>
      </c>
      <c r="BA37" s="40">
        <f t="shared" si="5"/>
        <v>297528</v>
      </c>
      <c r="BB37" s="39">
        <f t="shared" si="5"/>
        <v>2920287243</v>
      </c>
      <c r="BC37" s="39">
        <f t="shared" si="5"/>
        <v>563859535</v>
      </c>
      <c r="BD37" s="39">
        <f t="shared" si="5"/>
        <v>63031</v>
      </c>
      <c r="BE37" s="39">
        <f>BE35+BE36</f>
        <v>17204068</v>
      </c>
      <c r="BF37" s="41">
        <f t="shared" si="5"/>
        <v>2339160609</v>
      </c>
      <c r="BG37" s="42">
        <f t="shared" si="5"/>
        <v>293176</v>
      </c>
      <c r="BH37" s="39">
        <f t="shared" si="5"/>
        <v>114</v>
      </c>
      <c r="BI37" s="40">
        <f t="shared" si="5"/>
        <v>293290</v>
      </c>
      <c r="BJ37" s="39">
        <f t="shared" si="5"/>
        <v>3474277567</v>
      </c>
      <c r="BK37" s="39">
        <f t="shared" si="5"/>
        <v>555641811</v>
      </c>
      <c r="BL37" s="39">
        <f t="shared" si="5"/>
        <v>109529</v>
      </c>
      <c r="BM37" s="39">
        <f>BM35+BM36</f>
        <v>19635978</v>
      </c>
      <c r="BN37" s="41">
        <f t="shared" si="5"/>
        <v>2898890249</v>
      </c>
      <c r="BO37" s="42">
        <f t="shared" ref="BO37:BT37" si="6">BO35+BO36</f>
        <v>246924</v>
      </c>
      <c r="BP37" s="39">
        <f t="shared" si="6"/>
        <v>93</v>
      </c>
      <c r="BQ37" s="40">
        <f t="shared" si="6"/>
        <v>247017</v>
      </c>
      <c r="BR37" s="39">
        <f t="shared" si="6"/>
        <v>4048145840</v>
      </c>
      <c r="BS37" s="39">
        <f t="shared" si="6"/>
        <v>464486899</v>
      </c>
      <c r="BT37" s="39">
        <f t="shared" si="6"/>
        <v>153098</v>
      </c>
      <c r="BU37" s="39">
        <f>BU35+BU36</f>
        <v>17101009</v>
      </c>
      <c r="BV37" s="41">
        <f t="shared" ref="BV37:CB37" si="7">BV35+BV36</f>
        <v>3566404834</v>
      </c>
      <c r="BW37" s="42">
        <f t="shared" si="7"/>
        <v>77834</v>
      </c>
      <c r="BX37" s="39">
        <f t="shared" si="7"/>
        <v>40</v>
      </c>
      <c r="BY37" s="40">
        <f t="shared" si="7"/>
        <v>77874</v>
      </c>
      <c r="BZ37" s="39">
        <f t="shared" si="7"/>
        <v>2224118676</v>
      </c>
      <c r="CA37" s="39">
        <f t="shared" si="7"/>
        <v>144286896</v>
      </c>
      <c r="CB37" s="39">
        <f t="shared" si="7"/>
        <v>53452</v>
      </c>
      <c r="CC37" s="39">
        <f>CC35+CC36</f>
        <v>5155781</v>
      </c>
      <c r="CD37" s="41">
        <f t="shared" ref="CD37:CJ37" si="8">CD35+CD36</f>
        <v>2074622547</v>
      </c>
      <c r="CE37" s="42">
        <f t="shared" si="8"/>
        <v>13886</v>
      </c>
      <c r="CF37" s="39">
        <f t="shared" si="8"/>
        <v>7</v>
      </c>
      <c r="CG37" s="40">
        <f t="shared" si="8"/>
        <v>13893</v>
      </c>
      <c r="CH37" s="39">
        <f t="shared" si="8"/>
        <v>808987436</v>
      </c>
      <c r="CI37" s="39">
        <f t="shared" si="8"/>
        <v>25537383</v>
      </c>
      <c r="CJ37" s="39">
        <f t="shared" si="8"/>
        <v>15051</v>
      </c>
      <c r="CK37" s="39">
        <f>CK35+CK36</f>
        <v>924236</v>
      </c>
      <c r="CL37" s="41">
        <f>CL35+CL36</f>
        <v>782510766</v>
      </c>
      <c r="CM37" s="42">
        <f t="shared" si="5"/>
        <v>5589</v>
      </c>
      <c r="CN37" s="39">
        <f t="shared" si="5"/>
        <v>3</v>
      </c>
      <c r="CO37" s="40">
        <f t="shared" si="5"/>
        <v>5592</v>
      </c>
      <c r="CP37" s="39">
        <f t="shared" si="5"/>
        <v>920867014</v>
      </c>
      <c r="CQ37" s="39">
        <f t="shared" si="5"/>
        <v>10367853</v>
      </c>
      <c r="CR37" s="39">
        <f t="shared" si="5"/>
        <v>506</v>
      </c>
      <c r="CS37" s="39">
        <f>CS35+CS36</f>
        <v>389725</v>
      </c>
      <c r="CT37" s="41">
        <f t="shared" si="5"/>
        <v>910108930</v>
      </c>
      <c r="CU37" s="42">
        <f t="shared" si="5"/>
        <v>6294507</v>
      </c>
      <c r="CV37" s="39">
        <f t="shared" si="5"/>
        <v>173094</v>
      </c>
      <c r="CW37" s="40">
        <f t="shared" ref="CW37:DZ37" si="9">CW35+CW36</f>
        <v>6467601</v>
      </c>
      <c r="CX37" s="39">
        <f t="shared" si="9"/>
        <v>39388325151</v>
      </c>
      <c r="CY37" s="39">
        <f t="shared" si="9"/>
        <v>8827891107</v>
      </c>
      <c r="CZ37" s="39">
        <f t="shared" si="9"/>
        <v>657741</v>
      </c>
      <c r="DA37" s="39">
        <f>DA35+DA36</f>
        <v>101178900</v>
      </c>
      <c r="DB37" s="41">
        <f t="shared" si="9"/>
        <v>30458597403</v>
      </c>
      <c r="DC37" s="42">
        <f t="shared" si="9"/>
        <v>2856261</v>
      </c>
      <c r="DD37" s="39">
        <f t="shared" si="9"/>
        <v>66178</v>
      </c>
      <c r="DE37" s="40">
        <f t="shared" si="9"/>
        <v>2922439</v>
      </c>
      <c r="DF37" s="39">
        <f t="shared" si="9"/>
        <v>8677754028</v>
      </c>
      <c r="DG37" s="39">
        <f t="shared" si="9"/>
        <v>2817390805</v>
      </c>
      <c r="DH37" s="39">
        <f t="shared" si="9"/>
        <v>100559</v>
      </c>
      <c r="DI37" s="39">
        <f>DI35+DI36</f>
        <v>19150573</v>
      </c>
      <c r="DJ37" s="41">
        <f t="shared" si="9"/>
        <v>5841112091</v>
      </c>
      <c r="DK37" s="42">
        <f t="shared" si="9"/>
        <v>2800837</v>
      </c>
      <c r="DL37" s="39">
        <f t="shared" si="9"/>
        <v>106659</v>
      </c>
      <c r="DM37" s="40">
        <f t="shared" si="9"/>
        <v>2907496</v>
      </c>
      <c r="DN37" s="39">
        <f t="shared" si="9"/>
        <v>19234174590</v>
      </c>
      <c r="DO37" s="39">
        <f t="shared" si="9"/>
        <v>4810179460</v>
      </c>
      <c r="DP37" s="39">
        <f t="shared" si="9"/>
        <v>225546</v>
      </c>
      <c r="DQ37" s="39">
        <f>DQ35+DQ36</f>
        <v>38821598</v>
      </c>
      <c r="DR37" s="41">
        <f t="shared" si="9"/>
        <v>14384947986</v>
      </c>
      <c r="DS37" s="42">
        <f t="shared" si="9"/>
        <v>637409</v>
      </c>
      <c r="DT37" s="39">
        <f t="shared" si="9"/>
        <v>257</v>
      </c>
      <c r="DU37" s="40">
        <f t="shared" si="9"/>
        <v>637666</v>
      </c>
      <c r="DV37" s="39">
        <f t="shared" si="9"/>
        <v>11476396533</v>
      </c>
      <c r="DW37" s="39">
        <f t="shared" si="9"/>
        <v>1200320842</v>
      </c>
      <c r="DX37" s="39">
        <f t="shared" si="9"/>
        <v>331636</v>
      </c>
      <c r="DY37" s="39">
        <f>DY35+DY36</f>
        <v>43206729</v>
      </c>
      <c r="DZ37" s="41">
        <f t="shared" si="9"/>
        <v>10232537326</v>
      </c>
    </row>
  </sheetData>
  <mergeCells count="195">
    <mergeCell ref="CE4:CL4"/>
    <mergeCell ref="CE5:CL5"/>
    <mergeCell ref="CE6:CG6"/>
    <mergeCell ref="CH6:CH9"/>
    <mergeCell ref="CI6:CI9"/>
    <mergeCell ref="CJ6:CJ9"/>
    <mergeCell ref="CK6:CK9"/>
    <mergeCell ref="CL6:CL9"/>
    <mergeCell ref="CE7:CF8"/>
    <mergeCell ref="CG7:CG10"/>
    <mergeCell ref="BW4:CD4"/>
    <mergeCell ref="BW5:CD5"/>
    <mergeCell ref="BW6:BY6"/>
    <mergeCell ref="BZ6:BZ9"/>
    <mergeCell ref="CA6:CA9"/>
    <mergeCell ref="CB6:CB9"/>
    <mergeCell ref="CC6:CC9"/>
    <mergeCell ref="CD6:CD9"/>
    <mergeCell ref="BW7:BX8"/>
    <mergeCell ref="BY7:BY10"/>
    <mergeCell ref="BO4:BV4"/>
    <mergeCell ref="BO5:BV5"/>
    <mergeCell ref="BO6:BQ6"/>
    <mergeCell ref="BR6:BR9"/>
    <mergeCell ref="BS6:BS9"/>
    <mergeCell ref="BT6:BT9"/>
    <mergeCell ref="BU6:BU9"/>
    <mergeCell ref="BV6:BV9"/>
    <mergeCell ref="BO7:BP8"/>
    <mergeCell ref="BQ7:BQ10"/>
    <mergeCell ref="BJ6:BJ9"/>
    <mergeCell ref="CN9:CN10"/>
    <mergeCell ref="BG7:BH8"/>
    <mergeCell ref="BI7:BI10"/>
    <mergeCell ref="BG9:BG10"/>
    <mergeCell ref="BH9:BH10"/>
    <mergeCell ref="BO9:BO10"/>
    <mergeCell ref="BP9:BP10"/>
    <mergeCell ref="BW9:BW10"/>
    <mergeCell ref="BX9:BX10"/>
    <mergeCell ref="BL6:BL9"/>
    <mergeCell ref="BN6:BN9"/>
    <mergeCell ref="CM6:CO6"/>
    <mergeCell ref="CM7:CN8"/>
    <mergeCell ref="CO7:CO10"/>
    <mergeCell ref="CM9:CM10"/>
    <mergeCell ref="BK6:BK9"/>
    <mergeCell ref="BM6:BM9"/>
    <mergeCell ref="CE9:CE10"/>
    <mergeCell ref="CF9:CF10"/>
    <mergeCell ref="BG6:BI6"/>
    <mergeCell ref="DX6:DX9"/>
    <mergeCell ref="DZ6:DZ9"/>
    <mergeCell ref="DS7:DT8"/>
    <mergeCell ref="DU7:DU10"/>
    <mergeCell ref="DS9:DS10"/>
    <mergeCell ref="DT9:DT10"/>
    <mergeCell ref="DY6:DY9"/>
    <mergeCell ref="DH6:DH9"/>
    <mergeCell ref="DJ6:DJ9"/>
    <mergeCell ref="DK6:DM6"/>
    <mergeCell ref="DS6:DU6"/>
    <mergeCell ref="DV6:DV9"/>
    <mergeCell ref="DW6:DW9"/>
    <mergeCell ref="DN6:DN9"/>
    <mergeCell ref="DO6:DO9"/>
    <mergeCell ref="DP6:DP9"/>
    <mergeCell ref="DK7:DL8"/>
    <mergeCell ref="DM7:DM10"/>
    <mergeCell ref="DK9:DK10"/>
    <mergeCell ref="DL9:DL10"/>
    <mergeCell ref="DR6:DR9"/>
    <mergeCell ref="BE6:BE9"/>
    <mergeCell ref="AY6:BA6"/>
    <mergeCell ref="AX6:AX9"/>
    <mergeCell ref="AW6:AW9"/>
    <mergeCell ref="AH6:AH9"/>
    <mergeCell ref="AA6:AC6"/>
    <mergeCell ref="AD6:AD9"/>
    <mergeCell ref="AI6:AK6"/>
    <mergeCell ref="BB6:BB9"/>
    <mergeCell ref="BC6:BC9"/>
    <mergeCell ref="BD6:BD9"/>
    <mergeCell ref="AF6:AF9"/>
    <mergeCell ref="AQ6:AS6"/>
    <mergeCell ref="AT6:AT9"/>
    <mergeCell ref="AU6:AU9"/>
    <mergeCell ref="BA7:BA10"/>
    <mergeCell ref="AY9:AY10"/>
    <mergeCell ref="AZ9:AZ10"/>
    <mergeCell ref="AV6:AV9"/>
    <mergeCell ref="AQ7:AR8"/>
    <mergeCell ref="AS7:AS10"/>
    <mergeCell ref="AQ9:AQ10"/>
    <mergeCell ref="AR9:AR10"/>
    <mergeCell ref="BF6:BF9"/>
    <mergeCell ref="AY7:AZ8"/>
    <mergeCell ref="I6:I9"/>
    <mergeCell ref="Q6:Q9"/>
    <mergeCell ref="Y6:Y9"/>
    <mergeCell ref="S7:T8"/>
    <mergeCell ref="U7:U10"/>
    <mergeCell ref="A6:B11"/>
    <mergeCell ref="J6:J9"/>
    <mergeCell ref="C7:D8"/>
    <mergeCell ref="E7:E10"/>
    <mergeCell ref="S9:S10"/>
    <mergeCell ref="T9:T10"/>
    <mergeCell ref="C9:C10"/>
    <mergeCell ref="D9:D10"/>
    <mergeCell ref="C6:E6"/>
    <mergeCell ref="F6:F9"/>
    <mergeCell ref="G6:G9"/>
    <mergeCell ref="H6:H9"/>
    <mergeCell ref="X6:X9"/>
    <mergeCell ref="M7:M10"/>
    <mergeCell ref="K9:K10"/>
    <mergeCell ref="L9:L10"/>
    <mergeCell ref="V6:V9"/>
    <mergeCell ref="W6:W9"/>
    <mergeCell ref="AL6:AL9"/>
    <mergeCell ref="AM6:AM9"/>
    <mergeCell ref="AO6:AO9"/>
    <mergeCell ref="AN6:AN9"/>
    <mergeCell ref="AP6:AP9"/>
    <mergeCell ref="K6:M6"/>
    <mergeCell ref="N6:N9"/>
    <mergeCell ref="O6:O9"/>
    <mergeCell ref="P6:P9"/>
    <mergeCell ref="R6:R9"/>
    <mergeCell ref="S6:U6"/>
    <mergeCell ref="K7:L8"/>
    <mergeCell ref="Z6:Z9"/>
    <mergeCell ref="AK7:AK10"/>
    <mergeCell ref="AI9:AI10"/>
    <mergeCell ref="AJ9:AJ10"/>
    <mergeCell ref="AA9:AA10"/>
    <mergeCell ref="AB9:AB10"/>
    <mergeCell ref="AG6:AG9"/>
    <mergeCell ref="AA7:AB8"/>
    <mergeCell ref="AC7:AC10"/>
    <mergeCell ref="AI7:AJ8"/>
    <mergeCell ref="AE6:AE9"/>
    <mergeCell ref="BG4:BN4"/>
    <mergeCell ref="BG5:BN5"/>
    <mergeCell ref="A5:B5"/>
    <mergeCell ref="C5:J5"/>
    <mergeCell ref="K5:R5"/>
    <mergeCell ref="S5:Z5"/>
    <mergeCell ref="AA5:AH5"/>
    <mergeCell ref="AI5:AP5"/>
    <mergeCell ref="AA4:AH4"/>
    <mergeCell ref="AI4:AP4"/>
    <mergeCell ref="AQ5:AX5"/>
    <mergeCell ref="AY5:BF5"/>
    <mergeCell ref="AQ4:AX4"/>
    <mergeCell ref="AY4:BF4"/>
    <mergeCell ref="A4:B4"/>
    <mergeCell ref="C4:J4"/>
    <mergeCell ref="K4:R4"/>
    <mergeCell ref="S4:Z4"/>
    <mergeCell ref="CM5:CT5"/>
    <mergeCell ref="CU5:DB5"/>
    <mergeCell ref="DC5:DJ5"/>
    <mergeCell ref="DK5:DR5"/>
    <mergeCell ref="DS5:DZ5"/>
    <mergeCell ref="DK4:DR4"/>
    <mergeCell ref="DS4:DZ4"/>
    <mergeCell ref="CM4:CT4"/>
    <mergeCell ref="CU4:DB4"/>
    <mergeCell ref="DC4:DJ4"/>
    <mergeCell ref="CS6:CS9"/>
    <mergeCell ref="DA6:DA9"/>
    <mergeCell ref="DI6:DI9"/>
    <mergeCell ref="DQ6:DQ9"/>
    <mergeCell ref="CP6:CP9"/>
    <mergeCell ref="CQ6:CQ9"/>
    <mergeCell ref="CR6:CR9"/>
    <mergeCell ref="CT6:CT9"/>
    <mergeCell ref="CU6:CW6"/>
    <mergeCell ref="CY6:CY9"/>
    <mergeCell ref="CZ6:CZ9"/>
    <mergeCell ref="DB6:DB9"/>
    <mergeCell ref="DC6:DE6"/>
    <mergeCell ref="DF6:DF9"/>
    <mergeCell ref="DG6:DG9"/>
    <mergeCell ref="DC7:DD8"/>
    <mergeCell ref="DE7:DE10"/>
    <mergeCell ref="DC9:DC10"/>
    <mergeCell ref="DD9:DD10"/>
    <mergeCell ref="CX6:CX9"/>
    <mergeCell ref="CU7:CV8"/>
    <mergeCell ref="CW7:CW10"/>
    <mergeCell ref="CV9:CV10"/>
    <mergeCell ref="CU9:CU10"/>
  </mergeCells>
  <phoneticPr fontId="3"/>
  <dataValidations count="6">
    <dataValidation type="whole" allowBlank="1" showInputMessage="1" showErrorMessage="1" errorTitle="入力エラー" error="数値以外の入力または、14桁以上の入力は行えません" sqref="Z36 AH36 AP36 AX36 BF36 BN12:BN34 CT36 DB36 DJ36 DR36 DZ36 J36 DZ12:DZ34 DR12:DR34 DJ12:DJ34 DB12:DB34 CT12:CT34 R36 BF12:BF34 AX12:AX34 AP12:AP34 AH12:AH34 Z12:Z34 R12:R34 J12:J34 BN36 BV36 BV12:BV34 CD12:CD34 CD36 CL12:CL34 CL36" xr:uid="{00000000-0002-0000-0000-000000000000}">
      <formula1>-999999999999</formula1>
      <formula2>9999999999999</formula2>
    </dataValidation>
    <dataValidation type="whole" allowBlank="1" showInputMessage="1" showErrorMessage="1" errorTitle="入力エラー" error="数値以外の入力または、12桁以上の入力は行えません。" sqref="W36 AE36 AM36 AU36 BC36 BK36 CQ36 CY36 DG36 DO36 DW36 G36 DW12:DW34 DO12:DO34 DG12:DG34 CY12:CY34 CQ12:CQ34 BK12:BK34 BC12:BC34 AU12:AU34 AM12:AM34 AE12:AE34 W12:W34 O12:O34 G12:G34 O36 BS36 BS12:BS34 CA36 CA12:CA34 CI36 CI12:CI34" xr:uid="{00000000-0002-0000-0000-000001000000}">
      <formula1>-9999999999</formula1>
      <formula2>99999999999</formula2>
    </dataValidation>
    <dataValidation type="whole" allowBlank="1" showInputMessage="1" showErrorMessage="1" errorTitle="入力エラー" error="数値以外の入力または、10桁以上の入力は行えません" sqref="U36 AC36 AK36 AS36 BA36 BI36 CO36 CW36 DE36 DM36 DU36 E36 DU12:DU34 DM12:DM34 DE12:DE34 CW12:CW34 CO12:CO34 BI12:BI34 BA12:BA34 AS12:AS34 AK12:AK34 AC12:AC34 U12:U34 M12:M34 E12:E34 M36 BQ36 BQ12:BQ34 BY36 BY12:BY34 CG36 CG12:CG34" xr:uid="{00000000-0002-0000-0000-000002000000}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T36 AB36 AJ36 AR36 AZ36 BH36 CN36 CV36 DD36 DL36 DT36 D36 DT12:DT34 DL12:DL34 DD12:DD34 CV12:CV34 CN12:CN34 BH12:BH34 AZ12:AZ34 AR12:AR34 AJ12:AJ34 AB12:AB34 T12:T34 L12:L34 D12:D34 L36 BP36 BP12:BP34 BX36 BX12:BX34 CF36 CF12:CF34" xr:uid="{00000000-0002-0000-0000-000003000000}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" sqref="C12:C37 DK12:DK37 DC12:DC37 CU12:CU37 CM12:CM37 BG12:BG37 AY12:AY37 AQ12:AQ37 AI12:AI37 AA12:AA37 S12:S37 K12:K37 DS12:DS37 DL35:DR35 D35:J35 L35:R35 AB37:AH37 AJ35:AP35 AR35:AX35 AZ37:BF37 BH37:BN37 CN35:CT35 CV35:DB35 DD35:DJ35 D37:J37 L37:R37 T37:Z37 T35:Z35 AB35:AH35 AJ37:AP37 AR37:AX37 AZ35:BF35 DT35:DZ35 CN37:CT37 CV37:DB37 DD37:DJ37 DL37:DR37 DT37:DZ37 BH35:BN35 BO12:BO37 BP35:BV35 BP37:BV37 BW12:BW37 BX37:CD37 BX35:CD35 CE12:CE37 CF37:CL37 CF35:CL35" xr:uid="{00000000-0002-0000-0000-000004000000}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P12:Q34 N36 X12:Y34 V36 AF12:AG34 AD36 AN12:AO34 AL36 AV12:AW34 AT36 BB36 BL12:BM34 BJ36 CR12:CS34 CP36 CZ12:DA34 CX36 DH12:DI34 DF36 DP12:DQ34 DN36 DX12:DY34 DV36 F36 DV12:DV34 DP36:DQ36 DN12:DN34 DH36:DI36 DF12:DF34 CZ36:DA36 CX12:CX34 CR36:CS36 CP12:CP34 BL36:BM36 BJ12:BJ34 BD36:BE36 BB12:BB34 AV36:AW36 AT12:AT34 AN36:AO36 AL12:AL34 AF36:AG36 AD12:AD34 X36:Y36 V12:V34 P36:Q36 N12:N34 H36:I36 F12:F34 H12:I34 BD12:BE34 DX36:DY36 BT12:BU34 BR36 BT36:BU36 BR12:BR34 CB12:CC34 BZ36 CB36:CC36 BZ12:BZ34 CJ12:CK34 CH36 CJ36:CK36 CH12:CH34" xr:uid="{00000000-0002-0000-0000-000005000000}">
      <formula1>-99999999999</formula1>
      <formula2>999999999999</formula2>
    </dataValidation>
  </dataValidations>
  <pageMargins left="0.59055118110236227" right="0" top="0.6692913385826772" bottom="0.39370078740157483" header="0.51181102362204722" footer="0.19685039370078741"/>
  <pageSetup paperSize="9" firstPageNumber="73" pageOrder="overThenDown" orientation="landscape" useFirstPageNumber="1" horizontalDpi="300" verticalDpi="300" r:id="rId1"/>
  <headerFooter alignWithMargins="0">
    <oddHeader>&amp;C&amp;"ＭＳ Ｐゴシック,太字"&amp;12第13表　令和６年度給与所得の収入金額等に関する調
(1)課税標準額の段階別</oddHeader>
  </headerFooter>
  <colBreaks count="15" manualBreakCount="15">
    <brk id="10" max="1048575" man="1"/>
    <brk id="18" max="1048575" man="1"/>
    <brk id="26" max="36" man="1"/>
    <brk id="34" max="36" man="1"/>
    <brk id="42" max="36" man="1"/>
    <brk id="50" max="36" man="1"/>
    <brk id="58" max="36" man="1"/>
    <brk id="66" max="36" man="1"/>
    <brk id="74" max="36" man="1"/>
    <brk id="82" max="36" man="1"/>
    <brk id="90" max="36" man="1"/>
    <brk id="98" max="36" man="1"/>
    <brk id="106" max="36" man="1"/>
    <brk id="114" max="36" man="1"/>
    <brk id="122" max="36" man="1"/>
  </colBreaks>
  <ignoredErrors>
    <ignoredError sqref="CM3:IV3 A3:BN3" numberStoredAsText="1"/>
    <ignoredError sqref="EA35:EA37 C35:I35 C37:P37 K35:P35 CM35:DZ35 Q35:BN35 Q37:BN38 CM37:DZ3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you77">
    <tabColor theme="8"/>
  </sheetPr>
  <dimension ref="A2:J26"/>
  <sheetViews>
    <sheetView showGridLines="0" view="pageBreakPreview" zoomScaleNormal="100" zoomScaleSheetLayoutView="100" workbookViewId="0">
      <selection activeCell="DL15" sqref="DL15"/>
    </sheetView>
  </sheetViews>
  <sheetFormatPr defaultColWidth="1" defaultRowHeight="15" customHeight="1" x14ac:dyDescent="0.2"/>
  <cols>
    <col min="1" max="1" width="3" style="1" customWidth="1"/>
    <col min="2" max="2" width="20.44140625" style="1" bestFit="1" customWidth="1"/>
    <col min="3" max="5" width="12" style="1" customWidth="1"/>
    <col min="6" max="10" width="15" style="1" customWidth="1"/>
    <col min="11" max="16384" width="1" style="1"/>
  </cols>
  <sheetData>
    <row r="2" spans="1:10" ht="38.1" customHeight="1" x14ac:dyDescent="0.2"/>
    <row r="3" spans="1:10" ht="13.5" customHeight="1" x14ac:dyDescent="0.2">
      <c r="B3" s="1" t="s">
        <v>84</v>
      </c>
      <c r="C3" s="2" t="s">
        <v>59</v>
      </c>
      <c r="D3" s="2" t="s">
        <v>60</v>
      </c>
      <c r="E3" s="2" t="s">
        <v>61</v>
      </c>
      <c r="F3" s="2" t="s">
        <v>62</v>
      </c>
      <c r="G3" s="2" t="s">
        <v>63</v>
      </c>
      <c r="H3" s="2" t="s">
        <v>64</v>
      </c>
      <c r="I3" s="2" t="s">
        <v>93</v>
      </c>
      <c r="J3" s="2" t="s">
        <v>94</v>
      </c>
    </row>
    <row r="4" spans="1:10" ht="13.5" customHeight="1" x14ac:dyDescent="0.2">
      <c r="A4" s="92" t="s">
        <v>5</v>
      </c>
      <c r="B4" s="93"/>
      <c r="C4" s="94" t="s">
        <v>85</v>
      </c>
      <c r="D4" s="94"/>
      <c r="E4" s="94"/>
      <c r="F4" s="94"/>
      <c r="G4" s="94"/>
      <c r="H4" s="94"/>
      <c r="I4" s="94"/>
      <c r="J4" s="95"/>
    </row>
    <row r="5" spans="1:10" ht="15" customHeight="1" x14ac:dyDescent="0.2">
      <c r="A5" s="88" t="s">
        <v>86</v>
      </c>
      <c r="B5" s="89"/>
      <c r="C5" s="69" t="s">
        <v>19</v>
      </c>
      <c r="D5" s="70"/>
      <c r="E5" s="71"/>
      <c r="F5" s="66" t="s">
        <v>20</v>
      </c>
      <c r="G5" s="65" t="s">
        <v>21</v>
      </c>
      <c r="H5" s="65" t="s">
        <v>22</v>
      </c>
      <c r="I5" s="96" t="s">
        <v>87</v>
      </c>
      <c r="J5" s="68" t="s">
        <v>23</v>
      </c>
    </row>
    <row r="6" spans="1:10" ht="10.5" customHeight="1" x14ac:dyDescent="0.2">
      <c r="A6" s="88"/>
      <c r="B6" s="89"/>
      <c r="C6" s="72" t="s">
        <v>24</v>
      </c>
      <c r="D6" s="73"/>
      <c r="E6" s="74" t="s">
        <v>25</v>
      </c>
      <c r="F6" s="66"/>
      <c r="G6" s="65"/>
      <c r="H6" s="65"/>
      <c r="I6" s="97"/>
      <c r="J6" s="68"/>
    </row>
    <row r="7" spans="1:10" ht="15" customHeight="1" x14ac:dyDescent="0.2">
      <c r="A7" s="88"/>
      <c r="B7" s="89"/>
      <c r="C7" s="70"/>
      <c r="D7" s="71"/>
      <c r="E7" s="65"/>
      <c r="F7" s="66"/>
      <c r="G7" s="65"/>
      <c r="H7" s="65"/>
      <c r="I7" s="97"/>
      <c r="J7" s="68"/>
    </row>
    <row r="8" spans="1:10" ht="15" customHeight="1" x14ac:dyDescent="0.2">
      <c r="A8" s="88"/>
      <c r="B8" s="89"/>
      <c r="C8" s="75" t="s">
        <v>65</v>
      </c>
      <c r="D8" s="74" t="s">
        <v>66</v>
      </c>
      <c r="E8" s="65"/>
      <c r="F8" s="66"/>
      <c r="G8" s="65"/>
      <c r="H8" s="65"/>
      <c r="I8" s="97"/>
      <c r="J8" s="68"/>
    </row>
    <row r="9" spans="1:10" ht="15" customHeight="1" x14ac:dyDescent="0.2">
      <c r="A9" s="88"/>
      <c r="B9" s="89"/>
      <c r="C9" s="76"/>
      <c r="D9" s="77"/>
      <c r="E9" s="65"/>
      <c r="F9" s="3" t="s">
        <v>67</v>
      </c>
      <c r="G9" s="3" t="s">
        <v>68</v>
      </c>
      <c r="H9" s="3" t="s">
        <v>69</v>
      </c>
      <c r="I9" s="55" t="s">
        <v>88</v>
      </c>
      <c r="J9" s="4" t="s">
        <v>90</v>
      </c>
    </row>
    <row r="10" spans="1:10" ht="15" customHeight="1" x14ac:dyDescent="0.2">
      <c r="A10" s="90"/>
      <c r="B10" s="91"/>
      <c r="C10" s="5" t="s">
        <v>70</v>
      </c>
      <c r="D10" s="6" t="s">
        <v>70</v>
      </c>
      <c r="E10" s="6" t="s">
        <v>70</v>
      </c>
      <c r="F10" s="7" t="s">
        <v>71</v>
      </c>
      <c r="G10" s="7" t="s">
        <v>71</v>
      </c>
      <c r="H10" s="7" t="s">
        <v>71</v>
      </c>
      <c r="I10" s="7" t="s">
        <v>32</v>
      </c>
      <c r="J10" s="8" t="s">
        <v>71</v>
      </c>
    </row>
    <row r="11" spans="1:10" ht="13.5" customHeight="1" x14ac:dyDescent="0.2">
      <c r="A11" s="17">
        <v>1</v>
      </c>
      <c r="B11" s="18" t="s">
        <v>72</v>
      </c>
      <c r="C11" s="43">
        <f>表13!C35</f>
        <v>3437</v>
      </c>
      <c r="D11" s="44">
        <f>表13!D35</f>
        <v>33</v>
      </c>
      <c r="E11" s="45">
        <f>表13!E35</f>
        <v>3470</v>
      </c>
      <c r="F11" s="44">
        <f>表13!F35</f>
        <v>5103968</v>
      </c>
      <c r="G11" s="44">
        <f>表13!G35</f>
        <v>1943825</v>
      </c>
      <c r="H11" s="44">
        <f>表13!H35</f>
        <v>12096</v>
      </c>
      <c r="I11" s="44">
        <f>表13!I35</f>
        <v>32704</v>
      </c>
      <c r="J11" s="46">
        <f>表13!J35</f>
        <v>3115343</v>
      </c>
    </row>
    <row r="12" spans="1:10" ht="13.5" customHeight="1" x14ac:dyDescent="0.2">
      <c r="A12" s="19">
        <v>2</v>
      </c>
      <c r="B12" s="20" t="s">
        <v>73</v>
      </c>
      <c r="C12" s="47">
        <f>表13!K35</f>
        <v>795782</v>
      </c>
      <c r="D12" s="48">
        <f>表13!L35</f>
        <v>9353</v>
      </c>
      <c r="E12" s="49">
        <f>表13!M35</f>
        <v>805135</v>
      </c>
      <c r="F12" s="48">
        <f>表13!N35</f>
        <v>1697313000</v>
      </c>
      <c r="G12" s="48">
        <f>表13!O35</f>
        <v>589154055</v>
      </c>
      <c r="H12" s="48">
        <f>表13!P35</f>
        <v>23864</v>
      </c>
      <c r="I12" s="48">
        <f>表13!Q35</f>
        <v>5329645</v>
      </c>
      <c r="J12" s="50">
        <f>表13!R35</f>
        <v>1102805436</v>
      </c>
    </row>
    <row r="13" spans="1:10" ht="13.5" customHeight="1" x14ac:dyDescent="0.2">
      <c r="A13" s="21">
        <v>3</v>
      </c>
      <c r="B13" s="22" t="s">
        <v>74</v>
      </c>
      <c r="C13" s="51">
        <f>表13!S35</f>
        <v>1200912</v>
      </c>
      <c r="D13" s="52">
        <f>表13!T35</f>
        <v>26296</v>
      </c>
      <c r="E13" s="53">
        <f>表13!U35</f>
        <v>1227208</v>
      </c>
      <c r="F13" s="52">
        <f>表13!V35</f>
        <v>4383584237</v>
      </c>
      <c r="G13" s="52">
        <f>表13!W35</f>
        <v>1382704002</v>
      </c>
      <c r="H13" s="52">
        <f>表13!X35</f>
        <v>48845</v>
      </c>
      <c r="I13" s="52">
        <f>表13!Y35</f>
        <v>7067839</v>
      </c>
      <c r="J13" s="54">
        <f>表13!Z35</f>
        <v>2993763551</v>
      </c>
    </row>
    <row r="14" spans="1:10" ht="13.5" customHeight="1" x14ac:dyDescent="0.2">
      <c r="A14" s="19">
        <v>4</v>
      </c>
      <c r="B14" s="20" t="s">
        <v>75</v>
      </c>
      <c r="C14" s="47">
        <f>表13!AA35</f>
        <v>877530</v>
      </c>
      <c r="D14" s="48">
        <f>表13!AB35</f>
        <v>35150</v>
      </c>
      <c r="E14" s="49">
        <f>表13!AC35</f>
        <v>912680</v>
      </c>
      <c r="F14" s="48">
        <f>表13!AD35</f>
        <v>4658556516</v>
      </c>
      <c r="G14" s="48">
        <f>表13!AE35</f>
        <v>1327824879</v>
      </c>
      <c r="H14" s="48">
        <f>表13!AF35</f>
        <v>32613</v>
      </c>
      <c r="I14" s="48">
        <f>表13!AG35</f>
        <v>4379746</v>
      </c>
      <c r="J14" s="50">
        <f>表13!AH35</f>
        <v>3326319278</v>
      </c>
    </row>
    <row r="15" spans="1:10" ht="13.5" customHeight="1" x14ac:dyDescent="0.2">
      <c r="A15" s="21">
        <v>5</v>
      </c>
      <c r="B15" s="22" t="s">
        <v>76</v>
      </c>
      <c r="C15" s="51">
        <f>表13!AI35</f>
        <v>520276</v>
      </c>
      <c r="D15" s="52">
        <f>表13!AJ35</f>
        <v>17294</v>
      </c>
      <c r="E15" s="53">
        <f>表13!AK35</f>
        <v>537570</v>
      </c>
      <c r="F15" s="52">
        <f>表13!AL35</f>
        <v>3526468041</v>
      </c>
      <c r="G15" s="52">
        <f>表13!AM35</f>
        <v>921500517</v>
      </c>
      <c r="H15" s="52">
        <f>表13!AN35</f>
        <v>47612</v>
      </c>
      <c r="I15" s="52">
        <f>表13!AO35</f>
        <v>2238219</v>
      </c>
      <c r="J15" s="54">
        <f>表13!AP35</f>
        <v>2602681693</v>
      </c>
    </row>
    <row r="16" spans="1:10" ht="13.5" customHeight="1" x14ac:dyDescent="0.2">
      <c r="A16" s="19">
        <v>6</v>
      </c>
      <c r="B16" s="20" t="s">
        <v>77</v>
      </c>
      <c r="C16" s="47">
        <f>表13!AQ35</f>
        <v>441285</v>
      </c>
      <c r="D16" s="48">
        <f>表13!AR35</f>
        <v>2071</v>
      </c>
      <c r="E16" s="49">
        <f>表13!AS35</f>
        <v>443356</v>
      </c>
      <c r="F16" s="48">
        <f>表13!AT35</f>
        <v>3606370039</v>
      </c>
      <c r="G16" s="48">
        <f>表13!AU35</f>
        <v>826266025</v>
      </c>
      <c r="H16" s="48">
        <f>表13!AV35</f>
        <v>57974</v>
      </c>
      <c r="I16" s="48">
        <f>表13!AW35</f>
        <v>7554576</v>
      </c>
      <c r="J16" s="50">
        <f>表13!AX35</f>
        <v>2772491464</v>
      </c>
    </row>
    <row r="17" spans="1:10" ht="13.5" customHeight="1" x14ac:dyDescent="0.2">
      <c r="A17" s="21">
        <v>7</v>
      </c>
      <c r="B17" s="22" t="s">
        <v>78</v>
      </c>
      <c r="C17" s="51">
        <f>表13!AY35</f>
        <v>225489</v>
      </c>
      <c r="D17" s="52">
        <f>表13!AZ35</f>
        <v>117</v>
      </c>
      <c r="E17" s="53">
        <f>表13!BA35</f>
        <v>225606</v>
      </c>
      <c r="F17" s="52">
        <f>表13!BB35</f>
        <v>2204842272</v>
      </c>
      <c r="G17" s="52">
        <f>表13!BC35</f>
        <v>427333568</v>
      </c>
      <c r="H17" s="52">
        <f>表13!BD35</f>
        <v>59740</v>
      </c>
      <c r="I17" s="52">
        <f>表13!BE35</f>
        <v>12062611</v>
      </c>
      <c r="J17" s="54">
        <f>表13!BF35</f>
        <v>1765386353</v>
      </c>
    </row>
    <row r="18" spans="1:10" ht="13.5" customHeight="1" x14ac:dyDescent="0.2">
      <c r="A18" s="19">
        <v>8</v>
      </c>
      <c r="B18" s="20" t="s">
        <v>79</v>
      </c>
      <c r="C18" s="47">
        <f>表13!BG35</f>
        <v>230668</v>
      </c>
      <c r="D18" s="48">
        <f>表13!BH35</f>
        <v>114</v>
      </c>
      <c r="E18" s="49">
        <f>表13!BI35</f>
        <v>230782</v>
      </c>
      <c r="F18" s="48">
        <f>表13!BJ35</f>
        <v>2731198552</v>
      </c>
      <c r="G18" s="48">
        <f>表13!BK35</f>
        <v>437405915</v>
      </c>
      <c r="H18" s="48">
        <f>表13!BL35</f>
        <v>90285</v>
      </c>
      <c r="I18" s="48">
        <f>表13!BM35</f>
        <v>14784722</v>
      </c>
      <c r="J18" s="50">
        <f>表13!BN35</f>
        <v>2278917630</v>
      </c>
    </row>
    <row r="19" spans="1:10" ht="13.5" customHeight="1" x14ac:dyDescent="0.2">
      <c r="A19" s="21">
        <v>9</v>
      </c>
      <c r="B19" s="22" t="s">
        <v>105</v>
      </c>
      <c r="C19" s="51">
        <f>表13!BO35</f>
        <v>205088</v>
      </c>
      <c r="D19" s="52">
        <f>表13!BP35</f>
        <v>90</v>
      </c>
      <c r="E19" s="52">
        <f>表13!BQ35</f>
        <v>205178</v>
      </c>
      <c r="F19" s="52">
        <f>表13!BR35</f>
        <v>3386370382</v>
      </c>
      <c r="G19" s="52">
        <f>表13!BS35</f>
        <v>386924744</v>
      </c>
      <c r="H19" s="52">
        <f>表13!BT35</f>
        <v>126610</v>
      </c>
      <c r="I19" s="52">
        <f>表13!BU35</f>
        <v>14040581</v>
      </c>
      <c r="J19" s="54">
        <f>表13!BV35</f>
        <v>2985278447</v>
      </c>
    </row>
    <row r="20" spans="1:10" ht="13.5" customHeight="1" x14ac:dyDescent="0.2">
      <c r="A20" s="19">
        <v>10</v>
      </c>
      <c r="B20" s="20" t="s">
        <v>106</v>
      </c>
      <c r="C20" s="47">
        <f>表13!BW35</f>
        <v>67510</v>
      </c>
      <c r="D20" s="48">
        <f>表13!BX35</f>
        <v>39</v>
      </c>
      <c r="E20" s="48">
        <f>表13!BY35</f>
        <v>67549</v>
      </c>
      <c r="F20" s="48">
        <f>表13!BZ35</f>
        <v>1948809962</v>
      </c>
      <c r="G20" s="48">
        <f>表13!CA35</f>
        <v>125709107</v>
      </c>
      <c r="H20" s="48">
        <f>表13!CB35</f>
        <v>48048</v>
      </c>
      <c r="I20" s="48">
        <f>表13!CC35</f>
        <v>4494469</v>
      </c>
      <c r="J20" s="50">
        <f>表13!CD35</f>
        <v>1818558338</v>
      </c>
    </row>
    <row r="21" spans="1:10" ht="13.5" customHeight="1" x14ac:dyDescent="0.2">
      <c r="A21" s="21">
        <v>11</v>
      </c>
      <c r="B21" s="22" t="s">
        <v>107</v>
      </c>
      <c r="C21" s="51">
        <f>表13!CE35</f>
        <v>12345</v>
      </c>
      <c r="D21" s="52">
        <f>表13!CF35</f>
        <v>7</v>
      </c>
      <c r="E21" s="52">
        <f>表13!CG35</f>
        <v>12352</v>
      </c>
      <c r="F21" s="52">
        <f>表13!CH35</f>
        <v>728534992</v>
      </c>
      <c r="G21" s="52">
        <f>表13!CI35</f>
        <v>22812504</v>
      </c>
      <c r="H21" s="52">
        <f>表13!CJ35</f>
        <v>15051</v>
      </c>
      <c r="I21" s="52">
        <f>表13!CK35</f>
        <v>828637</v>
      </c>
      <c r="J21" s="54">
        <f>表13!CL35</f>
        <v>704878800</v>
      </c>
    </row>
    <row r="22" spans="1:10" ht="13.5" customHeight="1" x14ac:dyDescent="0.2">
      <c r="A22" s="19">
        <v>12</v>
      </c>
      <c r="B22" s="20" t="s">
        <v>108</v>
      </c>
      <c r="C22" s="47">
        <f>表13!CM35</f>
        <v>5178</v>
      </c>
      <c r="D22" s="48">
        <f>表13!CN35</f>
        <v>3</v>
      </c>
      <c r="E22" s="49">
        <f>表13!CO35</f>
        <v>5181</v>
      </c>
      <c r="F22" s="48">
        <f>表13!CP35</f>
        <v>865763954</v>
      </c>
      <c r="G22" s="48">
        <f>表13!CQ35</f>
        <v>9621295</v>
      </c>
      <c r="H22" s="48">
        <f>表13!CR35</f>
        <v>506</v>
      </c>
      <c r="I22" s="48">
        <f>表13!CS35</f>
        <v>362688</v>
      </c>
      <c r="J22" s="50">
        <f>表13!CT35</f>
        <v>855779465</v>
      </c>
    </row>
    <row r="23" spans="1:10" ht="13.5" customHeight="1" x14ac:dyDescent="0.2">
      <c r="A23" s="21">
        <v>13</v>
      </c>
      <c r="B23" s="22" t="s">
        <v>80</v>
      </c>
      <c r="C23" s="51">
        <f>表13!CU35</f>
        <v>4585500</v>
      </c>
      <c r="D23" s="52">
        <f>表13!CV35</f>
        <v>90567</v>
      </c>
      <c r="E23" s="53">
        <f>表13!CW35</f>
        <v>4676067</v>
      </c>
      <c r="F23" s="52">
        <f>表13!CX35</f>
        <v>29742915915</v>
      </c>
      <c r="G23" s="52">
        <f>表13!CY35</f>
        <v>6459200436</v>
      </c>
      <c r="H23" s="52">
        <f>表13!CZ35</f>
        <v>563244</v>
      </c>
      <c r="I23" s="52">
        <f>表13!DA35</f>
        <v>73176437</v>
      </c>
      <c r="J23" s="54">
        <f>表13!DB35</f>
        <v>23209975798</v>
      </c>
    </row>
    <row r="24" spans="1:10" ht="13.5" customHeight="1" x14ac:dyDescent="0.2">
      <c r="A24" s="19">
        <v>14</v>
      </c>
      <c r="B24" s="20" t="s">
        <v>81</v>
      </c>
      <c r="C24" s="47">
        <f>表13!DC35</f>
        <v>2000131</v>
      </c>
      <c r="D24" s="48">
        <f>表13!DD35</f>
        <v>35682</v>
      </c>
      <c r="E24" s="49">
        <f>表13!DE35</f>
        <v>2035813</v>
      </c>
      <c r="F24" s="48">
        <f>表13!DF35</f>
        <v>6086001205</v>
      </c>
      <c r="G24" s="48">
        <f>表13!DG35</f>
        <v>1973801882</v>
      </c>
      <c r="H24" s="48">
        <f>表13!DH35</f>
        <v>84805</v>
      </c>
      <c r="I24" s="48">
        <f>表13!DI35</f>
        <v>12430188</v>
      </c>
      <c r="J24" s="50">
        <f>表13!DJ35</f>
        <v>4099684330</v>
      </c>
    </row>
    <row r="25" spans="1:10" ht="13.5" customHeight="1" x14ac:dyDescent="0.2">
      <c r="A25" s="21">
        <v>15</v>
      </c>
      <c r="B25" s="22" t="s">
        <v>82</v>
      </c>
      <c r="C25" s="51">
        <f>表13!DK35</f>
        <v>2064580</v>
      </c>
      <c r="D25" s="52">
        <f>表13!DL35</f>
        <v>54632</v>
      </c>
      <c r="E25" s="53">
        <f>表13!DM35</f>
        <v>2119212</v>
      </c>
      <c r="F25" s="52">
        <f>表13!DN35</f>
        <v>13996236868</v>
      </c>
      <c r="G25" s="52">
        <f>表13!DO35</f>
        <v>3502924989</v>
      </c>
      <c r="H25" s="52">
        <f>表13!DP35</f>
        <v>197939</v>
      </c>
      <c r="I25" s="52">
        <f>表13!DQ35</f>
        <v>26235152</v>
      </c>
      <c r="J25" s="54">
        <f>表13!DR35</f>
        <v>10466878788</v>
      </c>
    </row>
    <row r="26" spans="1:10" ht="13.5" customHeight="1" x14ac:dyDescent="0.2">
      <c r="A26" s="59">
        <v>16</v>
      </c>
      <c r="B26" s="60" t="s">
        <v>83</v>
      </c>
      <c r="C26" s="61">
        <f>表13!DS35</f>
        <v>520789</v>
      </c>
      <c r="D26" s="62">
        <f>表13!DT35</f>
        <v>253</v>
      </c>
      <c r="E26" s="63">
        <f>表13!DU35</f>
        <v>521042</v>
      </c>
      <c r="F26" s="62">
        <f>表13!DV35</f>
        <v>9660677842</v>
      </c>
      <c r="G26" s="62">
        <f>表13!DW35</f>
        <v>982473565</v>
      </c>
      <c r="H26" s="62">
        <f>表13!DX35</f>
        <v>280500</v>
      </c>
      <c r="I26" s="62">
        <f>表13!DY35</f>
        <v>34511097</v>
      </c>
      <c r="J26" s="64">
        <f>表13!DZ35</f>
        <v>8643412680</v>
      </c>
    </row>
  </sheetData>
  <mergeCells count="13">
    <mergeCell ref="A4:B4"/>
    <mergeCell ref="C4:J4"/>
    <mergeCell ref="A5:B10"/>
    <mergeCell ref="C5:E5"/>
    <mergeCell ref="F5:F8"/>
    <mergeCell ref="G5:G8"/>
    <mergeCell ref="H5:H8"/>
    <mergeCell ref="J5:J8"/>
    <mergeCell ref="I5:I8"/>
    <mergeCell ref="C6:D7"/>
    <mergeCell ref="E6:E9"/>
    <mergeCell ref="C8:C9"/>
    <mergeCell ref="D8:D9"/>
  </mergeCells>
  <phoneticPr fontId="1"/>
  <dataValidations count="1">
    <dataValidation type="whole" allowBlank="1" showInputMessage="1" showErrorMessage="1" errorTitle="入力エラー" error="数値以外の入力または、10桁以上の入力は行えません。" sqref="C11:J11" xr:uid="{00000000-0002-0000-0100-000000000000}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3" pageOrder="overThenDown" orientation="landscape" useFirstPageNumber="1" horizontalDpi="300" verticalDpi="300" r:id="rId1"/>
  <headerFooter alignWithMargins="0">
    <oddHeader>&amp;C&amp;"ＭＳ Ｐゴシック,太字"&amp;12第13表　令和６年度給与所得の収入金額等に関する調
(1)課税標準額の段階別</oddHeader>
  </headerFooter>
  <ignoredErrors>
    <ignoredError sqref="C3:H3 I3:J3" numberStoredAsText="1"/>
    <ignoredError sqref="C22:J26 C11:J1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/>
  </sheetPr>
  <dimension ref="A2:J26"/>
  <sheetViews>
    <sheetView showGridLines="0" view="pageBreakPreview" zoomScaleNormal="100" zoomScaleSheetLayoutView="100" workbookViewId="0">
      <selection activeCell="F16" sqref="F16"/>
    </sheetView>
  </sheetViews>
  <sheetFormatPr defaultColWidth="1" defaultRowHeight="15" customHeight="1" x14ac:dyDescent="0.2"/>
  <cols>
    <col min="1" max="1" width="3" style="1" customWidth="1"/>
    <col min="2" max="2" width="20.44140625" style="1" bestFit="1" customWidth="1"/>
    <col min="3" max="5" width="12" style="1" customWidth="1"/>
    <col min="6" max="10" width="15" style="1" customWidth="1"/>
    <col min="11" max="16384" width="1" style="1"/>
  </cols>
  <sheetData>
    <row r="2" spans="1:10" ht="38.1" customHeight="1" x14ac:dyDescent="0.2"/>
    <row r="3" spans="1:10" ht="13.5" customHeight="1" x14ac:dyDescent="0.2">
      <c r="B3" s="1" t="s">
        <v>109</v>
      </c>
      <c r="C3" s="2" t="s">
        <v>0</v>
      </c>
      <c r="D3" s="2" t="s">
        <v>1</v>
      </c>
      <c r="E3" s="2" t="s">
        <v>2</v>
      </c>
      <c r="F3" s="2" t="s">
        <v>3</v>
      </c>
      <c r="G3" s="2" t="s">
        <v>4</v>
      </c>
      <c r="H3" s="2" t="s">
        <v>64</v>
      </c>
      <c r="I3" s="2" t="s">
        <v>93</v>
      </c>
      <c r="J3" s="2" t="s">
        <v>94</v>
      </c>
    </row>
    <row r="4" spans="1:10" ht="13.5" customHeight="1" x14ac:dyDescent="0.2">
      <c r="A4" s="92" t="s">
        <v>5</v>
      </c>
      <c r="B4" s="93"/>
      <c r="C4" s="94" t="s">
        <v>85</v>
      </c>
      <c r="D4" s="94"/>
      <c r="E4" s="94"/>
      <c r="F4" s="94"/>
      <c r="G4" s="94"/>
      <c r="H4" s="94"/>
      <c r="I4" s="94"/>
      <c r="J4" s="95"/>
    </row>
    <row r="5" spans="1:10" ht="15" customHeight="1" x14ac:dyDescent="0.2">
      <c r="A5" s="88" t="s">
        <v>86</v>
      </c>
      <c r="B5" s="89"/>
      <c r="C5" s="69" t="s">
        <v>19</v>
      </c>
      <c r="D5" s="70"/>
      <c r="E5" s="71"/>
      <c r="F5" s="66" t="s">
        <v>20</v>
      </c>
      <c r="G5" s="65" t="s">
        <v>21</v>
      </c>
      <c r="H5" s="65" t="s">
        <v>22</v>
      </c>
      <c r="I5" s="96" t="s">
        <v>87</v>
      </c>
      <c r="J5" s="68" t="s">
        <v>23</v>
      </c>
    </row>
    <row r="6" spans="1:10" ht="10.5" customHeight="1" x14ac:dyDescent="0.2">
      <c r="A6" s="88"/>
      <c r="B6" s="89"/>
      <c r="C6" s="72" t="s">
        <v>24</v>
      </c>
      <c r="D6" s="73"/>
      <c r="E6" s="74" t="s">
        <v>25</v>
      </c>
      <c r="F6" s="66"/>
      <c r="G6" s="65"/>
      <c r="H6" s="65"/>
      <c r="I6" s="97"/>
      <c r="J6" s="68"/>
    </row>
    <row r="7" spans="1:10" ht="15" customHeight="1" x14ac:dyDescent="0.2">
      <c r="A7" s="88"/>
      <c r="B7" s="89"/>
      <c r="C7" s="70"/>
      <c r="D7" s="71"/>
      <c r="E7" s="65"/>
      <c r="F7" s="66"/>
      <c r="G7" s="65"/>
      <c r="H7" s="65"/>
      <c r="I7" s="97"/>
      <c r="J7" s="68"/>
    </row>
    <row r="8" spans="1:10" ht="15" customHeight="1" x14ac:dyDescent="0.2">
      <c r="A8" s="88"/>
      <c r="B8" s="89"/>
      <c r="C8" s="75" t="s">
        <v>26</v>
      </c>
      <c r="D8" s="74" t="s">
        <v>27</v>
      </c>
      <c r="E8" s="65"/>
      <c r="F8" s="66"/>
      <c r="G8" s="65"/>
      <c r="H8" s="65"/>
      <c r="I8" s="97"/>
      <c r="J8" s="68"/>
    </row>
    <row r="9" spans="1:10" ht="15" customHeight="1" x14ac:dyDescent="0.2">
      <c r="A9" s="88"/>
      <c r="B9" s="89"/>
      <c r="C9" s="76"/>
      <c r="D9" s="77"/>
      <c r="E9" s="65"/>
      <c r="F9" s="3" t="s">
        <v>28</v>
      </c>
      <c r="G9" s="3" t="s">
        <v>29</v>
      </c>
      <c r="H9" s="3" t="s">
        <v>30</v>
      </c>
      <c r="I9" s="55" t="s">
        <v>88</v>
      </c>
      <c r="J9" s="4" t="s">
        <v>90</v>
      </c>
    </row>
    <row r="10" spans="1:10" ht="15" customHeight="1" x14ac:dyDescent="0.2">
      <c r="A10" s="90"/>
      <c r="B10" s="91"/>
      <c r="C10" s="5" t="s">
        <v>31</v>
      </c>
      <c r="D10" s="6" t="s">
        <v>31</v>
      </c>
      <c r="E10" s="6" t="s">
        <v>31</v>
      </c>
      <c r="F10" s="7" t="s">
        <v>32</v>
      </c>
      <c r="G10" s="7" t="s">
        <v>32</v>
      </c>
      <c r="H10" s="7" t="s">
        <v>32</v>
      </c>
      <c r="I10" s="7" t="s">
        <v>32</v>
      </c>
      <c r="J10" s="8" t="s">
        <v>32</v>
      </c>
    </row>
    <row r="11" spans="1:10" ht="13.5" customHeight="1" x14ac:dyDescent="0.2">
      <c r="A11" s="17">
        <v>1</v>
      </c>
      <c r="B11" s="18" t="s">
        <v>72</v>
      </c>
      <c r="C11" s="43">
        <f>表13!C37</f>
        <v>4717</v>
      </c>
      <c r="D11" s="44">
        <f>表13!D37</f>
        <v>42</v>
      </c>
      <c r="E11" s="45">
        <f>表13!E37</f>
        <v>4759</v>
      </c>
      <c r="F11" s="44">
        <f>表13!F37</f>
        <v>6413144</v>
      </c>
      <c r="G11" s="44">
        <f>表13!G37</f>
        <v>2581956</v>
      </c>
      <c r="H11" s="44">
        <f>表13!H37</f>
        <v>12096</v>
      </c>
      <c r="I11" s="44">
        <f>表13!I37</f>
        <v>42274</v>
      </c>
      <c r="J11" s="46">
        <f>表13!J37</f>
        <v>3776818</v>
      </c>
    </row>
    <row r="12" spans="1:10" ht="13.5" customHeight="1" x14ac:dyDescent="0.2">
      <c r="A12" s="19">
        <v>2</v>
      </c>
      <c r="B12" s="20" t="s">
        <v>73</v>
      </c>
      <c r="C12" s="47">
        <f>表13!K37</f>
        <v>1171953</v>
      </c>
      <c r="D12" s="48">
        <f>表13!L37</f>
        <v>16107</v>
      </c>
      <c r="E12" s="49">
        <f>表13!M37</f>
        <v>1188060</v>
      </c>
      <c r="F12" s="48">
        <f>表13!N37</f>
        <v>2492596592</v>
      </c>
      <c r="G12" s="48">
        <f>表13!O37</f>
        <v>866533999</v>
      </c>
      <c r="H12" s="48">
        <f>表13!P37</f>
        <v>28323</v>
      </c>
      <c r="I12" s="48">
        <f>表13!Q37</f>
        <v>8188745</v>
      </c>
      <c r="J12" s="50">
        <f>表13!R37</f>
        <v>1617845525</v>
      </c>
    </row>
    <row r="13" spans="1:10" ht="13.5" customHeight="1" x14ac:dyDescent="0.2">
      <c r="A13" s="21">
        <v>3</v>
      </c>
      <c r="B13" s="22" t="s">
        <v>74</v>
      </c>
      <c r="C13" s="51">
        <f>表13!S37</f>
        <v>1679591</v>
      </c>
      <c r="D13" s="52">
        <f>表13!T37</f>
        <v>50029</v>
      </c>
      <c r="E13" s="53">
        <f>表13!U37</f>
        <v>1729620</v>
      </c>
      <c r="F13" s="52">
        <f>表13!V37</f>
        <v>6178744292</v>
      </c>
      <c r="G13" s="52">
        <f>表13!W37</f>
        <v>1948274850</v>
      </c>
      <c r="H13" s="52">
        <f>表13!X37</f>
        <v>60140</v>
      </c>
      <c r="I13" s="52">
        <f>表13!Y37</f>
        <v>10919554</v>
      </c>
      <c r="J13" s="54">
        <f>表13!Z37</f>
        <v>4219489748</v>
      </c>
    </row>
    <row r="14" spans="1:10" ht="13.5" customHeight="1" x14ac:dyDescent="0.2">
      <c r="A14" s="19">
        <v>4</v>
      </c>
      <c r="B14" s="20" t="s">
        <v>75</v>
      </c>
      <c r="C14" s="47">
        <f>表13!AA37</f>
        <v>1195151</v>
      </c>
      <c r="D14" s="48">
        <f>表13!AB37</f>
        <v>69345</v>
      </c>
      <c r="E14" s="49">
        <f>表13!AC37</f>
        <v>1264496</v>
      </c>
      <c r="F14" s="48">
        <f>表13!AD37</f>
        <v>6472303988</v>
      </c>
      <c r="G14" s="48">
        <f>表13!AE37</f>
        <v>1842943962</v>
      </c>
      <c r="H14" s="48">
        <f>表13!AF37</f>
        <v>44081</v>
      </c>
      <c r="I14" s="48">
        <f>表13!AG37</f>
        <v>6631291</v>
      </c>
      <c r="J14" s="50">
        <f>表13!AH37</f>
        <v>4622684654</v>
      </c>
    </row>
    <row r="15" spans="1:10" ht="13.5" customHeight="1" x14ac:dyDescent="0.2">
      <c r="A15" s="21">
        <v>5</v>
      </c>
      <c r="B15" s="22" t="s">
        <v>76</v>
      </c>
      <c r="C15" s="51">
        <f>表13!AI37</f>
        <v>703759</v>
      </c>
      <c r="D15" s="52">
        <f>表13!AJ37</f>
        <v>33633</v>
      </c>
      <c r="E15" s="53">
        <f>表13!AK37</f>
        <v>737392</v>
      </c>
      <c r="F15" s="52">
        <f>表13!AL37</f>
        <v>4862756608</v>
      </c>
      <c r="G15" s="52">
        <f>表13!AM37</f>
        <v>1267413932</v>
      </c>
      <c r="H15" s="52">
        <f>表13!AN37</f>
        <v>53893</v>
      </c>
      <c r="I15" s="52">
        <f>表13!AO37</f>
        <v>3273104</v>
      </c>
      <c r="J15" s="54">
        <f>表13!AP37</f>
        <v>3592015679</v>
      </c>
    </row>
    <row r="16" spans="1:10" ht="13.5" customHeight="1" x14ac:dyDescent="0.2">
      <c r="A16" s="19">
        <v>6</v>
      </c>
      <c r="B16" s="20" t="s">
        <v>77</v>
      </c>
      <c r="C16" s="47">
        <f>表13!AQ37</f>
        <v>604528</v>
      </c>
      <c r="D16" s="48">
        <f>表13!AR37</f>
        <v>3552</v>
      </c>
      <c r="E16" s="49">
        <f>表13!AS37</f>
        <v>608080</v>
      </c>
      <c r="F16" s="48">
        <f>表13!AT37</f>
        <v>4978826751</v>
      </c>
      <c r="G16" s="48">
        <f>表13!AU37</f>
        <v>1135962031</v>
      </c>
      <c r="H16" s="48">
        <f>表13!AV37</f>
        <v>64541</v>
      </c>
      <c r="I16" s="48">
        <f>表13!AW37</f>
        <v>11713135</v>
      </c>
      <c r="J16" s="50">
        <f>表13!AX37</f>
        <v>3831087044</v>
      </c>
    </row>
    <row r="17" spans="1:10" ht="13.5" customHeight="1" x14ac:dyDescent="0.2">
      <c r="A17" s="21">
        <v>7</v>
      </c>
      <c r="B17" s="22" t="s">
        <v>78</v>
      </c>
      <c r="C17" s="51">
        <f>表13!AY37</f>
        <v>297399</v>
      </c>
      <c r="D17" s="52">
        <f>表13!AZ37</f>
        <v>129</v>
      </c>
      <c r="E17" s="53">
        <f>表13!BA37</f>
        <v>297528</v>
      </c>
      <c r="F17" s="52">
        <f>表13!BB37</f>
        <v>2920287243</v>
      </c>
      <c r="G17" s="52">
        <f>表13!BC37</f>
        <v>563859535</v>
      </c>
      <c r="H17" s="52">
        <f>表13!BD37</f>
        <v>63031</v>
      </c>
      <c r="I17" s="52">
        <f>表13!BE37</f>
        <v>17204068</v>
      </c>
      <c r="J17" s="54">
        <f>表13!BF37</f>
        <v>2339160609</v>
      </c>
    </row>
    <row r="18" spans="1:10" ht="13.5" customHeight="1" x14ac:dyDescent="0.2">
      <c r="A18" s="19">
        <v>8</v>
      </c>
      <c r="B18" s="20" t="s">
        <v>79</v>
      </c>
      <c r="C18" s="47">
        <f>表13!BG37</f>
        <v>293176</v>
      </c>
      <c r="D18" s="48">
        <f>表13!BH37</f>
        <v>114</v>
      </c>
      <c r="E18" s="49">
        <f>表13!BI37</f>
        <v>293290</v>
      </c>
      <c r="F18" s="48">
        <f>表13!BJ37</f>
        <v>3474277567</v>
      </c>
      <c r="G18" s="48">
        <f>表13!BK37</f>
        <v>555641811</v>
      </c>
      <c r="H18" s="48">
        <f>表13!BL37</f>
        <v>109529</v>
      </c>
      <c r="I18" s="48">
        <f>表13!BM37</f>
        <v>19635978</v>
      </c>
      <c r="J18" s="50">
        <f>表13!BN37</f>
        <v>2898890249</v>
      </c>
    </row>
    <row r="19" spans="1:10" ht="13.5" customHeight="1" x14ac:dyDescent="0.2">
      <c r="A19" s="21">
        <v>9</v>
      </c>
      <c r="B19" s="22" t="s">
        <v>105</v>
      </c>
      <c r="C19" s="51">
        <f>表13!BO37</f>
        <v>246924</v>
      </c>
      <c r="D19" s="52">
        <f>表13!BP37</f>
        <v>93</v>
      </c>
      <c r="E19" s="52">
        <f>表13!BQ37</f>
        <v>247017</v>
      </c>
      <c r="F19" s="52">
        <f>表13!BR37</f>
        <v>4048145840</v>
      </c>
      <c r="G19" s="52">
        <f>表13!BS37</f>
        <v>464486899</v>
      </c>
      <c r="H19" s="52">
        <f>表13!BT37</f>
        <v>153098</v>
      </c>
      <c r="I19" s="52">
        <f>表13!BU37</f>
        <v>17101009</v>
      </c>
      <c r="J19" s="54">
        <f>表13!BV37</f>
        <v>3566404834</v>
      </c>
    </row>
    <row r="20" spans="1:10" ht="13.5" customHeight="1" x14ac:dyDescent="0.2">
      <c r="A20" s="19">
        <v>10</v>
      </c>
      <c r="B20" s="20" t="s">
        <v>106</v>
      </c>
      <c r="C20" s="47">
        <f>表13!BW37</f>
        <v>77834</v>
      </c>
      <c r="D20" s="48">
        <f>表13!BX37</f>
        <v>40</v>
      </c>
      <c r="E20" s="48">
        <f>表13!BY37</f>
        <v>77874</v>
      </c>
      <c r="F20" s="48">
        <f>表13!BZ37</f>
        <v>2224118676</v>
      </c>
      <c r="G20" s="48">
        <f>表13!CA37</f>
        <v>144286896</v>
      </c>
      <c r="H20" s="48">
        <f>表13!CB37</f>
        <v>53452</v>
      </c>
      <c r="I20" s="48">
        <f>表13!CC37</f>
        <v>5155781</v>
      </c>
      <c r="J20" s="50">
        <f>表13!CD37</f>
        <v>2074622547</v>
      </c>
    </row>
    <row r="21" spans="1:10" ht="13.5" customHeight="1" x14ac:dyDescent="0.2">
      <c r="A21" s="21">
        <v>11</v>
      </c>
      <c r="B21" s="22" t="s">
        <v>107</v>
      </c>
      <c r="C21" s="51">
        <f>表13!CE37</f>
        <v>13886</v>
      </c>
      <c r="D21" s="52">
        <f>表13!CF37</f>
        <v>7</v>
      </c>
      <c r="E21" s="52">
        <f>表13!CG37</f>
        <v>13893</v>
      </c>
      <c r="F21" s="52">
        <f>表13!CH37</f>
        <v>808987436</v>
      </c>
      <c r="G21" s="52">
        <f>表13!CI37</f>
        <v>25537383</v>
      </c>
      <c r="H21" s="52">
        <f>表13!CJ37</f>
        <v>15051</v>
      </c>
      <c r="I21" s="52">
        <f>表13!CK37</f>
        <v>924236</v>
      </c>
      <c r="J21" s="54">
        <f>表13!CL37</f>
        <v>782510766</v>
      </c>
    </row>
    <row r="22" spans="1:10" ht="13.5" customHeight="1" x14ac:dyDescent="0.2">
      <c r="A22" s="19">
        <v>12</v>
      </c>
      <c r="B22" s="20" t="s">
        <v>108</v>
      </c>
      <c r="C22" s="47">
        <f>表13!CM37</f>
        <v>5589</v>
      </c>
      <c r="D22" s="48">
        <f>表13!CN37</f>
        <v>3</v>
      </c>
      <c r="E22" s="49">
        <f>表13!CO37</f>
        <v>5592</v>
      </c>
      <c r="F22" s="48">
        <f>表13!CP37</f>
        <v>920867014</v>
      </c>
      <c r="G22" s="48">
        <f>表13!CQ37</f>
        <v>10367853</v>
      </c>
      <c r="H22" s="48">
        <f>表13!CR37</f>
        <v>506</v>
      </c>
      <c r="I22" s="48">
        <f>表13!CS37</f>
        <v>389725</v>
      </c>
      <c r="J22" s="50">
        <f>表13!CT37</f>
        <v>910108930</v>
      </c>
    </row>
    <row r="23" spans="1:10" ht="13.5" customHeight="1" x14ac:dyDescent="0.2">
      <c r="A23" s="21">
        <v>13</v>
      </c>
      <c r="B23" s="22" t="s">
        <v>80</v>
      </c>
      <c r="C23" s="51">
        <f>表13!CU37</f>
        <v>6294507</v>
      </c>
      <c r="D23" s="52">
        <f>表13!CV37</f>
        <v>173094</v>
      </c>
      <c r="E23" s="53">
        <f>表13!CW37</f>
        <v>6467601</v>
      </c>
      <c r="F23" s="52">
        <f>表13!CX37</f>
        <v>39388325151</v>
      </c>
      <c r="G23" s="52">
        <f>表13!CY37</f>
        <v>8827891107</v>
      </c>
      <c r="H23" s="52">
        <f>表13!CZ37</f>
        <v>657741</v>
      </c>
      <c r="I23" s="52">
        <f>表13!DA37</f>
        <v>101178900</v>
      </c>
      <c r="J23" s="54">
        <f>表13!DB37</f>
        <v>30458597403</v>
      </c>
    </row>
    <row r="24" spans="1:10" ht="13.5" customHeight="1" x14ac:dyDescent="0.2">
      <c r="A24" s="19">
        <v>14</v>
      </c>
      <c r="B24" s="20" t="s">
        <v>81</v>
      </c>
      <c r="C24" s="47">
        <f>表13!DC37</f>
        <v>2856261</v>
      </c>
      <c r="D24" s="48">
        <f>表13!DD37</f>
        <v>66178</v>
      </c>
      <c r="E24" s="49">
        <f>表13!DE37</f>
        <v>2922439</v>
      </c>
      <c r="F24" s="48">
        <f>表13!DF37</f>
        <v>8677754028</v>
      </c>
      <c r="G24" s="48">
        <f>表13!DG37</f>
        <v>2817390805</v>
      </c>
      <c r="H24" s="48">
        <f>表13!DH37</f>
        <v>100559</v>
      </c>
      <c r="I24" s="48">
        <f>表13!DI37</f>
        <v>19150573</v>
      </c>
      <c r="J24" s="50">
        <f>表13!DJ37</f>
        <v>5841112091</v>
      </c>
    </row>
    <row r="25" spans="1:10" ht="13.5" customHeight="1" x14ac:dyDescent="0.2">
      <c r="A25" s="21">
        <v>15</v>
      </c>
      <c r="B25" s="22" t="s">
        <v>82</v>
      </c>
      <c r="C25" s="51">
        <f>表13!DK37</f>
        <v>2800837</v>
      </c>
      <c r="D25" s="52">
        <f>表13!DL37</f>
        <v>106659</v>
      </c>
      <c r="E25" s="53">
        <f>表13!DM37</f>
        <v>2907496</v>
      </c>
      <c r="F25" s="52">
        <f>表13!DN37</f>
        <v>19234174590</v>
      </c>
      <c r="G25" s="52">
        <f>表13!DO37</f>
        <v>4810179460</v>
      </c>
      <c r="H25" s="52">
        <f>表13!DP37</f>
        <v>225546</v>
      </c>
      <c r="I25" s="52">
        <f>表13!DQ37</f>
        <v>38821598</v>
      </c>
      <c r="J25" s="54">
        <f>表13!DR37</f>
        <v>14384947986</v>
      </c>
    </row>
    <row r="26" spans="1:10" ht="13.5" customHeight="1" x14ac:dyDescent="0.2">
      <c r="A26" s="59">
        <v>16</v>
      </c>
      <c r="B26" s="60" t="s">
        <v>83</v>
      </c>
      <c r="C26" s="61">
        <f>表13!DS37</f>
        <v>637409</v>
      </c>
      <c r="D26" s="62">
        <f>表13!DT37</f>
        <v>257</v>
      </c>
      <c r="E26" s="63">
        <f>表13!DU37</f>
        <v>637666</v>
      </c>
      <c r="F26" s="62">
        <f>表13!DV37</f>
        <v>11476396533</v>
      </c>
      <c r="G26" s="62">
        <f>表13!DW37</f>
        <v>1200320842</v>
      </c>
      <c r="H26" s="62">
        <f>表13!DX37</f>
        <v>331636</v>
      </c>
      <c r="I26" s="62">
        <f>表13!DY37</f>
        <v>43206729</v>
      </c>
      <c r="J26" s="64">
        <f>表13!DZ37</f>
        <v>10232537326</v>
      </c>
    </row>
  </sheetData>
  <mergeCells count="13">
    <mergeCell ref="A4:B4"/>
    <mergeCell ref="C4:J4"/>
    <mergeCell ref="A5:B10"/>
    <mergeCell ref="C5:E5"/>
    <mergeCell ref="F5:F8"/>
    <mergeCell ref="G5:G8"/>
    <mergeCell ref="H5:H8"/>
    <mergeCell ref="I5:I8"/>
    <mergeCell ref="J5:J8"/>
    <mergeCell ref="C6:D7"/>
    <mergeCell ref="E6:E9"/>
    <mergeCell ref="C8:C9"/>
    <mergeCell ref="D8:D9"/>
  </mergeCells>
  <phoneticPr fontId="9"/>
  <dataValidations count="1">
    <dataValidation type="whole" allowBlank="1" showInputMessage="1" showErrorMessage="1" errorTitle="入力エラー" error="数値以外の入力または、10桁以上の入力は行えません。" sqref="C11:J11" xr:uid="{00000000-0002-0000-0200-000000000000}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3" pageOrder="overThenDown" orientation="landscape" useFirstPageNumber="1" horizontalDpi="300" verticalDpi="300" r:id="rId1"/>
  <headerFooter alignWithMargins="0">
    <oddHeader>&amp;C&amp;"ＭＳ Ｐゴシック,太字"&amp;12第13表　令和６年度給与所得の収入金額等に関する調
(1)課税標準額の段階別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表13</vt:lpstr>
      <vt:lpstr>表13総括(区)</vt:lpstr>
      <vt:lpstr>表13総括(都)</vt:lpstr>
      <vt:lpstr>表13!Print_Area</vt:lpstr>
      <vt:lpstr>表13!Print_Titles</vt:lpstr>
      <vt:lpstr>'表13総括(区)'!Print_Titles</vt:lpstr>
      <vt:lpstr>'表13総括(都)'!Print_Titles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中島　悠輝</cp:lastModifiedBy>
  <cp:lastPrinted>2019-01-15T05:57:16Z</cp:lastPrinted>
  <dcterms:created xsi:type="dcterms:W3CDTF">2012-09-13T10:56:12Z</dcterms:created>
  <dcterms:modified xsi:type="dcterms:W3CDTF">2025-03-19T07:52:26Z</dcterms:modified>
</cp:coreProperties>
</file>