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CB376BF5-C775-4543-868E-92EC44ADE347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表18" sheetId="4" r:id="rId1"/>
    <sheet name="表18総括(区)" sheetId="5" r:id="rId2"/>
    <sheet name="表18総括(都)" sheetId="6" r:id="rId3"/>
  </sheets>
  <definedNames>
    <definedName name="_xlnm.Print_Area" localSheetId="0">表18!$A$1:$AX$37</definedName>
    <definedName name="_xlnm.Print_Titles" localSheetId="0">表18!$A:$B,表18!$1:$11</definedName>
    <definedName name="_xlnm.Print_Titles" localSheetId="1">'表18総括(区)'!$A:$B,'表18総括(区)'!$1:$10</definedName>
    <definedName name="_xlnm.Print_Titles" localSheetId="2">'表18総括(都)'!$A:$B,'表18総括(都)'!$1:$10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4" l="1"/>
  <c r="D37" i="4" s="1"/>
  <c r="D11" i="6" s="1"/>
  <c r="D11" i="5"/>
  <c r="E35" i="4"/>
  <c r="E11" i="5" s="1"/>
  <c r="F35" i="4"/>
  <c r="F11" i="5" s="1"/>
  <c r="F37" i="4"/>
  <c r="F11" i="6" s="1"/>
  <c r="G35" i="4"/>
  <c r="G37" i="4" s="1"/>
  <c r="G11" i="6" s="1"/>
  <c r="H35" i="4"/>
  <c r="H11" i="5" s="1"/>
  <c r="I35" i="4"/>
  <c r="C12" i="5" s="1"/>
  <c r="I37" i="4"/>
  <c r="C12" i="6" s="1"/>
  <c r="J35" i="4"/>
  <c r="D12" i="5" s="1"/>
  <c r="K35" i="4"/>
  <c r="K37" i="4" s="1"/>
  <c r="E12" i="6" s="1"/>
  <c r="L35" i="4"/>
  <c r="L37" i="4" s="1"/>
  <c r="F12" i="6" s="1"/>
  <c r="M35" i="4"/>
  <c r="G12" i="5" s="1"/>
  <c r="N35" i="4"/>
  <c r="N37" i="4" s="1"/>
  <c r="H12" i="6" s="1"/>
  <c r="O35" i="4"/>
  <c r="C13" i="5" s="1"/>
  <c r="P35" i="4"/>
  <c r="D13" i="5" s="1"/>
  <c r="Q35" i="4"/>
  <c r="E13" i="5" s="1"/>
  <c r="R35" i="4"/>
  <c r="R37" i="4" s="1"/>
  <c r="F13" i="6" s="1"/>
  <c r="S35" i="4"/>
  <c r="G13" i="5" s="1"/>
  <c r="T35" i="4"/>
  <c r="T37" i="4" s="1"/>
  <c r="H13" i="6" s="1"/>
  <c r="U35" i="4"/>
  <c r="C14" i="5" s="1"/>
  <c r="V35" i="4"/>
  <c r="V37" i="4" s="1"/>
  <c r="D14" i="6" s="1"/>
  <c r="W35" i="4"/>
  <c r="E14" i="5" s="1"/>
  <c r="X35" i="4"/>
  <c r="X37" i="4" s="1"/>
  <c r="F14" i="6" s="1"/>
  <c r="Y35" i="4"/>
  <c r="G14" i="5" s="1"/>
  <c r="Z35" i="4"/>
  <c r="Z37" i="4" s="1"/>
  <c r="H14" i="6" s="1"/>
  <c r="AA35" i="4"/>
  <c r="C15" i="5" s="1"/>
  <c r="AB35" i="4"/>
  <c r="D15" i="5" s="1"/>
  <c r="AB37" i="4"/>
  <c r="D15" i="6" s="1"/>
  <c r="AC35" i="4"/>
  <c r="E15" i="5" s="1"/>
  <c r="AD35" i="4"/>
  <c r="F15" i="5" s="1"/>
  <c r="AE35" i="4"/>
  <c r="AE37" i="4" s="1"/>
  <c r="G15" i="6" s="1"/>
  <c r="AF35" i="4"/>
  <c r="AF37" i="4" s="1"/>
  <c r="H15" i="6" s="1"/>
  <c r="AG35" i="4"/>
  <c r="AG37" i="4" s="1"/>
  <c r="C16" i="6" s="1"/>
  <c r="AH35" i="4"/>
  <c r="D16" i="5" s="1"/>
  <c r="AI35" i="4"/>
  <c r="E16" i="5" s="1"/>
  <c r="AI37" i="4"/>
  <c r="E16" i="6" s="1"/>
  <c r="AJ35" i="4"/>
  <c r="AJ37" i="4" s="1"/>
  <c r="F16" i="6" s="1"/>
  <c r="AK35" i="4"/>
  <c r="G16" i="5" s="1"/>
  <c r="AL35" i="4"/>
  <c r="H16" i="5" s="1"/>
  <c r="AM35" i="4"/>
  <c r="AM37" i="4" s="1"/>
  <c r="C17" i="6" s="1"/>
  <c r="AN35" i="4"/>
  <c r="D17" i="5" s="1"/>
  <c r="AO35" i="4"/>
  <c r="AO37" i="4" s="1"/>
  <c r="E17" i="6" s="1"/>
  <c r="AP35" i="4"/>
  <c r="AP37" i="4" s="1"/>
  <c r="F17" i="6" s="1"/>
  <c r="AQ35" i="4"/>
  <c r="AQ37" i="4" s="1"/>
  <c r="G17" i="6" s="1"/>
  <c r="AR35" i="4"/>
  <c r="H17" i="5" s="1"/>
  <c r="AS35" i="4"/>
  <c r="AS37" i="4" s="1"/>
  <c r="C18" i="6" s="1"/>
  <c r="AT35" i="4"/>
  <c r="D18" i="5" s="1"/>
  <c r="AU35" i="4"/>
  <c r="E18" i="5" s="1"/>
  <c r="AV35" i="4"/>
  <c r="F18" i="5" s="1"/>
  <c r="AW35" i="4"/>
  <c r="AW37" i="4" s="1"/>
  <c r="G18" i="6" s="1"/>
  <c r="AX35" i="4"/>
  <c r="AX37" i="4" s="1"/>
  <c r="H18" i="6" s="1"/>
  <c r="C35" i="4"/>
  <c r="C11" i="5" s="1"/>
  <c r="I4" i="4"/>
  <c r="O4" i="4"/>
  <c r="U4" i="4" s="1"/>
  <c r="AA4" i="4" s="1"/>
  <c r="AG4" i="4" s="1"/>
  <c r="AM4" i="4" s="1"/>
  <c r="AS4" i="4" s="1"/>
  <c r="E17" i="5"/>
  <c r="F12" i="5"/>
  <c r="Y37" i="4"/>
  <c r="G14" i="6" s="1"/>
  <c r="W37" i="4" l="1"/>
  <c r="E14" i="6" s="1"/>
  <c r="AH37" i="4"/>
  <c r="D16" i="6" s="1"/>
  <c r="H18" i="5"/>
  <c r="H37" i="4"/>
  <c r="H11" i="6" s="1"/>
  <c r="AD37" i="4"/>
  <c r="F15" i="6" s="1"/>
  <c r="G17" i="5"/>
  <c r="H15" i="5"/>
  <c r="C18" i="5"/>
  <c r="AC37" i="4"/>
  <c r="E15" i="6" s="1"/>
  <c r="G15" i="5"/>
  <c r="G18" i="5"/>
  <c r="F13" i="5"/>
  <c r="Q37" i="4"/>
  <c r="E13" i="6" s="1"/>
  <c r="AT37" i="4"/>
  <c r="D18" i="6" s="1"/>
  <c r="C16" i="5"/>
  <c r="AR37" i="4"/>
  <c r="H17" i="6" s="1"/>
  <c r="E37" i="4"/>
  <c r="E11" i="6" s="1"/>
  <c r="O37" i="4"/>
  <c r="C13" i="6" s="1"/>
  <c r="C37" i="4"/>
  <c r="C11" i="6" s="1"/>
  <c r="AU37" i="4"/>
  <c r="E18" i="6" s="1"/>
  <c r="AV37" i="4"/>
  <c r="F18" i="6" s="1"/>
  <c r="F17" i="5"/>
  <c r="AN37" i="4"/>
  <c r="D17" i="6" s="1"/>
  <c r="C17" i="5"/>
  <c r="AK37" i="4"/>
  <c r="G16" i="6" s="1"/>
  <c r="AL37" i="4"/>
  <c r="H16" i="6" s="1"/>
  <c r="AA37" i="4"/>
  <c r="C15" i="6" s="1"/>
  <c r="U37" i="4"/>
  <c r="C14" i="6" s="1"/>
  <c r="F14" i="5"/>
  <c r="H13" i="5"/>
  <c r="S37" i="4"/>
  <c r="G13" i="6" s="1"/>
  <c r="E12" i="5"/>
  <c r="F16" i="5"/>
  <c r="G11" i="5"/>
  <c r="H14" i="5"/>
  <c r="P37" i="4"/>
  <c r="D13" i="6" s="1"/>
  <c r="J37" i="4"/>
  <c r="D12" i="6" s="1"/>
  <c r="D14" i="5"/>
  <c r="H12" i="5"/>
  <c r="M37" i="4"/>
  <c r="G12" i="6" s="1"/>
</calcChain>
</file>

<file path=xl/sharedStrings.xml><?xml version="1.0" encoding="utf-8"?>
<sst xmlns="http://schemas.openxmlformats.org/spreadsheetml/2006/main" count="291" uniqueCount="94">
  <si>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</si>
  <si>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</si>
  <si>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</si>
  <si>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</si>
  <si>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</si>
  <si>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</si>
  <si>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</si>
  <si>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公的年金等収入金額の段階</t>
    <rPh sb="0" eb="2">
      <t>コウテキ</t>
    </rPh>
    <rPh sb="2" eb="5">
      <t>ネンキントウ</t>
    </rPh>
    <rPh sb="5" eb="7">
      <t>シュウニュウ</t>
    </rPh>
    <rPh sb="7" eb="9">
      <t>キンガク</t>
    </rPh>
    <rPh sb="10" eb="12">
      <t>ダンカイ</t>
    </rPh>
    <phoneticPr fontId="4"/>
  </si>
  <si>
    <t>２００万円を超え２５０万円以下</t>
  </si>
  <si>
    <t>２５０万円を超え３００万円以下</t>
  </si>
  <si>
    <t>３００万円を超え５００万円以下</t>
  </si>
  <si>
    <t>５００万円を超える金額</t>
  </si>
  <si>
    <t>合計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</si>
  <si>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</si>
  <si>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</si>
  <si>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</si>
  <si>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</si>
  <si>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</si>
  <si>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</si>
  <si>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</si>
  <si>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</si>
  <si>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</si>
  <si>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</si>
  <si>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</si>
  <si>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</si>
  <si>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</si>
  <si>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</si>
  <si>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</si>
  <si>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</si>
  <si>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</si>
  <si>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</si>
  <si>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</si>
  <si>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</si>
  <si>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</si>
  <si>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</si>
  <si>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</si>
  <si>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</si>
  <si>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</si>
  <si>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</si>
  <si>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</si>
  <si>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</si>
  <si>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</si>
  <si>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</si>
  <si>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</si>
  <si>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</si>
  <si>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</si>
  <si>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</si>
  <si>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</si>
  <si>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</si>
  <si>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</si>
  <si>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</si>
  <si>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</si>
  <si>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</si>
  <si>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</si>
  <si>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</si>
  <si>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</si>
  <si>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</si>
  <si>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</si>
  <si>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</si>
  <si>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</si>
  <si>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</si>
  <si>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</si>
  <si>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</si>
  <si>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</si>
  <si>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</si>
  <si>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</si>
  <si>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200万円〃250万円〃</t>
    <rPh sb="3" eb="5">
      <t>マンエン</t>
    </rPh>
    <rPh sb="9" eb="11">
      <t>マンエン</t>
    </rPh>
    <phoneticPr fontId="1"/>
  </si>
  <si>
    <t>250万円〃300万円〃</t>
    <rPh sb="3" eb="5">
      <t>マンエン</t>
    </rPh>
    <rPh sb="9" eb="11">
      <t>マンエン</t>
    </rPh>
    <phoneticPr fontId="1"/>
  </si>
  <si>
    <t>300万円〃500万円〃</t>
    <rPh sb="3" eb="5">
      <t>マンエン</t>
    </rPh>
    <rPh sb="9" eb="11">
      <t>マンエン</t>
    </rPh>
    <phoneticPr fontId="1"/>
  </si>
  <si>
    <t>500万円を超える金額</t>
    <rPh sb="3" eb="5">
      <t>マンエン</t>
    </rPh>
    <rPh sb="6" eb="7">
      <t>コ</t>
    </rPh>
    <rPh sb="9" eb="11">
      <t>キンガク</t>
    </rPh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</si>
  <si>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</si>
  <si>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</si>
  <si>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</si>
  <si>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</si>
  <si>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</si>
  <si>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</si>
  <si>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</si>
  <si>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</si>
  <si>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</si>
  <si>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</si>
  <si>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</si>
  <si>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</si>
  <si>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</si>
  <si>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</si>
  <si>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</si>
  <si>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【都　計】</t>
  </si>
  <si>
    <t>ｘｘ0</t>
    <phoneticPr fontId="3"/>
  </si>
  <si>
    <t>　　　　　　区　分
  xx 公的年金等収入金額の段階</t>
    <rPh sb="6" eb="7">
      <t>ク</t>
    </rPh>
    <rPh sb="8" eb="9">
      <t>ブン</t>
    </rPh>
    <rPh sb="20" eb="22">
      <t>コウテキ</t>
    </rPh>
    <rPh sb="22" eb="25">
      <t>ネンキントウ</t>
    </rPh>
    <rPh sb="25" eb="27">
      <t>シュウニュウ</t>
    </rPh>
    <rPh sb="27" eb="29">
      <t>キンガク</t>
    </rPh>
    <rPh sb="30" eb="32">
      <t>ダンカイ</t>
    </rPh>
    <phoneticPr fontId="4"/>
  </si>
  <si>
    <t>１１０万円以下の金額</t>
    <phoneticPr fontId="3"/>
  </si>
  <si>
    <t>１１０万円を超え１５０万円以下</t>
    <phoneticPr fontId="3"/>
  </si>
  <si>
    <t>１５０万円を超え２００万円以下</t>
    <phoneticPr fontId="3"/>
  </si>
  <si>
    <t>110万円以下の金額</t>
    <rPh sb="3" eb="5">
      <t>マンエン</t>
    </rPh>
    <rPh sb="5" eb="7">
      <t>イカ</t>
    </rPh>
    <rPh sb="8" eb="10">
      <t>キンガク</t>
    </rPh>
    <phoneticPr fontId="1"/>
  </si>
  <si>
    <t>110万円を超え150万円以下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</si>
  <si>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150万円〃200万円〃</t>
    <rPh sb="3" eb="5">
      <t>マンエン</t>
    </rPh>
    <rPh sb="9" eb="11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</si>
</sst>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38" fontId="2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49" fontId="5" fillId="0" borderId="0" xfId="2" applyNumberFormat="1" applyFont="1" applyAlignment="1">
      <alignment vertical="center"/>
    </xf>
    <xf numFmtId="49" fontId="6" fillId="0" borderId="0" xfId="2" applyNumberFormat="1" applyFont="1" applyAlignment="1">
      <alignment horizontal="distributed" vertical="center" justifyLastLine="1"/>
    </xf>
    <xf numFmtId="49" fontId="5" fillId="0" borderId="1" xfId="2" applyNumberFormat="1" applyFont="1" applyBorder="1" applyAlignment="1">
      <alignment horizontal="right" vertical="center" wrapText="1" justifyLastLine="1"/>
    </xf>
    <xf numFmtId="49" fontId="5" fillId="0" borderId="2" xfId="2" applyNumberFormat="1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>
      <alignment horizontal="center" vertical="center" wrapText="1" justifyLastLine="1"/>
    </xf>
    <xf numFmtId="49" fontId="6" fillId="0" borderId="4" xfId="2" applyNumberFormat="1" applyFont="1" applyBorder="1" applyAlignment="1">
      <alignment horizontal="center" vertical="center" wrapText="1" justifyLastLine="1"/>
    </xf>
    <xf numFmtId="49" fontId="6" fillId="0" borderId="5" xfId="2" applyNumberFormat="1" applyFont="1" applyBorder="1" applyAlignment="1">
      <alignment horizontal="center" vertical="center" wrapText="1" justifyLastLine="1"/>
    </xf>
    <xf numFmtId="0" fontId="5" fillId="0" borderId="6" xfId="2" applyFont="1" applyBorder="1" applyAlignment="1">
      <alignment vertical="center" wrapText="1"/>
    </xf>
    <xf numFmtId="0" fontId="5" fillId="0" borderId="7" xfId="2" applyFont="1" applyBorder="1" applyAlignment="1">
      <alignment vertical="center" wrapText="1"/>
    </xf>
    <xf numFmtId="0" fontId="5" fillId="1" borderId="8" xfId="2" applyFont="1" applyFill="1" applyBorder="1" applyAlignment="1">
      <alignment vertical="center" wrapText="1"/>
    </xf>
    <xf numFmtId="0" fontId="5" fillId="1" borderId="9" xfId="2" applyFont="1" applyFill="1" applyBorder="1" applyAlignment="1">
      <alignment vertical="center" wrapText="1"/>
    </xf>
    <xf numFmtId="0" fontId="5" fillId="0" borderId="8" xfId="2" applyFont="1" applyBorder="1" applyAlignment="1">
      <alignment vertical="center" wrapText="1"/>
    </xf>
    <xf numFmtId="0" fontId="5" fillId="0" borderId="9" xfId="2" applyFont="1" applyBorder="1" applyAlignment="1">
      <alignment vertical="center" wrapText="1"/>
    </xf>
    <xf numFmtId="0" fontId="5" fillId="1" borderId="10" xfId="2" applyFont="1" applyFill="1" applyBorder="1" applyAlignment="1">
      <alignment vertical="center" wrapText="1"/>
    </xf>
    <xf numFmtId="0" fontId="5" fillId="1" borderId="11" xfId="2" applyFont="1" applyFill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2" borderId="9" xfId="2" applyFont="1" applyFill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0" fontId="6" fillId="2" borderId="11" xfId="2" applyFont="1" applyFill="1" applyBorder="1" applyAlignment="1">
      <alignment vertical="center" wrapText="1"/>
    </xf>
    <xf numFmtId="177" fontId="7" fillId="0" borderId="12" xfId="2" applyNumberFormat="1" applyFont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Border="1" applyAlignment="1">
      <alignment horizontal="right" vertical="center" shrinkToFit="1"/>
    </xf>
    <xf numFmtId="177" fontId="7" fillId="0" borderId="14" xfId="2" applyNumberFormat="1" applyFont="1" applyBorder="1" applyAlignment="1">
      <alignment horizontal="right" vertical="center" shrinkToFit="1"/>
    </xf>
    <xf numFmtId="177" fontId="7" fillId="0" borderId="15" xfId="2" applyNumberFormat="1" applyFont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>
      <alignment horizontal="right" vertical="center" shrinkToFit="1"/>
    </xf>
    <xf numFmtId="177" fontId="7" fillId="1" borderId="18" xfId="2" applyNumberFormat="1" applyFont="1" applyFill="1" applyBorder="1" applyAlignment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Border="1" applyAlignment="1">
      <alignment horizontal="right" vertical="center" shrinkToFit="1"/>
    </xf>
    <xf numFmtId="177" fontId="7" fillId="0" borderId="18" xfId="2" applyNumberFormat="1" applyFont="1" applyBorder="1" applyAlignment="1">
      <alignment horizontal="right" vertical="center" shrinkToFit="1"/>
    </xf>
    <xf numFmtId="177" fontId="7" fillId="0" borderId="19" xfId="2" applyNumberFormat="1" applyFont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>
      <alignment horizontal="right" vertical="center" shrinkToFit="1"/>
    </xf>
    <xf numFmtId="177" fontId="7" fillId="1" borderId="22" xfId="2" applyNumberFormat="1" applyFont="1" applyFill="1" applyBorder="1" applyAlignment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>
      <alignment horizontal="right" vertical="center" shrinkToFit="1"/>
    </xf>
    <xf numFmtId="177" fontId="8" fillId="0" borderId="14" xfId="2" applyNumberFormat="1" applyFont="1" applyBorder="1" applyAlignment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>
      <alignment horizontal="right" vertical="center" shrinkToFit="1"/>
    </xf>
    <xf numFmtId="177" fontId="8" fillId="2" borderId="18" xfId="2" applyNumberFormat="1" applyFont="1" applyFill="1" applyBorder="1" applyAlignment="1">
      <alignment horizontal="right" vertical="center" shrinkToFit="1"/>
    </xf>
    <xf numFmtId="177" fontId="8" fillId="0" borderId="16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>
      <alignment horizontal="right" vertical="center" shrinkToFit="1"/>
    </xf>
    <xf numFmtId="177" fontId="8" fillId="0" borderId="18" xfId="2" applyNumberFormat="1" applyFont="1" applyBorder="1" applyAlignment="1">
      <alignment horizontal="right" vertical="center" shrinkToFit="1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>
      <alignment horizontal="right" vertical="center" shrinkToFit="1"/>
    </xf>
    <xf numFmtId="177" fontId="8" fillId="2" borderId="22" xfId="2" applyNumberFormat="1" applyFont="1" applyFill="1" applyBorder="1" applyAlignment="1">
      <alignment horizontal="right" vertical="center" shrinkToFit="1"/>
    </xf>
    <xf numFmtId="178" fontId="6" fillId="0" borderId="6" xfId="2" applyNumberFormat="1" applyFont="1" applyBorder="1" applyAlignment="1">
      <alignment vertical="center" wrapText="1"/>
    </xf>
    <xf numFmtId="178" fontId="6" fillId="2" borderId="8" xfId="2" applyNumberFormat="1" applyFont="1" applyFill="1" applyBorder="1" applyAlignment="1">
      <alignment vertical="center" wrapText="1"/>
    </xf>
    <xf numFmtId="178" fontId="6" fillId="0" borderId="8" xfId="2" applyNumberFormat="1" applyFont="1" applyBorder="1" applyAlignment="1">
      <alignment vertical="center" wrapText="1"/>
    </xf>
    <xf numFmtId="178" fontId="6" fillId="2" borderId="10" xfId="2" applyNumberFormat="1" applyFont="1" applyFill="1" applyBorder="1" applyAlignment="1">
      <alignment vertical="center" wrapText="1"/>
    </xf>
    <xf numFmtId="49" fontId="5" fillId="0" borderId="1" xfId="2" applyNumberFormat="1" applyFont="1" applyBorder="1" applyAlignment="1">
      <alignment horizontal="distributed" vertical="center" wrapText="1" justifyLastLine="1"/>
    </xf>
    <xf numFmtId="49" fontId="5" fillId="0" borderId="27" xfId="2" applyNumberFormat="1" applyFont="1" applyBorder="1" applyAlignment="1">
      <alignment horizontal="distributed" vertical="center" wrapText="1" justifyLastLine="1"/>
    </xf>
    <xf numFmtId="49" fontId="5" fillId="0" borderId="2" xfId="2" applyNumberFormat="1" applyFont="1" applyBorder="1" applyAlignment="1">
      <alignment horizontal="distributed" vertical="center" wrapText="1" justifyLastLine="1"/>
    </xf>
    <xf numFmtId="49" fontId="5" fillId="0" borderId="28" xfId="2" applyNumberFormat="1" applyFont="1" applyBorder="1" applyAlignment="1">
      <alignment horizontal="distributed" vertical="center" wrapText="1" justifyLastLine="1"/>
    </xf>
    <xf numFmtId="0" fontId="2" fillId="0" borderId="28" xfId="2" applyBorder="1" applyAlignment="1">
      <alignment horizontal="distributed" vertical="center" wrapText="1" justifyLastLine="1"/>
    </xf>
    <xf numFmtId="0" fontId="2" fillId="0" borderId="29" xfId="2" applyBorder="1" applyAlignment="1">
      <alignment horizontal="distributed" vertical="center" wrapText="1" justifyLastLine="1"/>
    </xf>
    <xf numFmtId="49" fontId="5" fillId="0" borderId="25" xfId="2" applyNumberFormat="1" applyFont="1" applyBorder="1" applyAlignment="1">
      <alignment horizontal="distributed" vertical="center" wrapText="1" justifyLastLine="1"/>
    </xf>
    <xf numFmtId="0" fontId="2" fillId="0" borderId="26" xfId="2" applyBorder="1" applyAlignment="1">
      <alignment horizontal="distributed" vertical="center" wrapText="1" justifyLastLine="1"/>
    </xf>
    <xf numFmtId="49" fontId="5" fillId="0" borderId="24" xfId="2" applyNumberFormat="1" applyFont="1" applyBorder="1" applyAlignment="1">
      <alignment horizontal="distributed" vertical="center" wrapText="1" justifyLastLine="1"/>
    </xf>
    <xf numFmtId="0" fontId="2" fillId="0" borderId="1" xfId="2" applyBorder="1" applyAlignment="1">
      <alignment horizontal="distributed" vertical="center" wrapText="1" justifyLastLine="1"/>
    </xf>
    <xf numFmtId="49" fontId="5" fillId="0" borderId="0" xfId="2" applyNumberFormat="1" applyFont="1" applyAlignment="1">
      <alignment horizontal="distributed" vertical="center" wrapText="1" justifyLastLine="1"/>
    </xf>
    <xf numFmtId="0" fontId="2" fillId="0" borderId="25" xfId="2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>
      <alignment vertical="center" wrapText="1" justifyLastLine="1"/>
    </xf>
    <xf numFmtId="49" fontId="5" fillId="0" borderId="31" xfId="2" applyNumberFormat="1" applyFont="1" applyBorder="1" applyAlignment="1">
      <alignment vertical="center" wrapText="1" justifyLastLine="1"/>
    </xf>
    <xf numFmtId="49" fontId="5" fillId="0" borderId="32" xfId="2" applyNumberFormat="1" applyFont="1" applyBorder="1" applyAlignment="1">
      <alignment vertical="center" wrapText="1" justifyLastLine="1"/>
    </xf>
    <xf numFmtId="49" fontId="5" fillId="0" borderId="33" xfId="2" applyNumberFormat="1" applyFont="1" applyBorder="1" applyAlignment="1">
      <alignment vertical="center" wrapText="1" justifyLastLine="1"/>
    </xf>
    <xf numFmtId="49" fontId="5" fillId="0" borderId="34" xfId="2" applyNumberFormat="1" applyFont="1" applyBorder="1" applyAlignment="1">
      <alignment vertical="center" wrapText="1" justifyLastLine="1"/>
    </xf>
    <xf numFmtId="49" fontId="5" fillId="0" borderId="35" xfId="2" applyNumberFormat="1" applyFont="1" applyBorder="1" applyAlignment="1">
      <alignment vertical="center" wrapText="1" justifyLastLine="1"/>
    </xf>
    <xf numFmtId="176" fontId="6" fillId="0" borderId="36" xfId="2" applyNumberFormat="1" applyFont="1" applyBorder="1" applyAlignment="1">
      <alignment horizontal="center" vertical="center" justifyLastLine="1"/>
    </xf>
    <xf numFmtId="176" fontId="6" fillId="0" borderId="7" xfId="2" applyNumberFormat="1" applyFont="1" applyBorder="1" applyAlignment="1">
      <alignment horizontal="center" vertical="center" justifyLastLine="1"/>
    </xf>
    <xf numFmtId="49" fontId="5" fillId="0" borderId="10" xfId="2" applyNumberFormat="1" applyFont="1" applyBorder="1" applyAlignment="1">
      <alignment horizontal="center" vertical="center" shrinkToFit="1"/>
    </xf>
    <xf numFmtId="49" fontId="5" fillId="0" borderId="11" xfId="2" applyNumberFormat="1" applyFont="1" applyBorder="1" applyAlignment="1">
      <alignment horizontal="center" vertical="center" shrinkToFit="1"/>
    </xf>
    <xf numFmtId="0" fontId="6" fillId="0" borderId="37" xfId="2" applyFont="1" applyBorder="1" applyAlignment="1">
      <alignment horizontal="distributed" vertical="center" justifyLastLine="1"/>
    </xf>
    <xf numFmtId="0" fontId="6" fillId="0" borderId="11" xfId="2" applyFont="1" applyBorder="1" applyAlignment="1">
      <alignment horizontal="distributed" vertical="center" justifyLastLine="1"/>
    </xf>
    <xf numFmtId="49" fontId="5" fillId="0" borderId="6" xfId="2" applyNumberFormat="1" applyFont="1" applyBorder="1" applyAlignment="1">
      <alignment horizontal="center" vertical="center"/>
    </xf>
    <xf numFmtId="49" fontId="5" fillId="0" borderId="7" xfId="2" applyNumberFormat="1" applyFont="1" applyBorder="1" applyAlignment="1">
      <alignment horizontal="center" vertical="center"/>
    </xf>
    <xf numFmtId="49" fontId="5" fillId="0" borderId="38" xfId="2" applyNumberFormat="1" applyFont="1" applyBorder="1" applyAlignment="1">
      <alignment horizontal="center" vertical="center"/>
    </xf>
    <xf numFmtId="49" fontId="5" fillId="0" borderId="39" xfId="2" applyNumberFormat="1" applyFont="1" applyBorder="1" applyAlignment="1">
      <alignment horizontal="center" vertical="center"/>
    </xf>
    <xf numFmtId="176" fontId="6" fillId="0" borderId="40" xfId="2" applyNumberFormat="1" applyFont="1" applyBorder="1" applyAlignment="1">
      <alignment horizontal="center" vertical="center" justifyLastLine="1"/>
    </xf>
    <xf numFmtId="176" fontId="6" fillId="0" borderId="39" xfId="2" applyNumberFormat="1" applyFont="1" applyBorder="1" applyAlignment="1">
      <alignment horizontal="center" vertical="center" justifyLastLine="1"/>
    </xf>
  </cellXfs>
  <cellStyles count="5">
    <cellStyle name="桁区切り 2" xfId="4" xr:uid="{00000000-0005-0000-0000-000000000000}"/>
    <cellStyle name="標準" xfId="0" builtinId="0"/>
    <cellStyle name="標準 2" xfId="1" xr:uid="{00000000-0005-0000-0000-000002000000}"/>
    <cellStyle name="標準 2 2" xfId="2" xr:uid="{00000000-0005-0000-0000-000003000000}"/>
    <cellStyle name="標準 3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19">
    <tabColor theme="8"/>
  </sheetPr>
  <dimension ref="A2:AX37"/>
  <sheetViews>
    <sheetView showGridLines="0" tabSelected="1" view="pageBreakPreview" topLeftCell="AA1" zoomScale="80" zoomScaleNormal="80" zoomScaleSheetLayoutView="80" workbookViewId="0">
      <selection activeCell="AJ27" sqref="AJ2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5" width="12" style="1" customWidth="1"/>
    <col min="6" max="8" width="15" style="1" customWidth="1"/>
    <col min="9" max="11" width="12" style="1" customWidth="1"/>
    <col min="12" max="14" width="15" style="1" customWidth="1"/>
    <col min="15" max="17" width="12" style="1" customWidth="1"/>
    <col min="18" max="20" width="15" style="1" customWidth="1"/>
    <col min="21" max="23" width="12" style="1" customWidth="1"/>
    <col min="24" max="26" width="15" style="1" customWidth="1"/>
    <col min="27" max="29" width="12" style="1" customWidth="1"/>
    <col min="30" max="32" width="15" style="1" customWidth="1"/>
    <col min="33" max="35" width="12" style="1" customWidth="1"/>
    <col min="36" max="38" width="15" style="1" customWidth="1"/>
    <col min="39" max="41" width="12" style="1" customWidth="1"/>
    <col min="42" max="44" width="15" style="1" customWidth="1"/>
    <col min="45" max="47" width="12" style="1" customWidth="1"/>
    <col min="48" max="50" width="15" style="1" customWidth="1"/>
    <col min="51" max="51" width="1" style="1"/>
    <col min="52" max="52" width="2.21875" style="1" bestFit="1" customWidth="1"/>
    <col min="53" max="16384" width="1" style="1"/>
  </cols>
  <sheetData>
    <row r="2" spans="1:50" ht="23.25" customHeight="1" x14ac:dyDescent="0.2"/>
    <row r="3" spans="1:50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N3" s="2" t="s">
        <v>5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4</v>
      </c>
      <c r="T3" s="2" t="s">
        <v>5</v>
      </c>
      <c r="U3" s="2" t="s">
        <v>0</v>
      </c>
      <c r="V3" s="2" t="s">
        <v>1</v>
      </c>
      <c r="W3" s="2" t="s">
        <v>2</v>
      </c>
      <c r="X3" s="2" t="s">
        <v>3</v>
      </c>
      <c r="Y3" s="2" t="s">
        <v>4</v>
      </c>
      <c r="Z3" s="2" t="s">
        <v>5</v>
      </c>
      <c r="AA3" s="2" t="s">
        <v>0</v>
      </c>
      <c r="AB3" s="2" t="s">
        <v>1</v>
      </c>
      <c r="AC3" s="2" t="s">
        <v>2</v>
      </c>
      <c r="AD3" s="2" t="s">
        <v>3</v>
      </c>
      <c r="AE3" s="2" t="s">
        <v>4</v>
      </c>
      <c r="AF3" s="2" t="s">
        <v>5</v>
      </c>
      <c r="AG3" s="2" t="s">
        <v>0</v>
      </c>
      <c r="AH3" s="2" t="s">
        <v>1</v>
      </c>
      <c r="AI3" s="2" t="s">
        <v>2</v>
      </c>
      <c r="AJ3" s="2" t="s">
        <v>3</v>
      </c>
      <c r="AK3" s="2" t="s">
        <v>4</v>
      </c>
      <c r="AL3" s="2" t="s">
        <v>5</v>
      </c>
      <c r="AM3" s="2" t="s">
        <v>0</v>
      </c>
      <c r="AN3" s="2" t="s">
        <v>1</v>
      </c>
      <c r="AO3" s="2" t="s">
        <v>2</v>
      </c>
      <c r="AP3" s="2" t="s">
        <v>3</v>
      </c>
      <c r="AQ3" s="2" t="s">
        <v>4</v>
      </c>
      <c r="AR3" s="2" t="s">
        <v>5</v>
      </c>
      <c r="AS3" s="2" t="s">
        <v>0</v>
      </c>
      <c r="AT3" s="2" t="s">
        <v>1</v>
      </c>
      <c r="AU3" s="2" t="s">
        <v>2</v>
      </c>
      <c r="AV3" s="2" t="s">
        <v>3</v>
      </c>
      <c r="AW3" s="2" t="s">
        <v>4</v>
      </c>
      <c r="AX3" s="2" t="s">
        <v>5</v>
      </c>
    </row>
    <row r="4" spans="1:50" ht="13.5" customHeight="1" x14ac:dyDescent="0.2">
      <c r="A4" s="84" t="s">
        <v>6</v>
      </c>
      <c r="B4" s="85"/>
      <c r="C4" s="78">
        <v>10</v>
      </c>
      <c r="D4" s="78"/>
      <c r="E4" s="78"/>
      <c r="F4" s="78"/>
      <c r="G4" s="78"/>
      <c r="H4" s="79"/>
      <c r="I4" s="78">
        <f>+C4+10</f>
        <v>20</v>
      </c>
      <c r="J4" s="78"/>
      <c r="K4" s="78"/>
      <c r="L4" s="78"/>
      <c r="M4" s="78"/>
      <c r="N4" s="79"/>
      <c r="O4" s="78">
        <f>+I4+10</f>
        <v>30</v>
      </c>
      <c r="P4" s="78"/>
      <c r="Q4" s="78"/>
      <c r="R4" s="78"/>
      <c r="S4" s="78"/>
      <c r="T4" s="79"/>
      <c r="U4" s="78">
        <f>+O4+10</f>
        <v>40</v>
      </c>
      <c r="V4" s="78"/>
      <c r="W4" s="78"/>
      <c r="X4" s="78"/>
      <c r="Y4" s="78"/>
      <c r="Z4" s="79"/>
      <c r="AA4" s="78">
        <f>+U4+10</f>
        <v>50</v>
      </c>
      <c r="AB4" s="78"/>
      <c r="AC4" s="78"/>
      <c r="AD4" s="78"/>
      <c r="AE4" s="78"/>
      <c r="AF4" s="79"/>
      <c r="AG4" s="78">
        <f>+AA4+10</f>
        <v>60</v>
      </c>
      <c r="AH4" s="78"/>
      <c r="AI4" s="78"/>
      <c r="AJ4" s="78"/>
      <c r="AK4" s="78"/>
      <c r="AL4" s="79"/>
      <c r="AM4" s="78">
        <f>+AG4+10</f>
        <v>70</v>
      </c>
      <c r="AN4" s="78"/>
      <c r="AO4" s="78"/>
      <c r="AP4" s="78"/>
      <c r="AQ4" s="78"/>
      <c r="AR4" s="79"/>
      <c r="AS4" s="78">
        <f>+AM4+10</f>
        <v>80</v>
      </c>
      <c r="AT4" s="78"/>
      <c r="AU4" s="78"/>
      <c r="AV4" s="78"/>
      <c r="AW4" s="78"/>
      <c r="AX4" s="79"/>
    </row>
    <row r="5" spans="1:50" ht="13.5" customHeight="1" x14ac:dyDescent="0.2">
      <c r="A5" s="80" t="s">
        <v>7</v>
      </c>
      <c r="B5" s="81"/>
      <c r="C5" s="82" t="s">
        <v>88</v>
      </c>
      <c r="D5" s="82"/>
      <c r="E5" s="82"/>
      <c r="F5" s="82"/>
      <c r="G5" s="82"/>
      <c r="H5" s="83"/>
      <c r="I5" s="82" t="s">
        <v>89</v>
      </c>
      <c r="J5" s="82"/>
      <c r="K5" s="82"/>
      <c r="L5" s="82"/>
      <c r="M5" s="82"/>
      <c r="N5" s="83"/>
      <c r="O5" s="82" t="s">
        <v>90</v>
      </c>
      <c r="P5" s="82"/>
      <c r="Q5" s="82"/>
      <c r="R5" s="82"/>
      <c r="S5" s="82"/>
      <c r="T5" s="83"/>
      <c r="U5" s="82" t="s">
        <v>8</v>
      </c>
      <c r="V5" s="82"/>
      <c r="W5" s="82"/>
      <c r="X5" s="82"/>
      <c r="Y5" s="82"/>
      <c r="Z5" s="83"/>
      <c r="AA5" s="82" t="s">
        <v>9</v>
      </c>
      <c r="AB5" s="82"/>
      <c r="AC5" s="82"/>
      <c r="AD5" s="82"/>
      <c r="AE5" s="82"/>
      <c r="AF5" s="83"/>
      <c r="AG5" s="82" t="s">
        <v>10</v>
      </c>
      <c r="AH5" s="82"/>
      <c r="AI5" s="82"/>
      <c r="AJ5" s="82"/>
      <c r="AK5" s="82"/>
      <c r="AL5" s="83"/>
      <c r="AM5" s="82" t="s">
        <v>11</v>
      </c>
      <c r="AN5" s="82"/>
      <c r="AO5" s="82"/>
      <c r="AP5" s="82"/>
      <c r="AQ5" s="82"/>
      <c r="AR5" s="83"/>
      <c r="AS5" s="82" t="s">
        <v>12</v>
      </c>
      <c r="AT5" s="82"/>
      <c r="AU5" s="82"/>
      <c r="AV5" s="82"/>
      <c r="AW5" s="82"/>
      <c r="AX5" s="83"/>
    </row>
    <row r="6" spans="1:50" ht="15" customHeight="1" x14ac:dyDescent="0.2">
      <c r="A6" s="72" t="s">
        <v>13</v>
      </c>
      <c r="B6" s="73"/>
      <c r="C6" s="63" t="s">
        <v>14</v>
      </c>
      <c r="D6" s="64"/>
      <c r="E6" s="65"/>
      <c r="F6" s="60" t="s">
        <v>15</v>
      </c>
      <c r="G6" s="60" t="s">
        <v>16</v>
      </c>
      <c r="H6" s="61" t="s">
        <v>17</v>
      </c>
      <c r="I6" s="63" t="s">
        <v>14</v>
      </c>
      <c r="J6" s="64"/>
      <c r="K6" s="65"/>
      <c r="L6" s="60" t="s">
        <v>15</v>
      </c>
      <c r="M6" s="60" t="s">
        <v>16</v>
      </c>
      <c r="N6" s="61" t="s">
        <v>17</v>
      </c>
      <c r="O6" s="63" t="s">
        <v>14</v>
      </c>
      <c r="P6" s="64"/>
      <c r="Q6" s="65"/>
      <c r="R6" s="60" t="s">
        <v>15</v>
      </c>
      <c r="S6" s="60" t="s">
        <v>16</v>
      </c>
      <c r="T6" s="61" t="s">
        <v>17</v>
      </c>
      <c r="U6" s="63" t="s">
        <v>14</v>
      </c>
      <c r="V6" s="64"/>
      <c r="W6" s="65"/>
      <c r="X6" s="60" t="s">
        <v>15</v>
      </c>
      <c r="Y6" s="60" t="s">
        <v>16</v>
      </c>
      <c r="Z6" s="61" t="s">
        <v>17</v>
      </c>
      <c r="AA6" s="63" t="s">
        <v>14</v>
      </c>
      <c r="AB6" s="64"/>
      <c r="AC6" s="65"/>
      <c r="AD6" s="60" t="s">
        <v>15</v>
      </c>
      <c r="AE6" s="60" t="s">
        <v>16</v>
      </c>
      <c r="AF6" s="61" t="s">
        <v>17</v>
      </c>
      <c r="AG6" s="63" t="s">
        <v>14</v>
      </c>
      <c r="AH6" s="64"/>
      <c r="AI6" s="65"/>
      <c r="AJ6" s="60" t="s">
        <v>15</v>
      </c>
      <c r="AK6" s="60" t="s">
        <v>16</v>
      </c>
      <c r="AL6" s="61" t="s">
        <v>17</v>
      </c>
      <c r="AM6" s="63" t="s">
        <v>14</v>
      </c>
      <c r="AN6" s="64"/>
      <c r="AO6" s="65"/>
      <c r="AP6" s="60" t="s">
        <v>15</v>
      </c>
      <c r="AQ6" s="60" t="s">
        <v>16</v>
      </c>
      <c r="AR6" s="61" t="s">
        <v>17</v>
      </c>
      <c r="AS6" s="63" t="s">
        <v>14</v>
      </c>
      <c r="AT6" s="64"/>
      <c r="AU6" s="65"/>
      <c r="AV6" s="60" t="s">
        <v>15</v>
      </c>
      <c r="AW6" s="60" t="s">
        <v>16</v>
      </c>
      <c r="AX6" s="61" t="s">
        <v>17</v>
      </c>
    </row>
    <row r="7" spans="1:50" ht="10.5" customHeight="1" x14ac:dyDescent="0.2">
      <c r="A7" s="74"/>
      <c r="B7" s="75"/>
      <c r="C7" s="70" t="s">
        <v>18</v>
      </c>
      <c r="D7" s="71"/>
      <c r="E7" s="68" t="s">
        <v>19</v>
      </c>
      <c r="F7" s="60"/>
      <c r="G7" s="60"/>
      <c r="H7" s="62"/>
      <c r="I7" s="70" t="s">
        <v>18</v>
      </c>
      <c r="J7" s="71"/>
      <c r="K7" s="68" t="s">
        <v>19</v>
      </c>
      <c r="L7" s="60"/>
      <c r="M7" s="60"/>
      <c r="N7" s="62"/>
      <c r="O7" s="70" t="s">
        <v>18</v>
      </c>
      <c r="P7" s="71"/>
      <c r="Q7" s="68" t="s">
        <v>19</v>
      </c>
      <c r="R7" s="60"/>
      <c r="S7" s="60"/>
      <c r="T7" s="62"/>
      <c r="U7" s="70" t="s">
        <v>18</v>
      </c>
      <c r="V7" s="71"/>
      <c r="W7" s="68" t="s">
        <v>19</v>
      </c>
      <c r="X7" s="60"/>
      <c r="Y7" s="60"/>
      <c r="Z7" s="62"/>
      <c r="AA7" s="70" t="s">
        <v>18</v>
      </c>
      <c r="AB7" s="71"/>
      <c r="AC7" s="68" t="s">
        <v>19</v>
      </c>
      <c r="AD7" s="60"/>
      <c r="AE7" s="60"/>
      <c r="AF7" s="62"/>
      <c r="AG7" s="70" t="s">
        <v>18</v>
      </c>
      <c r="AH7" s="71"/>
      <c r="AI7" s="68" t="s">
        <v>19</v>
      </c>
      <c r="AJ7" s="60"/>
      <c r="AK7" s="60"/>
      <c r="AL7" s="62"/>
      <c r="AM7" s="70" t="s">
        <v>18</v>
      </c>
      <c r="AN7" s="71"/>
      <c r="AO7" s="68" t="s">
        <v>19</v>
      </c>
      <c r="AP7" s="60"/>
      <c r="AQ7" s="60"/>
      <c r="AR7" s="62"/>
      <c r="AS7" s="70" t="s">
        <v>18</v>
      </c>
      <c r="AT7" s="71"/>
      <c r="AU7" s="68" t="s">
        <v>19</v>
      </c>
      <c r="AV7" s="60"/>
      <c r="AW7" s="60"/>
      <c r="AX7" s="62"/>
    </row>
    <row r="8" spans="1:50" ht="15" customHeight="1" x14ac:dyDescent="0.2">
      <c r="A8" s="74"/>
      <c r="B8" s="75"/>
      <c r="C8" s="64"/>
      <c r="D8" s="65"/>
      <c r="E8" s="60"/>
      <c r="F8" s="60"/>
      <c r="G8" s="60"/>
      <c r="H8" s="62"/>
      <c r="I8" s="64"/>
      <c r="J8" s="65"/>
      <c r="K8" s="60"/>
      <c r="L8" s="60"/>
      <c r="M8" s="60"/>
      <c r="N8" s="62"/>
      <c r="O8" s="64"/>
      <c r="P8" s="65"/>
      <c r="Q8" s="60"/>
      <c r="R8" s="60"/>
      <c r="S8" s="60"/>
      <c r="T8" s="62"/>
      <c r="U8" s="64"/>
      <c r="V8" s="65"/>
      <c r="W8" s="60"/>
      <c r="X8" s="60"/>
      <c r="Y8" s="60"/>
      <c r="Z8" s="62"/>
      <c r="AA8" s="64"/>
      <c r="AB8" s="65"/>
      <c r="AC8" s="60"/>
      <c r="AD8" s="60"/>
      <c r="AE8" s="60"/>
      <c r="AF8" s="62"/>
      <c r="AG8" s="64"/>
      <c r="AH8" s="65"/>
      <c r="AI8" s="60"/>
      <c r="AJ8" s="60"/>
      <c r="AK8" s="60"/>
      <c r="AL8" s="62"/>
      <c r="AM8" s="64"/>
      <c r="AN8" s="65"/>
      <c r="AO8" s="60"/>
      <c r="AP8" s="60"/>
      <c r="AQ8" s="60"/>
      <c r="AR8" s="62"/>
      <c r="AS8" s="64"/>
      <c r="AT8" s="65"/>
      <c r="AU8" s="60"/>
      <c r="AV8" s="60"/>
      <c r="AW8" s="60"/>
      <c r="AX8" s="62"/>
    </row>
    <row r="9" spans="1:50" ht="15" customHeight="1" x14ac:dyDescent="0.2">
      <c r="A9" s="74"/>
      <c r="B9" s="75"/>
      <c r="C9" s="66" t="s">
        <v>20</v>
      </c>
      <c r="D9" s="68" t="s">
        <v>21</v>
      </c>
      <c r="E9" s="60"/>
      <c r="F9" s="60"/>
      <c r="G9" s="60"/>
      <c r="H9" s="62"/>
      <c r="I9" s="66" t="s">
        <v>20</v>
      </c>
      <c r="J9" s="68" t="s">
        <v>21</v>
      </c>
      <c r="K9" s="60"/>
      <c r="L9" s="60"/>
      <c r="M9" s="60"/>
      <c r="N9" s="62"/>
      <c r="O9" s="66" t="s">
        <v>20</v>
      </c>
      <c r="P9" s="68" t="s">
        <v>21</v>
      </c>
      <c r="Q9" s="60"/>
      <c r="R9" s="60"/>
      <c r="S9" s="60"/>
      <c r="T9" s="62"/>
      <c r="U9" s="66" t="s">
        <v>20</v>
      </c>
      <c r="V9" s="68" t="s">
        <v>21</v>
      </c>
      <c r="W9" s="60"/>
      <c r="X9" s="60"/>
      <c r="Y9" s="60"/>
      <c r="Z9" s="62"/>
      <c r="AA9" s="66" t="s">
        <v>20</v>
      </c>
      <c r="AB9" s="68" t="s">
        <v>21</v>
      </c>
      <c r="AC9" s="60"/>
      <c r="AD9" s="60"/>
      <c r="AE9" s="60"/>
      <c r="AF9" s="62"/>
      <c r="AG9" s="66" t="s">
        <v>20</v>
      </c>
      <c r="AH9" s="68" t="s">
        <v>21</v>
      </c>
      <c r="AI9" s="60"/>
      <c r="AJ9" s="60"/>
      <c r="AK9" s="60"/>
      <c r="AL9" s="62"/>
      <c r="AM9" s="66" t="s">
        <v>20</v>
      </c>
      <c r="AN9" s="68" t="s">
        <v>21</v>
      </c>
      <c r="AO9" s="60"/>
      <c r="AP9" s="60"/>
      <c r="AQ9" s="60"/>
      <c r="AR9" s="62"/>
      <c r="AS9" s="66" t="s">
        <v>20</v>
      </c>
      <c r="AT9" s="68" t="s">
        <v>21</v>
      </c>
      <c r="AU9" s="60"/>
      <c r="AV9" s="60"/>
      <c r="AW9" s="60"/>
      <c r="AX9" s="62"/>
    </row>
    <row r="10" spans="1:50" ht="15" customHeight="1" x14ac:dyDescent="0.2">
      <c r="A10" s="74"/>
      <c r="B10" s="75"/>
      <c r="C10" s="67"/>
      <c r="D10" s="69"/>
      <c r="E10" s="60"/>
      <c r="F10" s="3" t="s">
        <v>22</v>
      </c>
      <c r="G10" s="3" t="s">
        <v>23</v>
      </c>
      <c r="H10" s="4" t="s">
        <v>24</v>
      </c>
      <c r="I10" s="67"/>
      <c r="J10" s="69"/>
      <c r="K10" s="60"/>
      <c r="L10" s="3" t="s">
        <v>22</v>
      </c>
      <c r="M10" s="3" t="s">
        <v>23</v>
      </c>
      <c r="N10" s="4" t="s">
        <v>24</v>
      </c>
      <c r="O10" s="67"/>
      <c r="P10" s="69"/>
      <c r="Q10" s="60"/>
      <c r="R10" s="3" t="s">
        <v>22</v>
      </c>
      <c r="S10" s="3" t="s">
        <v>23</v>
      </c>
      <c r="T10" s="4" t="s">
        <v>24</v>
      </c>
      <c r="U10" s="67"/>
      <c r="V10" s="69"/>
      <c r="W10" s="60"/>
      <c r="X10" s="3" t="s">
        <v>22</v>
      </c>
      <c r="Y10" s="3" t="s">
        <v>23</v>
      </c>
      <c r="Z10" s="4" t="s">
        <v>24</v>
      </c>
      <c r="AA10" s="67"/>
      <c r="AB10" s="69"/>
      <c r="AC10" s="60"/>
      <c r="AD10" s="3" t="s">
        <v>22</v>
      </c>
      <c r="AE10" s="3" t="s">
        <v>23</v>
      </c>
      <c r="AF10" s="4" t="s">
        <v>24</v>
      </c>
      <c r="AG10" s="67"/>
      <c r="AH10" s="69"/>
      <c r="AI10" s="60"/>
      <c r="AJ10" s="3" t="s">
        <v>22</v>
      </c>
      <c r="AK10" s="3" t="s">
        <v>23</v>
      </c>
      <c r="AL10" s="4" t="s">
        <v>24</v>
      </c>
      <c r="AM10" s="67"/>
      <c r="AN10" s="69"/>
      <c r="AO10" s="60"/>
      <c r="AP10" s="3" t="s">
        <v>22</v>
      </c>
      <c r="AQ10" s="3" t="s">
        <v>23</v>
      </c>
      <c r="AR10" s="4" t="s">
        <v>24</v>
      </c>
      <c r="AS10" s="67"/>
      <c r="AT10" s="69"/>
      <c r="AU10" s="60"/>
      <c r="AV10" s="3" t="s">
        <v>22</v>
      </c>
      <c r="AW10" s="3" t="s">
        <v>23</v>
      </c>
      <c r="AX10" s="4" t="s">
        <v>24</v>
      </c>
    </row>
    <row r="11" spans="1:50" ht="15" customHeight="1" x14ac:dyDescent="0.2">
      <c r="A11" s="76"/>
      <c r="B11" s="77"/>
      <c r="C11" s="5" t="s">
        <v>25</v>
      </c>
      <c r="D11" s="6" t="s">
        <v>25</v>
      </c>
      <c r="E11" s="6" t="s">
        <v>25</v>
      </c>
      <c r="F11" s="6" t="s">
        <v>26</v>
      </c>
      <c r="G11" s="6" t="s">
        <v>26</v>
      </c>
      <c r="H11" s="7" t="s">
        <v>26</v>
      </c>
      <c r="I11" s="5" t="s">
        <v>25</v>
      </c>
      <c r="J11" s="6" t="s">
        <v>25</v>
      </c>
      <c r="K11" s="6" t="s">
        <v>25</v>
      </c>
      <c r="L11" s="6" t="s">
        <v>26</v>
      </c>
      <c r="M11" s="6" t="s">
        <v>26</v>
      </c>
      <c r="N11" s="7" t="s">
        <v>26</v>
      </c>
      <c r="O11" s="5" t="s">
        <v>25</v>
      </c>
      <c r="P11" s="6" t="s">
        <v>25</v>
      </c>
      <c r="Q11" s="6" t="s">
        <v>25</v>
      </c>
      <c r="R11" s="6" t="s">
        <v>26</v>
      </c>
      <c r="S11" s="6" t="s">
        <v>26</v>
      </c>
      <c r="T11" s="7" t="s">
        <v>26</v>
      </c>
      <c r="U11" s="5" t="s">
        <v>25</v>
      </c>
      <c r="V11" s="6" t="s">
        <v>25</v>
      </c>
      <c r="W11" s="6" t="s">
        <v>25</v>
      </c>
      <c r="X11" s="6" t="s">
        <v>26</v>
      </c>
      <c r="Y11" s="6" t="s">
        <v>26</v>
      </c>
      <c r="Z11" s="7" t="s">
        <v>26</v>
      </c>
      <c r="AA11" s="5" t="s">
        <v>25</v>
      </c>
      <c r="AB11" s="6" t="s">
        <v>25</v>
      </c>
      <c r="AC11" s="6" t="s">
        <v>25</v>
      </c>
      <c r="AD11" s="6" t="s">
        <v>26</v>
      </c>
      <c r="AE11" s="6" t="s">
        <v>26</v>
      </c>
      <c r="AF11" s="7" t="s">
        <v>26</v>
      </c>
      <c r="AG11" s="5" t="s">
        <v>25</v>
      </c>
      <c r="AH11" s="6" t="s">
        <v>25</v>
      </c>
      <c r="AI11" s="6" t="s">
        <v>25</v>
      </c>
      <c r="AJ11" s="6" t="s">
        <v>26</v>
      </c>
      <c r="AK11" s="6" t="s">
        <v>26</v>
      </c>
      <c r="AL11" s="7" t="s">
        <v>26</v>
      </c>
      <c r="AM11" s="5" t="s">
        <v>25</v>
      </c>
      <c r="AN11" s="6" t="s">
        <v>25</v>
      </c>
      <c r="AO11" s="6" t="s">
        <v>25</v>
      </c>
      <c r="AP11" s="6" t="s">
        <v>26</v>
      </c>
      <c r="AQ11" s="6" t="s">
        <v>26</v>
      </c>
      <c r="AR11" s="7" t="s">
        <v>26</v>
      </c>
      <c r="AS11" s="5" t="s">
        <v>25</v>
      </c>
      <c r="AT11" s="6" t="s">
        <v>25</v>
      </c>
      <c r="AU11" s="6" t="s">
        <v>25</v>
      </c>
      <c r="AV11" s="6" t="s">
        <v>26</v>
      </c>
      <c r="AW11" s="6" t="s">
        <v>26</v>
      </c>
      <c r="AX11" s="7" t="s">
        <v>26</v>
      </c>
    </row>
    <row r="12" spans="1:50" ht="12.6" customHeight="1" x14ac:dyDescent="0.2">
      <c r="A12" s="8">
        <v>1</v>
      </c>
      <c r="B12" s="9" t="s">
        <v>27</v>
      </c>
      <c r="C12" s="20">
        <v>2010</v>
      </c>
      <c r="D12" s="21">
        <v>27</v>
      </c>
      <c r="E12" s="22">
        <v>2037</v>
      </c>
      <c r="F12" s="21">
        <v>1410117</v>
      </c>
      <c r="G12" s="21">
        <v>1402458</v>
      </c>
      <c r="H12" s="23">
        <v>7659</v>
      </c>
      <c r="I12" s="24">
        <v>587</v>
      </c>
      <c r="J12" s="21">
        <v>2</v>
      </c>
      <c r="K12" s="22">
        <v>589</v>
      </c>
      <c r="L12" s="21">
        <v>761074</v>
      </c>
      <c r="M12" s="21">
        <v>627100</v>
      </c>
      <c r="N12" s="23">
        <v>133974</v>
      </c>
      <c r="O12" s="24">
        <v>761</v>
      </c>
      <c r="P12" s="21">
        <v>6</v>
      </c>
      <c r="Q12" s="22">
        <v>767</v>
      </c>
      <c r="R12" s="21">
        <v>1352484</v>
      </c>
      <c r="S12" s="21">
        <v>824100</v>
      </c>
      <c r="T12" s="23">
        <v>528384</v>
      </c>
      <c r="U12" s="24">
        <v>777</v>
      </c>
      <c r="V12" s="21">
        <v>13</v>
      </c>
      <c r="W12" s="22">
        <v>790</v>
      </c>
      <c r="X12" s="21">
        <v>1773478</v>
      </c>
      <c r="Y12" s="21">
        <v>853800</v>
      </c>
      <c r="Z12" s="23">
        <v>919678</v>
      </c>
      <c r="AA12" s="24">
        <v>701</v>
      </c>
      <c r="AB12" s="21">
        <v>11</v>
      </c>
      <c r="AC12" s="22">
        <v>712</v>
      </c>
      <c r="AD12" s="21">
        <v>1937478</v>
      </c>
      <c r="AE12" s="21">
        <v>768600</v>
      </c>
      <c r="AF12" s="23">
        <v>1168878</v>
      </c>
      <c r="AG12" s="24">
        <v>604</v>
      </c>
      <c r="AH12" s="21">
        <v>8</v>
      </c>
      <c r="AI12" s="22">
        <v>612</v>
      </c>
      <c r="AJ12" s="21">
        <v>2220004</v>
      </c>
      <c r="AK12" s="21">
        <v>712121</v>
      </c>
      <c r="AL12" s="23">
        <v>1507883</v>
      </c>
      <c r="AM12" s="24">
        <v>158</v>
      </c>
      <c r="AN12" s="21">
        <v>0</v>
      </c>
      <c r="AO12" s="22">
        <v>158</v>
      </c>
      <c r="AP12" s="21">
        <v>1067167</v>
      </c>
      <c r="AQ12" s="21">
        <v>251889</v>
      </c>
      <c r="AR12" s="23">
        <v>815278</v>
      </c>
      <c r="AS12" s="24">
        <v>5598</v>
      </c>
      <c r="AT12" s="21">
        <v>67</v>
      </c>
      <c r="AU12" s="22">
        <v>5665</v>
      </c>
      <c r="AV12" s="21">
        <v>10521802</v>
      </c>
      <c r="AW12" s="21">
        <v>5440068</v>
      </c>
      <c r="AX12" s="23">
        <v>5081734</v>
      </c>
    </row>
    <row r="13" spans="1:50" ht="12.6" customHeight="1" x14ac:dyDescent="0.2">
      <c r="A13" s="10">
        <v>2</v>
      </c>
      <c r="B13" s="11" t="s">
        <v>28</v>
      </c>
      <c r="C13" s="25">
        <v>2805</v>
      </c>
      <c r="D13" s="26">
        <v>28</v>
      </c>
      <c r="E13" s="27">
        <v>2833</v>
      </c>
      <c r="F13" s="26">
        <v>1967127</v>
      </c>
      <c r="G13" s="26">
        <v>1959515</v>
      </c>
      <c r="H13" s="28">
        <v>7612</v>
      </c>
      <c r="I13" s="29">
        <v>984</v>
      </c>
      <c r="J13" s="26">
        <v>11</v>
      </c>
      <c r="K13" s="27">
        <v>995</v>
      </c>
      <c r="L13" s="26">
        <v>1294470</v>
      </c>
      <c r="M13" s="26">
        <v>1067800</v>
      </c>
      <c r="N13" s="28">
        <v>226670</v>
      </c>
      <c r="O13" s="29">
        <v>1519</v>
      </c>
      <c r="P13" s="26">
        <v>11</v>
      </c>
      <c r="Q13" s="27">
        <v>1530</v>
      </c>
      <c r="R13" s="26">
        <v>2711678</v>
      </c>
      <c r="S13" s="26">
        <v>1664000</v>
      </c>
      <c r="T13" s="28">
        <v>1047678</v>
      </c>
      <c r="U13" s="29">
        <v>1774</v>
      </c>
      <c r="V13" s="26">
        <v>24</v>
      </c>
      <c r="W13" s="27">
        <v>1798</v>
      </c>
      <c r="X13" s="26">
        <v>4057930</v>
      </c>
      <c r="Y13" s="26">
        <v>1959100</v>
      </c>
      <c r="Z13" s="28">
        <v>2098830</v>
      </c>
      <c r="AA13" s="29">
        <v>1560</v>
      </c>
      <c r="AB13" s="26">
        <v>9</v>
      </c>
      <c r="AC13" s="27">
        <v>1569</v>
      </c>
      <c r="AD13" s="26">
        <v>4278222</v>
      </c>
      <c r="AE13" s="26">
        <v>1710400</v>
      </c>
      <c r="AF13" s="28">
        <v>2567822</v>
      </c>
      <c r="AG13" s="29">
        <v>1313</v>
      </c>
      <c r="AH13" s="26">
        <v>13</v>
      </c>
      <c r="AI13" s="27">
        <v>1326</v>
      </c>
      <c r="AJ13" s="26">
        <v>4793531</v>
      </c>
      <c r="AK13" s="26">
        <v>1555821</v>
      </c>
      <c r="AL13" s="28">
        <v>3237710</v>
      </c>
      <c r="AM13" s="29">
        <v>259</v>
      </c>
      <c r="AN13" s="26">
        <v>1</v>
      </c>
      <c r="AO13" s="27">
        <v>260</v>
      </c>
      <c r="AP13" s="26">
        <v>1619213</v>
      </c>
      <c r="AQ13" s="26">
        <v>409998</v>
      </c>
      <c r="AR13" s="28">
        <v>1209215</v>
      </c>
      <c r="AS13" s="29">
        <v>10214</v>
      </c>
      <c r="AT13" s="26">
        <v>97</v>
      </c>
      <c r="AU13" s="27">
        <v>10311</v>
      </c>
      <c r="AV13" s="26">
        <v>20722171</v>
      </c>
      <c r="AW13" s="26">
        <v>10326634</v>
      </c>
      <c r="AX13" s="28">
        <v>10395537</v>
      </c>
    </row>
    <row r="14" spans="1:50" ht="12.6" customHeight="1" x14ac:dyDescent="0.2">
      <c r="A14" s="12">
        <v>3</v>
      </c>
      <c r="B14" s="13" t="s">
        <v>29</v>
      </c>
      <c r="C14" s="30">
        <v>6131</v>
      </c>
      <c r="D14" s="31">
        <v>76</v>
      </c>
      <c r="E14" s="32">
        <v>6207</v>
      </c>
      <c r="F14" s="31">
        <v>4224941</v>
      </c>
      <c r="G14" s="31">
        <v>4201171</v>
      </c>
      <c r="H14" s="33">
        <v>23770</v>
      </c>
      <c r="I14" s="34">
        <v>1851</v>
      </c>
      <c r="J14" s="31">
        <v>13</v>
      </c>
      <c r="K14" s="32">
        <v>1864</v>
      </c>
      <c r="L14" s="31">
        <v>2400115</v>
      </c>
      <c r="M14" s="31">
        <v>1981600</v>
      </c>
      <c r="N14" s="33">
        <v>418515</v>
      </c>
      <c r="O14" s="34">
        <v>2250</v>
      </c>
      <c r="P14" s="31">
        <v>26</v>
      </c>
      <c r="Q14" s="32">
        <v>2276</v>
      </c>
      <c r="R14" s="31">
        <v>4037082</v>
      </c>
      <c r="S14" s="31">
        <v>2452700</v>
      </c>
      <c r="T14" s="33">
        <v>1584382</v>
      </c>
      <c r="U14" s="34">
        <v>2722</v>
      </c>
      <c r="V14" s="31">
        <v>24</v>
      </c>
      <c r="W14" s="32">
        <v>2746</v>
      </c>
      <c r="X14" s="31">
        <v>6202083</v>
      </c>
      <c r="Y14" s="31">
        <v>2969200</v>
      </c>
      <c r="Z14" s="33">
        <v>3232883</v>
      </c>
      <c r="AA14" s="34">
        <v>2479</v>
      </c>
      <c r="AB14" s="31">
        <v>26</v>
      </c>
      <c r="AC14" s="32">
        <v>2505</v>
      </c>
      <c r="AD14" s="31">
        <v>6842415</v>
      </c>
      <c r="AE14" s="31">
        <v>2707300</v>
      </c>
      <c r="AF14" s="33">
        <v>4135115</v>
      </c>
      <c r="AG14" s="34">
        <v>2615</v>
      </c>
      <c r="AH14" s="31">
        <v>22</v>
      </c>
      <c r="AI14" s="32">
        <v>2637</v>
      </c>
      <c r="AJ14" s="31">
        <v>9744612</v>
      </c>
      <c r="AK14" s="31">
        <v>3118114</v>
      </c>
      <c r="AL14" s="33">
        <v>6626498</v>
      </c>
      <c r="AM14" s="34">
        <v>759</v>
      </c>
      <c r="AN14" s="31">
        <v>2</v>
      </c>
      <c r="AO14" s="32">
        <v>761</v>
      </c>
      <c r="AP14" s="31">
        <v>5174735</v>
      </c>
      <c r="AQ14" s="31">
        <v>1209360</v>
      </c>
      <c r="AR14" s="33">
        <v>3965375</v>
      </c>
      <c r="AS14" s="34">
        <v>18807</v>
      </c>
      <c r="AT14" s="31">
        <v>189</v>
      </c>
      <c r="AU14" s="32">
        <v>18996</v>
      </c>
      <c r="AV14" s="31">
        <v>38625983</v>
      </c>
      <c r="AW14" s="31">
        <v>18639445</v>
      </c>
      <c r="AX14" s="33">
        <v>19986538</v>
      </c>
    </row>
    <row r="15" spans="1:50" ht="12.6" customHeight="1" x14ac:dyDescent="0.2">
      <c r="A15" s="10">
        <v>4</v>
      </c>
      <c r="B15" s="11" t="s">
        <v>30</v>
      </c>
      <c r="C15" s="25">
        <v>7137</v>
      </c>
      <c r="D15" s="26">
        <v>98</v>
      </c>
      <c r="E15" s="27">
        <v>7235</v>
      </c>
      <c r="F15" s="26">
        <v>4908336</v>
      </c>
      <c r="G15" s="26">
        <v>4893438</v>
      </c>
      <c r="H15" s="28">
        <v>14898</v>
      </c>
      <c r="I15" s="29">
        <v>2305</v>
      </c>
      <c r="J15" s="26">
        <v>25</v>
      </c>
      <c r="K15" s="27">
        <v>2330</v>
      </c>
      <c r="L15" s="26">
        <v>3009463</v>
      </c>
      <c r="M15" s="26">
        <v>2516700</v>
      </c>
      <c r="N15" s="28">
        <v>492763</v>
      </c>
      <c r="O15" s="29">
        <v>3165</v>
      </c>
      <c r="P15" s="26">
        <v>34</v>
      </c>
      <c r="Q15" s="27">
        <v>3199</v>
      </c>
      <c r="R15" s="26">
        <v>5695763</v>
      </c>
      <c r="S15" s="26">
        <v>3483500</v>
      </c>
      <c r="T15" s="28">
        <v>2212263</v>
      </c>
      <c r="U15" s="29">
        <v>3992</v>
      </c>
      <c r="V15" s="26">
        <v>48</v>
      </c>
      <c r="W15" s="27">
        <v>4040</v>
      </c>
      <c r="X15" s="26">
        <v>9115112</v>
      </c>
      <c r="Y15" s="26">
        <v>4404700</v>
      </c>
      <c r="Z15" s="28">
        <v>4710412</v>
      </c>
      <c r="AA15" s="29">
        <v>3583</v>
      </c>
      <c r="AB15" s="26">
        <v>31</v>
      </c>
      <c r="AC15" s="27">
        <v>3614</v>
      </c>
      <c r="AD15" s="26">
        <v>9857727</v>
      </c>
      <c r="AE15" s="26">
        <v>3941100</v>
      </c>
      <c r="AF15" s="28">
        <v>5916627</v>
      </c>
      <c r="AG15" s="29">
        <v>3196</v>
      </c>
      <c r="AH15" s="26">
        <v>39</v>
      </c>
      <c r="AI15" s="27">
        <v>3235</v>
      </c>
      <c r="AJ15" s="26">
        <v>11769937</v>
      </c>
      <c r="AK15" s="26">
        <v>3824556</v>
      </c>
      <c r="AL15" s="28">
        <v>7945381</v>
      </c>
      <c r="AM15" s="29">
        <v>644</v>
      </c>
      <c r="AN15" s="26">
        <v>2</v>
      </c>
      <c r="AO15" s="27">
        <v>646</v>
      </c>
      <c r="AP15" s="26">
        <v>4057324</v>
      </c>
      <c r="AQ15" s="26">
        <v>1016693</v>
      </c>
      <c r="AR15" s="28">
        <v>3040631</v>
      </c>
      <c r="AS15" s="29">
        <v>24022</v>
      </c>
      <c r="AT15" s="26">
        <v>277</v>
      </c>
      <c r="AU15" s="27">
        <v>24299</v>
      </c>
      <c r="AV15" s="26">
        <v>48413662</v>
      </c>
      <c r="AW15" s="26">
        <v>24080687</v>
      </c>
      <c r="AX15" s="28">
        <v>24332975</v>
      </c>
    </row>
    <row r="16" spans="1:50" ht="12.6" customHeight="1" x14ac:dyDescent="0.2">
      <c r="A16" s="12">
        <v>5</v>
      </c>
      <c r="B16" s="13" t="s">
        <v>31</v>
      </c>
      <c r="C16" s="30">
        <v>5262</v>
      </c>
      <c r="D16" s="31">
        <v>64</v>
      </c>
      <c r="E16" s="32">
        <v>5326</v>
      </c>
      <c r="F16" s="31">
        <v>3614662</v>
      </c>
      <c r="G16" s="31">
        <v>3600079</v>
      </c>
      <c r="H16" s="33">
        <v>14583</v>
      </c>
      <c r="I16" s="34">
        <v>1620</v>
      </c>
      <c r="J16" s="31">
        <v>13</v>
      </c>
      <c r="K16" s="32">
        <v>1633</v>
      </c>
      <c r="L16" s="31">
        <v>2111612</v>
      </c>
      <c r="M16" s="31">
        <v>1763500</v>
      </c>
      <c r="N16" s="33">
        <v>348112</v>
      </c>
      <c r="O16" s="34">
        <v>2367</v>
      </c>
      <c r="P16" s="31">
        <v>33</v>
      </c>
      <c r="Q16" s="32">
        <v>2400</v>
      </c>
      <c r="R16" s="31">
        <v>4254771</v>
      </c>
      <c r="S16" s="31">
        <v>2606500</v>
      </c>
      <c r="T16" s="33">
        <v>1648271</v>
      </c>
      <c r="U16" s="34">
        <v>3127</v>
      </c>
      <c r="V16" s="31">
        <v>34</v>
      </c>
      <c r="W16" s="32">
        <v>3161</v>
      </c>
      <c r="X16" s="31">
        <v>7141901</v>
      </c>
      <c r="Y16" s="31">
        <v>3448000</v>
      </c>
      <c r="Z16" s="33">
        <v>3693901</v>
      </c>
      <c r="AA16" s="34">
        <v>2884</v>
      </c>
      <c r="AB16" s="31">
        <v>39</v>
      </c>
      <c r="AC16" s="32">
        <v>2923</v>
      </c>
      <c r="AD16" s="31">
        <v>7959404</v>
      </c>
      <c r="AE16" s="31">
        <v>3188900</v>
      </c>
      <c r="AF16" s="33">
        <v>4770504</v>
      </c>
      <c r="AG16" s="34">
        <v>2576</v>
      </c>
      <c r="AH16" s="31">
        <v>21</v>
      </c>
      <c r="AI16" s="32">
        <v>2597</v>
      </c>
      <c r="AJ16" s="31">
        <v>9396921</v>
      </c>
      <c r="AK16" s="31">
        <v>3059104</v>
      </c>
      <c r="AL16" s="33">
        <v>6337817</v>
      </c>
      <c r="AM16" s="34">
        <v>520</v>
      </c>
      <c r="AN16" s="31">
        <v>2</v>
      </c>
      <c r="AO16" s="32">
        <v>522</v>
      </c>
      <c r="AP16" s="31">
        <v>3231616</v>
      </c>
      <c r="AQ16" s="31">
        <v>819586</v>
      </c>
      <c r="AR16" s="33">
        <v>2412030</v>
      </c>
      <c r="AS16" s="34">
        <v>18356</v>
      </c>
      <c r="AT16" s="31">
        <v>206</v>
      </c>
      <c r="AU16" s="32">
        <v>18562</v>
      </c>
      <c r="AV16" s="31">
        <v>37710887</v>
      </c>
      <c r="AW16" s="31">
        <v>18485669</v>
      </c>
      <c r="AX16" s="33">
        <v>19225218</v>
      </c>
    </row>
    <row r="17" spans="1:50" ht="12.6" customHeight="1" x14ac:dyDescent="0.2">
      <c r="A17" s="10">
        <v>6</v>
      </c>
      <c r="B17" s="11" t="s">
        <v>32</v>
      </c>
      <c r="C17" s="25">
        <v>4899</v>
      </c>
      <c r="D17" s="26">
        <v>41</v>
      </c>
      <c r="E17" s="27">
        <v>4940</v>
      </c>
      <c r="F17" s="26">
        <v>3417059</v>
      </c>
      <c r="G17" s="26">
        <v>3410718</v>
      </c>
      <c r="H17" s="28">
        <v>6341</v>
      </c>
      <c r="I17" s="29">
        <v>1742</v>
      </c>
      <c r="J17" s="26">
        <v>26</v>
      </c>
      <c r="K17" s="27">
        <v>1768</v>
      </c>
      <c r="L17" s="26">
        <v>2295958</v>
      </c>
      <c r="M17" s="26">
        <v>1921400</v>
      </c>
      <c r="N17" s="28">
        <v>374558</v>
      </c>
      <c r="O17" s="29">
        <v>2440</v>
      </c>
      <c r="P17" s="26">
        <v>36</v>
      </c>
      <c r="Q17" s="27">
        <v>2476</v>
      </c>
      <c r="R17" s="26">
        <v>4392527</v>
      </c>
      <c r="S17" s="26">
        <v>2701900</v>
      </c>
      <c r="T17" s="28">
        <v>1690627</v>
      </c>
      <c r="U17" s="29">
        <v>2701</v>
      </c>
      <c r="V17" s="26">
        <v>25</v>
      </c>
      <c r="W17" s="27">
        <v>2726</v>
      </c>
      <c r="X17" s="26">
        <v>6129056</v>
      </c>
      <c r="Y17" s="26">
        <v>2979500</v>
      </c>
      <c r="Z17" s="28">
        <v>3149556</v>
      </c>
      <c r="AA17" s="29">
        <v>1958</v>
      </c>
      <c r="AB17" s="26">
        <v>23</v>
      </c>
      <c r="AC17" s="27">
        <v>1981</v>
      </c>
      <c r="AD17" s="26">
        <v>5393114</v>
      </c>
      <c r="AE17" s="26">
        <v>2164900</v>
      </c>
      <c r="AF17" s="28">
        <v>3228214</v>
      </c>
      <c r="AG17" s="29">
        <v>1225</v>
      </c>
      <c r="AH17" s="26">
        <v>21</v>
      </c>
      <c r="AI17" s="27">
        <v>1246</v>
      </c>
      <c r="AJ17" s="26">
        <v>4401987</v>
      </c>
      <c r="AK17" s="26">
        <v>1451118</v>
      </c>
      <c r="AL17" s="28">
        <v>2950869</v>
      </c>
      <c r="AM17" s="29">
        <v>147</v>
      </c>
      <c r="AN17" s="26">
        <v>3</v>
      </c>
      <c r="AO17" s="27">
        <v>150</v>
      </c>
      <c r="AP17" s="26">
        <v>893011</v>
      </c>
      <c r="AQ17" s="26">
        <v>233271</v>
      </c>
      <c r="AR17" s="28">
        <v>659740</v>
      </c>
      <c r="AS17" s="29">
        <v>15112</v>
      </c>
      <c r="AT17" s="26">
        <v>175</v>
      </c>
      <c r="AU17" s="27">
        <v>15287</v>
      </c>
      <c r="AV17" s="26">
        <v>26922712</v>
      </c>
      <c r="AW17" s="26">
        <v>14862807</v>
      </c>
      <c r="AX17" s="28">
        <v>12059905</v>
      </c>
    </row>
    <row r="18" spans="1:50" ht="12.6" customHeight="1" x14ac:dyDescent="0.2">
      <c r="A18" s="12">
        <v>7</v>
      </c>
      <c r="B18" s="13" t="s">
        <v>33</v>
      </c>
      <c r="C18" s="30">
        <v>5253</v>
      </c>
      <c r="D18" s="31">
        <v>29</v>
      </c>
      <c r="E18" s="32">
        <v>5282</v>
      </c>
      <c r="F18" s="31">
        <v>3665600</v>
      </c>
      <c r="G18" s="31">
        <v>3658605</v>
      </c>
      <c r="H18" s="33">
        <v>6995</v>
      </c>
      <c r="I18" s="34">
        <v>2114</v>
      </c>
      <c r="J18" s="31">
        <v>18</v>
      </c>
      <c r="K18" s="32">
        <v>2132</v>
      </c>
      <c r="L18" s="31">
        <v>2768576</v>
      </c>
      <c r="M18" s="31">
        <v>2328100</v>
      </c>
      <c r="N18" s="33">
        <v>440476</v>
      </c>
      <c r="O18" s="34">
        <v>3382</v>
      </c>
      <c r="P18" s="31">
        <v>23</v>
      </c>
      <c r="Q18" s="32">
        <v>3405</v>
      </c>
      <c r="R18" s="31">
        <v>6072644</v>
      </c>
      <c r="S18" s="31">
        <v>3729400</v>
      </c>
      <c r="T18" s="33">
        <v>2343244</v>
      </c>
      <c r="U18" s="34">
        <v>3932</v>
      </c>
      <c r="V18" s="31">
        <v>27</v>
      </c>
      <c r="W18" s="32">
        <v>3959</v>
      </c>
      <c r="X18" s="31">
        <v>8859750</v>
      </c>
      <c r="Y18" s="31">
        <v>4341200</v>
      </c>
      <c r="Z18" s="33">
        <v>4518550</v>
      </c>
      <c r="AA18" s="34">
        <v>2671</v>
      </c>
      <c r="AB18" s="31">
        <v>32</v>
      </c>
      <c r="AC18" s="32">
        <v>2703</v>
      </c>
      <c r="AD18" s="31">
        <v>7332066</v>
      </c>
      <c r="AE18" s="31">
        <v>2964100</v>
      </c>
      <c r="AF18" s="33">
        <v>4367966</v>
      </c>
      <c r="AG18" s="34">
        <v>1439</v>
      </c>
      <c r="AH18" s="31">
        <v>13</v>
      </c>
      <c r="AI18" s="32">
        <v>1452</v>
      </c>
      <c r="AJ18" s="31">
        <v>5125705</v>
      </c>
      <c r="AK18" s="31">
        <v>1691634</v>
      </c>
      <c r="AL18" s="33">
        <v>3434071</v>
      </c>
      <c r="AM18" s="34">
        <v>126</v>
      </c>
      <c r="AN18" s="31">
        <v>1</v>
      </c>
      <c r="AO18" s="32">
        <v>127</v>
      </c>
      <c r="AP18" s="31">
        <v>745889</v>
      </c>
      <c r="AQ18" s="31">
        <v>196769</v>
      </c>
      <c r="AR18" s="33">
        <v>549120</v>
      </c>
      <c r="AS18" s="34">
        <v>18917</v>
      </c>
      <c r="AT18" s="31">
        <v>143</v>
      </c>
      <c r="AU18" s="32">
        <v>19060</v>
      </c>
      <c r="AV18" s="31">
        <v>34570230</v>
      </c>
      <c r="AW18" s="31">
        <v>18909808</v>
      </c>
      <c r="AX18" s="33">
        <v>15660422</v>
      </c>
    </row>
    <row r="19" spans="1:50" ht="12.6" customHeight="1" x14ac:dyDescent="0.2">
      <c r="A19" s="10">
        <v>8</v>
      </c>
      <c r="B19" s="11" t="s">
        <v>34</v>
      </c>
      <c r="C19" s="25">
        <v>8466</v>
      </c>
      <c r="D19" s="26">
        <v>55</v>
      </c>
      <c r="E19" s="27">
        <v>8521</v>
      </c>
      <c r="F19" s="26">
        <v>5799324</v>
      </c>
      <c r="G19" s="26">
        <v>5787909</v>
      </c>
      <c r="H19" s="28">
        <v>11415</v>
      </c>
      <c r="I19" s="29">
        <v>3574</v>
      </c>
      <c r="J19" s="26">
        <v>22</v>
      </c>
      <c r="K19" s="27">
        <v>3596</v>
      </c>
      <c r="L19" s="26">
        <v>4659810</v>
      </c>
      <c r="M19" s="26">
        <v>3922100</v>
      </c>
      <c r="N19" s="28">
        <v>737710</v>
      </c>
      <c r="O19" s="29">
        <v>5926</v>
      </c>
      <c r="P19" s="26">
        <v>48</v>
      </c>
      <c r="Q19" s="27">
        <v>5974</v>
      </c>
      <c r="R19" s="26">
        <v>10706198</v>
      </c>
      <c r="S19" s="26">
        <v>6548200</v>
      </c>
      <c r="T19" s="28">
        <v>4157998</v>
      </c>
      <c r="U19" s="29">
        <v>8041</v>
      </c>
      <c r="V19" s="26">
        <v>72</v>
      </c>
      <c r="W19" s="27">
        <v>8113</v>
      </c>
      <c r="X19" s="26">
        <v>18286305</v>
      </c>
      <c r="Y19" s="26">
        <v>8900000</v>
      </c>
      <c r="Z19" s="28">
        <v>9386305</v>
      </c>
      <c r="AA19" s="29">
        <v>6307</v>
      </c>
      <c r="AB19" s="26">
        <v>58</v>
      </c>
      <c r="AC19" s="27">
        <v>6365</v>
      </c>
      <c r="AD19" s="26">
        <v>17283438</v>
      </c>
      <c r="AE19" s="26">
        <v>6982000</v>
      </c>
      <c r="AF19" s="28">
        <v>10301438</v>
      </c>
      <c r="AG19" s="29">
        <v>4117</v>
      </c>
      <c r="AH19" s="26">
        <v>44</v>
      </c>
      <c r="AI19" s="27">
        <v>4161</v>
      </c>
      <c r="AJ19" s="26">
        <v>14983129</v>
      </c>
      <c r="AK19" s="26">
        <v>4906900</v>
      </c>
      <c r="AL19" s="28">
        <v>10076229</v>
      </c>
      <c r="AM19" s="29">
        <v>525</v>
      </c>
      <c r="AN19" s="26">
        <v>4</v>
      </c>
      <c r="AO19" s="27">
        <v>529</v>
      </c>
      <c r="AP19" s="26">
        <v>3133759</v>
      </c>
      <c r="AQ19" s="26">
        <v>826119</v>
      </c>
      <c r="AR19" s="28">
        <v>2307640</v>
      </c>
      <c r="AS19" s="29">
        <v>36956</v>
      </c>
      <c r="AT19" s="26">
        <v>303</v>
      </c>
      <c r="AU19" s="27">
        <v>37259</v>
      </c>
      <c r="AV19" s="26">
        <v>74851963</v>
      </c>
      <c r="AW19" s="26">
        <v>37873228</v>
      </c>
      <c r="AX19" s="28">
        <v>36978735</v>
      </c>
    </row>
    <row r="20" spans="1:50" ht="12.6" customHeight="1" x14ac:dyDescent="0.2">
      <c r="A20" s="12">
        <v>9</v>
      </c>
      <c r="B20" s="13" t="s">
        <v>35</v>
      </c>
      <c r="C20" s="30">
        <v>7627</v>
      </c>
      <c r="D20" s="31">
        <v>46</v>
      </c>
      <c r="E20" s="32">
        <v>7673</v>
      </c>
      <c r="F20" s="31">
        <v>5305102</v>
      </c>
      <c r="G20" s="31">
        <v>5293491</v>
      </c>
      <c r="H20" s="33">
        <v>11611</v>
      </c>
      <c r="I20" s="34">
        <v>2864</v>
      </c>
      <c r="J20" s="31">
        <v>18</v>
      </c>
      <c r="K20" s="32">
        <v>2882</v>
      </c>
      <c r="L20" s="31">
        <v>3736191</v>
      </c>
      <c r="M20" s="31">
        <v>3127700</v>
      </c>
      <c r="N20" s="33">
        <v>608491</v>
      </c>
      <c r="O20" s="34">
        <v>4491</v>
      </c>
      <c r="P20" s="31">
        <v>34</v>
      </c>
      <c r="Q20" s="32">
        <v>4525</v>
      </c>
      <c r="R20" s="31">
        <v>8078618</v>
      </c>
      <c r="S20" s="31">
        <v>4941600</v>
      </c>
      <c r="T20" s="33">
        <v>3137018</v>
      </c>
      <c r="U20" s="34">
        <v>6038</v>
      </c>
      <c r="V20" s="31">
        <v>49</v>
      </c>
      <c r="W20" s="32">
        <v>6087</v>
      </c>
      <c r="X20" s="31">
        <v>13723188</v>
      </c>
      <c r="Y20" s="31">
        <v>6662900</v>
      </c>
      <c r="Z20" s="33">
        <v>7060288</v>
      </c>
      <c r="AA20" s="34">
        <v>4561</v>
      </c>
      <c r="AB20" s="31">
        <v>31</v>
      </c>
      <c r="AC20" s="32">
        <v>4592</v>
      </c>
      <c r="AD20" s="31">
        <v>12495291</v>
      </c>
      <c r="AE20" s="31">
        <v>5025200</v>
      </c>
      <c r="AF20" s="33">
        <v>7470091</v>
      </c>
      <c r="AG20" s="34">
        <v>3768</v>
      </c>
      <c r="AH20" s="31">
        <v>28</v>
      </c>
      <c r="AI20" s="32">
        <v>3796</v>
      </c>
      <c r="AJ20" s="31">
        <v>13721883</v>
      </c>
      <c r="AK20" s="31">
        <v>4475829</v>
      </c>
      <c r="AL20" s="33">
        <v>9246054</v>
      </c>
      <c r="AM20" s="34">
        <v>601</v>
      </c>
      <c r="AN20" s="31">
        <v>1</v>
      </c>
      <c r="AO20" s="32">
        <v>602</v>
      </c>
      <c r="AP20" s="31">
        <v>3665409</v>
      </c>
      <c r="AQ20" s="31">
        <v>943400</v>
      </c>
      <c r="AR20" s="33">
        <v>2722009</v>
      </c>
      <c r="AS20" s="34">
        <v>29950</v>
      </c>
      <c r="AT20" s="31">
        <v>207</v>
      </c>
      <c r="AU20" s="32">
        <v>30157</v>
      </c>
      <c r="AV20" s="31">
        <v>60725682</v>
      </c>
      <c r="AW20" s="31">
        <v>30470120</v>
      </c>
      <c r="AX20" s="33">
        <v>30255562</v>
      </c>
    </row>
    <row r="21" spans="1:50" ht="12.6" customHeight="1" x14ac:dyDescent="0.2">
      <c r="A21" s="10">
        <v>10</v>
      </c>
      <c r="B21" s="11" t="s">
        <v>36</v>
      </c>
      <c r="C21" s="25">
        <v>6359</v>
      </c>
      <c r="D21" s="26">
        <v>99</v>
      </c>
      <c r="E21" s="27">
        <v>6458</v>
      </c>
      <c r="F21" s="26">
        <v>4390217</v>
      </c>
      <c r="G21" s="26">
        <v>4378622</v>
      </c>
      <c r="H21" s="28">
        <v>11595</v>
      </c>
      <c r="I21" s="29">
        <v>1955</v>
      </c>
      <c r="J21" s="26">
        <v>32</v>
      </c>
      <c r="K21" s="27">
        <v>1987</v>
      </c>
      <c r="L21" s="26">
        <v>2563282</v>
      </c>
      <c r="M21" s="26">
        <v>2137000</v>
      </c>
      <c r="N21" s="28">
        <v>426282</v>
      </c>
      <c r="O21" s="29">
        <v>2775</v>
      </c>
      <c r="P21" s="26">
        <v>36</v>
      </c>
      <c r="Q21" s="27">
        <v>2811</v>
      </c>
      <c r="R21" s="26">
        <v>4991298</v>
      </c>
      <c r="S21" s="26">
        <v>3057100</v>
      </c>
      <c r="T21" s="28">
        <v>1934198</v>
      </c>
      <c r="U21" s="29">
        <v>3610</v>
      </c>
      <c r="V21" s="26">
        <v>47</v>
      </c>
      <c r="W21" s="27">
        <v>3657</v>
      </c>
      <c r="X21" s="26">
        <v>8257215</v>
      </c>
      <c r="Y21" s="26">
        <v>3992300</v>
      </c>
      <c r="Z21" s="28">
        <v>4264915</v>
      </c>
      <c r="AA21" s="29">
        <v>3336</v>
      </c>
      <c r="AB21" s="26">
        <v>56</v>
      </c>
      <c r="AC21" s="27">
        <v>3392</v>
      </c>
      <c r="AD21" s="26">
        <v>9251131</v>
      </c>
      <c r="AE21" s="26">
        <v>3702400</v>
      </c>
      <c r="AF21" s="28">
        <v>5548731</v>
      </c>
      <c r="AG21" s="29">
        <v>3547</v>
      </c>
      <c r="AH21" s="26">
        <v>38</v>
      </c>
      <c r="AI21" s="27">
        <v>3585</v>
      </c>
      <c r="AJ21" s="26">
        <v>13251029</v>
      </c>
      <c r="AK21" s="26">
        <v>4276641</v>
      </c>
      <c r="AL21" s="28">
        <v>8974388</v>
      </c>
      <c r="AM21" s="29">
        <v>836</v>
      </c>
      <c r="AN21" s="26">
        <v>5</v>
      </c>
      <c r="AO21" s="27">
        <v>841</v>
      </c>
      <c r="AP21" s="26">
        <v>5147630</v>
      </c>
      <c r="AQ21" s="26">
        <v>1322195</v>
      </c>
      <c r="AR21" s="28">
        <v>3825435</v>
      </c>
      <c r="AS21" s="29">
        <v>22418</v>
      </c>
      <c r="AT21" s="26">
        <v>313</v>
      </c>
      <c r="AU21" s="27">
        <v>22731</v>
      </c>
      <c r="AV21" s="26">
        <v>47851802</v>
      </c>
      <c r="AW21" s="26">
        <v>22866258</v>
      </c>
      <c r="AX21" s="28">
        <v>24985544</v>
      </c>
    </row>
    <row r="22" spans="1:50" ht="12.6" customHeight="1" x14ac:dyDescent="0.2">
      <c r="A22" s="12">
        <v>11</v>
      </c>
      <c r="B22" s="13" t="s">
        <v>37</v>
      </c>
      <c r="C22" s="30">
        <v>14668</v>
      </c>
      <c r="D22" s="31">
        <v>190</v>
      </c>
      <c r="E22" s="32">
        <v>14858</v>
      </c>
      <c r="F22" s="31">
        <v>10316361</v>
      </c>
      <c r="G22" s="31">
        <v>10294723</v>
      </c>
      <c r="H22" s="33">
        <v>21638</v>
      </c>
      <c r="I22" s="34">
        <v>5799</v>
      </c>
      <c r="J22" s="31">
        <v>57</v>
      </c>
      <c r="K22" s="32">
        <v>5856</v>
      </c>
      <c r="L22" s="31">
        <v>7592100</v>
      </c>
      <c r="M22" s="31">
        <v>6376000</v>
      </c>
      <c r="N22" s="33">
        <v>1216100</v>
      </c>
      <c r="O22" s="34">
        <v>8971</v>
      </c>
      <c r="P22" s="31">
        <v>77</v>
      </c>
      <c r="Q22" s="32">
        <v>9048</v>
      </c>
      <c r="R22" s="31">
        <v>16140825</v>
      </c>
      <c r="S22" s="31">
        <v>9897300</v>
      </c>
      <c r="T22" s="33">
        <v>6243525</v>
      </c>
      <c r="U22" s="34">
        <v>12010</v>
      </c>
      <c r="V22" s="31">
        <v>136</v>
      </c>
      <c r="W22" s="32">
        <v>12146</v>
      </c>
      <c r="X22" s="31">
        <v>27360045</v>
      </c>
      <c r="Y22" s="31">
        <v>13302700</v>
      </c>
      <c r="Z22" s="33">
        <v>14057345</v>
      </c>
      <c r="AA22" s="34">
        <v>9281</v>
      </c>
      <c r="AB22" s="31">
        <v>114</v>
      </c>
      <c r="AC22" s="32">
        <v>9395</v>
      </c>
      <c r="AD22" s="31">
        <v>25528037</v>
      </c>
      <c r="AE22" s="31">
        <v>10289800</v>
      </c>
      <c r="AF22" s="33">
        <v>15238237</v>
      </c>
      <c r="AG22" s="34">
        <v>7207</v>
      </c>
      <c r="AH22" s="31">
        <v>59</v>
      </c>
      <c r="AI22" s="32">
        <v>7266</v>
      </c>
      <c r="AJ22" s="31">
        <v>26282050</v>
      </c>
      <c r="AK22" s="31">
        <v>8578541</v>
      </c>
      <c r="AL22" s="33">
        <v>17703509</v>
      </c>
      <c r="AM22" s="34">
        <v>1160</v>
      </c>
      <c r="AN22" s="31">
        <v>3</v>
      </c>
      <c r="AO22" s="32">
        <v>1163</v>
      </c>
      <c r="AP22" s="31">
        <v>7025795</v>
      </c>
      <c r="AQ22" s="31">
        <v>1822444</v>
      </c>
      <c r="AR22" s="33">
        <v>5203351</v>
      </c>
      <c r="AS22" s="34">
        <v>59096</v>
      </c>
      <c r="AT22" s="31">
        <v>636</v>
      </c>
      <c r="AU22" s="32">
        <v>59732</v>
      </c>
      <c r="AV22" s="31">
        <v>120245213</v>
      </c>
      <c r="AW22" s="31">
        <v>60561508</v>
      </c>
      <c r="AX22" s="33">
        <v>59683705</v>
      </c>
    </row>
    <row r="23" spans="1:50" ht="12.6" customHeight="1" x14ac:dyDescent="0.2">
      <c r="A23" s="10">
        <v>12</v>
      </c>
      <c r="B23" s="11" t="s">
        <v>38</v>
      </c>
      <c r="C23" s="25">
        <v>19563</v>
      </c>
      <c r="D23" s="26">
        <v>237</v>
      </c>
      <c r="E23" s="27">
        <v>19800</v>
      </c>
      <c r="F23" s="26">
        <v>13382355</v>
      </c>
      <c r="G23" s="26">
        <v>13344393</v>
      </c>
      <c r="H23" s="28">
        <v>37962</v>
      </c>
      <c r="I23" s="29">
        <v>5940</v>
      </c>
      <c r="J23" s="26">
        <v>51</v>
      </c>
      <c r="K23" s="27">
        <v>5991</v>
      </c>
      <c r="L23" s="26">
        <v>7727332</v>
      </c>
      <c r="M23" s="26">
        <v>6453200</v>
      </c>
      <c r="N23" s="28">
        <v>1274132</v>
      </c>
      <c r="O23" s="29">
        <v>8378</v>
      </c>
      <c r="P23" s="26">
        <v>85</v>
      </c>
      <c r="Q23" s="27">
        <v>8463</v>
      </c>
      <c r="R23" s="26">
        <v>15062398</v>
      </c>
      <c r="S23" s="26">
        <v>9205400</v>
      </c>
      <c r="T23" s="28">
        <v>5856998</v>
      </c>
      <c r="U23" s="29">
        <v>11827</v>
      </c>
      <c r="V23" s="26">
        <v>136</v>
      </c>
      <c r="W23" s="27">
        <v>11963</v>
      </c>
      <c r="X23" s="26">
        <v>27077465</v>
      </c>
      <c r="Y23" s="26">
        <v>13055600</v>
      </c>
      <c r="Z23" s="28">
        <v>14021865</v>
      </c>
      <c r="AA23" s="29">
        <v>12011</v>
      </c>
      <c r="AB23" s="26">
        <v>138</v>
      </c>
      <c r="AC23" s="27">
        <v>12149</v>
      </c>
      <c r="AD23" s="26">
        <v>33137100</v>
      </c>
      <c r="AE23" s="26">
        <v>13273900</v>
      </c>
      <c r="AF23" s="28">
        <v>19863200</v>
      </c>
      <c r="AG23" s="29">
        <v>13241</v>
      </c>
      <c r="AH23" s="26">
        <v>113</v>
      </c>
      <c r="AI23" s="27">
        <v>13354</v>
      </c>
      <c r="AJ23" s="26">
        <v>49318060</v>
      </c>
      <c r="AK23" s="26">
        <v>15931537</v>
      </c>
      <c r="AL23" s="28">
        <v>33386523</v>
      </c>
      <c r="AM23" s="29">
        <v>3498</v>
      </c>
      <c r="AN23" s="26">
        <v>8</v>
      </c>
      <c r="AO23" s="27">
        <v>3506</v>
      </c>
      <c r="AP23" s="26">
        <v>21628611</v>
      </c>
      <c r="AQ23" s="26">
        <v>5537863</v>
      </c>
      <c r="AR23" s="28">
        <v>16090748</v>
      </c>
      <c r="AS23" s="29">
        <v>74458</v>
      </c>
      <c r="AT23" s="26">
        <v>768</v>
      </c>
      <c r="AU23" s="27">
        <v>75226</v>
      </c>
      <c r="AV23" s="26">
        <v>167333321</v>
      </c>
      <c r="AW23" s="26">
        <v>76801893</v>
      </c>
      <c r="AX23" s="28">
        <v>90531428</v>
      </c>
    </row>
    <row r="24" spans="1:50" ht="12.6" customHeight="1" x14ac:dyDescent="0.2">
      <c r="A24" s="12">
        <v>13</v>
      </c>
      <c r="B24" s="13" t="s">
        <v>39</v>
      </c>
      <c r="C24" s="30">
        <v>5842</v>
      </c>
      <c r="D24" s="31">
        <v>86</v>
      </c>
      <c r="E24" s="32">
        <v>5928</v>
      </c>
      <c r="F24" s="31">
        <v>4028916</v>
      </c>
      <c r="G24" s="31">
        <v>4013259</v>
      </c>
      <c r="H24" s="33">
        <v>15657</v>
      </c>
      <c r="I24" s="34">
        <v>1662</v>
      </c>
      <c r="J24" s="31">
        <v>22</v>
      </c>
      <c r="K24" s="32">
        <v>1684</v>
      </c>
      <c r="L24" s="31">
        <v>2168238</v>
      </c>
      <c r="M24" s="31">
        <v>1801700</v>
      </c>
      <c r="N24" s="33">
        <v>366538</v>
      </c>
      <c r="O24" s="34">
        <v>2284</v>
      </c>
      <c r="P24" s="31">
        <v>24</v>
      </c>
      <c r="Q24" s="32">
        <v>2308</v>
      </c>
      <c r="R24" s="31">
        <v>4097350</v>
      </c>
      <c r="S24" s="31">
        <v>2494500</v>
      </c>
      <c r="T24" s="33">
        <v>1602850</v>
      </c>
      <c r="U24" s="34">
        <v>2719</v>
      </c>
      <c r="V24" s="31">
        <v>33</v>
      </c>
      <c r="W24" s="32">
        <v>2752</v>
      </c>
      <c r="X24" s="31">
        <v>6204061</v>
      </c>
      <c r="Y24" s="31">
        <v>2993400</v>
      </c>
      <c r="Z24" s="33">
        <v>3210661</v>
      </c>
      <c r="AA24" s="34">
        <v>2352</v>
      </c>
      <c r="AB24" s="31">
        <v>32</v>
      </c>
      <c r="AC24" s="32">
        <v>2384</v>
      </c>
      <c r="AD24" s="31">
        <v>6505918</v>
      </c>
      <c r="AE24" s="31">
        <v>2592200</v>
      </c>
      <c r="AF24" s="33">
        <v>3913718</v>
      </c>
      <c r="AG24" s="34">
        <v>2423</v>
      </c>
      <c r="AH24" s="31">
        <v>29</v>
      </c>
      <c r="AI24" s="32">
        <v>2452</v>
      </c>
      <c r="AJ24" s="31">
        <v>8981915</v>
      </c>
      <c r="AK24" s="31">
        <v>2893790</v>
      </c>
      <c r="AL24" s="33">
        <v>6088125</v>
      </c>
      <c r="AM24" s="34">
        <v>613</v>
      </c>
      <c r="AN24" s="31">
        <v>4</v>
      </c>
      <c r="AO24" s="32">
        <v>617</v>
      </c>
      <c r="AP24" s="31">
        <v>3940933</v>
      </c>
      <c r="AQ24" s="31">
        <v>981710</v>
      </c>
      <c r="AR24" s="33">
        <v>2959223</v>
      </c>
      <c r="AS24" s="34">
        <v>17895</v>
      </c>
      <c r="AT24" s="31">
        <v>230</v>
      </c>
      <c r="AU24" s="32">
        <v>18125</v>
      </c>
      <c r="AV24" s="31">
        <v>35927331</v>
      </c>
      <c r="AW24" s="31">
        <v>17770559</v>
      </c>
      <c r="AX24" s="33">
        <v>18156772</v>
      </c>
    </row>
    <row r="25" spans="1:50" ht="12.6" customHeight="1" x14ac:dyDescent="0.2">
      <c r="A25" s="10">
        <v>14</v>
      </c>
      <c r="B25" s="11" t="s">
        <v>40</v>
      </c>
      <c r="C25" s="25">
        <v>6798</v>
      </c>
      <c r="D25" s="26">
        <v>71</v>
      </c>
      <c r="E25" s="27">
        <v>6869</v>
      </c>
      <c r="F25" s="26">
        <v>4677485</v>
      </c>
      <c r="G25" s="26">
        <v>4665626</v>
      </c>
      <c r="H25" s="28">
        <v>11859</v>
      </c>
      <c r="I25" s="29">
        <v>2205</v>
      </c>
      <c r="J25" s="26">
        <v>26</v>
      </c>
      <c r="K25" s="27">
        <v>2231</v>
      </c>
      <c r="L25" s="26">
        <v>2880406</v>
      </c>
      <c r="M25" s="26">
        <v>2422800</v>
      </c>
      <c r="N25" s="28">
        <v>457606</v>
      </c>
      <c r="O25" s="29">
        <v>3324</v>
      </c>
      <c r="P25" s="26">
        <v>33</v>
      </c>
      <c r="Q25" s="27">
        <v>3357</v>
      </c>
      <c r="R25" s="26">
        <v>5979430</v>
      </c>
      <c r="S25" s="26">
        <v>3667300</v>
      </c>
      <c r="T25" s="28">
        <v>2312130</v>
      </c>
      <c r="U25" s="29">
        <v>4322</v>
      </c>
      <c r="V25" s="26">
        <v>50</v>
      </c>
      <c r="W25" s="27">
        <v>4372</v>
      </c>
      <c r="X25" s="26">
        <v>9871121</v>
      </c>
      <c r="Y25" s="26">
        <v>4783300</v>
      </c>
      <c r="Z25" s="28">
        <v>5087821</v>
      </c>
      <c r="AA25" s="29">
        <v>3819</v>
      </c>
      <c r="AB25" s="26">
        <v>60</v>
      </c>
      <c r="AC25" s="27">
        <v>3879</v>
      </c>
      <c r="AD25" s="26">
        <v>10569435</v>
      </c>
      <c r="AE25" s="26">
        <v>4247900</v>
      </c>
      <c r="AF25" s="28">
        <v>6321535</v>
      </c>
      <c r="AG25" s="29">
        <v>3392</v>
      </c>
      <c r="AH25" s="26">
        <v>47</v>
      </c>
      <c r="AI25" s="27">
        <v>3439</v>
      </c>
      <c r="AJ25" s="26">
        <v>12506625</v>
      </c>
      <c r="AK25" s="26">
        <v>4072191</v>
      </c>
      <c r="AL25" s="28">
        <v>8434434</v>
      </c>
      <c r="AM25" s="29">
        <v>619</v>
      </c>
      <c r="AN25" s="26">
        <v>3</v>
      </c>
      <c r="AO25" s="27">
        <v>622</v>
      </c>
      <c r="AP25" s="26">
        <v>3691481</v>
      </c>
      <c r="AQ25" s="26">
        <v>969365</v>
      </c>
      <c r="AR25" s="28">
        <v>2722116</v>
      </c>
      <c r="AS25" s="29">
        <v>24479</v>
      </c>
      <c r="AT25" s="26">
        <v>290</v>
      </c>
      <c r="AU25" s="27">
        <v>24769</v>
      </c>
      <c r="AV25" s="26">
        <v>50175983</v>
      </c>
      <c r="AW25" s="26">
        <v>24828482</v>
      </c>
      <c r="AX25" s="28">
        <v>25347501</v>
      </c>
    </row>
    <row r="26" spans="1:50" ht="12.6" customHeight="1" x14ac:dyDescent="0.2">
      <c r="A26" s="12">
        <v>15</v>
      </c>
      <c r="B26" s="13" t="s">
        <v>41</v>
      </c>
      <c r="C26" s="30">
        <v>12000</v>
      </c>
      <c r="D26" s="31">
        <v>164</v>
      </c>
      <c r="E26" s="32">
        <v>12164</v>
      </c>
      <c r="F26" s="31">
        <v>8228916</v>
      </c>
      <c r="G26" s="31">
        <v>8210314</v>
      </c>
      <c r="H26" s="33">
        <v>18602</v>
      </c>
      <c r="I26" s="34">
        <v>3820</v>
      </c>
      <c r="J26" s="31">
        <v>55</v>
      </c>
      <c r="K26" s="32">
        <v>3875</v>
      </c>
      <c r="L26" s="31">
        <v>5017054</v>
      </c>
      <c r="M26" s="31">
        <v>4189500</v>
      </c>
      <c r="N26" s="33">
        <v>827554</v>
      </c>
      <c r="O26" s="34">
        <v>5321</v>
      </c>
      <c r="P26" s="31">
        <v>64</v>
      </c>
      <c r="Q26" s="32">
        <v>5385</v>
      </c>
      <c r="R26" s="31">
        <v>9598018</v>
      </c>
      <c r="S26" s="31">
        <v>5867500</v>
      </c>
      <c r="T26" s="33">
        <v>3730518</v>
      </c>
      <c r="U26" s="34">
        <v>7531</v>
      </c>
      <c r="V26" s="31">
        <v>113</v>
      </c>
      <c r="W26" s="32">
        <v>7644</v>
      </c>
      <c r="X26" s="31">
        <v>17298291</v>
      </c>
      <c r="Y26" s="31">
        <v>8347100</v>
      </c>
      <c r="Z26" s="33">
        <v>8951191</v>
      </c>
      <c r="AA26" s="34">
        <v>7401</v>
      </c>
      <c r="AB26" s="31">
        <v>147</v>
      </c>
      <c r="AC26" s="32">
        <v>7548</v>
      </c>
      <c r="AD26" s="31">
        <v>20629590</v>
      </c>
      <c r="AE26" s="31">
        <v>8259200</v>
      </c>
      <c r="AF26" s="33">
        <v>12370390</v>
      </c>
      <c r="AG26" s="34">
        <v>8267</v>
      </c>
      <c r="AH26" s="31">
        <v>85</v>
      </c>
      <c r="AI26" s="32">
        <v>8352</v>
      </c>
      <c r="AJ26" s="31">
        <v>30798247</v>
      </c>
      <c r="AK26" s="31">
        <v>9962399</v>
      </c>
      <c r="AL26" s="33">
        <v>20835848</v>
      </c>
      <c r="AM26" s="34">
        <v>2039</v>
      </c>
      <c r="AN26" s="31">
        <v>15</v>
      </c>
      <c r="AO26" s="32">
        <v>2054</v>
      </c>
      <c r="AP26" s="31">
        <v>12428546</v>
      </c>
      <c r="AQ26" s="31">
        <v>3222371</v>
      </c>
      <c r="AR26" s="33">
        <v>9206175</v>
      </c>
      <c r="AS26" s="34">
        <v>46379</v>
      </c>
      <c r="AT26" s="31">
        <v>643</v>
      </c>
      <c r="AU26" s="32">
        <v>47022</v>
      </c>
      <c r="AV26" s="31">
        <v>103998662</v>
      </c>
      <c r="AW26" s="31">
        <v>48058384</v>
      </c>
      <c r="AX26" s="33">
        <v>55940278</v>
      </c>
    </row>
    <row r="27" spans="1:50" ht="12.6" customHeight="1" x14ac:dyDescent="0.2">
      <c r="A27" s="10">
        <v>16</v>
      </c>
      <c r="B27" s="11" t="s">
        <v>42</v>
      </c>
      <c r="C27" s="25">
        <v>5874</v>
      </c>
      <c r="D27" s="26">
        <v>169</v>
      </c>
      <c r="E27" s="27">
        <v>6043</v>
      </c>
      <c r="F27" s="26">
        <v>4080773</v>
      </c>
      <c r="G27" s="26">
        <v>4071510</v>
      </c>
      <c r="H27" s="28">
        <v>9263</v>
      </c>
      <c r="I27" s="29">
        <v>1871</v>
      </c>
      <c r="J27" s="26">
        <v>51</v>
      </c>
      <c r="K27" s="27">
        <v>1922</v>
      </c>
      <c r="L27" s="26">
        <v>2487094</v>
      </c>
      <c r="M27" s="26">
        <v>2083700</v>
      </c>
      <c r="N27" s="28">
        <v>403394</v>
      </c>
      <c r="O27" s="29">
        <v>2638</v>
      </c>
      <c r="P27" s="26">
        <v>182</v>
      </c>
      <c r="Q27" s="27">
        <v>2820</v>
      </c>
      <c r="R27" s="26">
        <v>5026033</v>
      </c>
      <c r="S27" s="26">
        <v>3080400</v>
      </c>
      <c r="T27" s="28">
        <v>1945633</v>
      </c>
      <c r="U27" s="29">
        <v>3402</v>
      </c>
      <c r="V27" s="26">
        <v>217</v>
      </c>
      <c r="W27" s="27">
        <v>3619</v>
      </c>
      <c r="X27" s="26">
        <v>8154200</v>
      </c>
      <c r="Y27" s="26">
        <v>3960600</v>
      </c>
      <c r="Z27" s="28">
        <v>4193600</v>
      </c>
      <c r="AA27" s="29">
        <v>3046</v>
      </c>
      <c r="AB27" s="26">
        <v>110</v>
      </c>
      <c r="AC27" s="27">
        <v>3156</v>
      </c>
      <c r="AD27" s="26">
        <v>8597205</v>
      </c>
      <c r="AE27" s="26">
        <v>3453700</v>
      </c>
      <c r="AF27" s="28">
        <v>5143505</v>
      </c>
      <c r="AG27" s="29">
        <v>2610</v>
      </c>
      <c r="AH27" s="26">
        <v>64</v>
      </c>
      <c r="AI27" s="27">
        <v>2674</v>
      </c>
      <c r="AJ27" s="26">
        <v>9693427</v>
      </c>
      <c r="AK27" s="26">
        <v>3159149</v>
      </c>
      <c r="AL27" s="28">
        <v>6534278</v>
      </c>
      <c r="AM27" s="29">
        <v>431</v>
      </c>
      <c r="AN27" s="26">
        <v>10</v>
      </c>
      <c r="AO27" s="27">
        <v>441</v>
      </c>
      <c r="AP27" s="26">
        <v>2641807</v>
      </c>
      <c r="AQ27" s="26">
        <v>686576</v>
      </c>
      <c r="AR27" s="28">
        <v>1955231</v>
      </c>
      <c r="AS27" s="29">
        <v>19872</v>
      </c>
      <c r="AT27" s="26">
        <v>803</v>
      </c>
      <c r="AU27" s="27">
        <v>20675</v>
      </c>
      <c r="AV27" s="26">
        <v>40680539</v>
      </c>
      <c r="AW27" s="26">
        <v>20495635</v>
      </c>
      <c r="AX27" s="28">
        <v>20184904</v>
      </c>
    </row>
    <row r="28" spans="1:50" ht="12.6" customHeight="1" x14ac:dyDescent="0.2">
      <c r="A28" s="12">
        <v>17</v>
      </c>
      <c r="B28" s="13" t="s">
        <v>43</v>
      </c>
      <c r="C28" s="30">
        <v>6535</v>
      </c>
      <c r="D28" s="31">
        <v>50</v>
      </c>
      <c r="E28" s="32">
        <v>6585</v>
      </c>
      <c r="F28" s="31">
        <v>4511037</v>
      </c>
      <c r="G28" s="31">
        <v>4503975</v>
      </c>
      <c r="H28" s="33">
        <v>7062</v>
      </c>
      <c r="I28" s="34">
        <v>2490</v>
      </c>
      <c r="J28" s="31">
        <v>23</v>
      </c>
      <c r="K28" s="32">
        <v>2513</v>
      </c>
      <c r="L28" s="31">
        <v>3250459</v>
      </c>
      <c r="M28" s="31">
        <v>2741600</v>
      </c>
      <c r="N28" s="33">
        <v>508859</v>
      </c>
      <c r="O28" s="34">
        <v>4292</v>
      </c>
      <c r="P28" s="31">
        <v>39</v>
      </c>
      <c r="Q28" s="32">
        <v>4331</v>
      </c>
      <c r="R28" s="31">
        <v>7757864</v>
      </c>
      <c r="S28" s="31">
        <v>4742400</v>
      </c>
      <c r="T28" s="33">
        <v>3015464</v>
      </c>
      <c r="U28" s="34">
        <v>5706</v>
      </c>
      <c r="V28" s="31">
        <v>64</v>
      </c>
      <c r="W28" s="32">
        <v>5770</v>
      </c>
      <c r="X28" s="31">
        <v>13003616</v>
      </c>
      <c r="Y28" s="31">
        <v>6327700</v>
      </c>
      <c r="Z28" s="33">
        <v>6675916</v>
      </c>
      <c r="AA28" s="34">
        <v>4712</v>
      </c>
      <c r="AB28" s="31">
        <v>51</v>
      </c>
      <c r="AC28" s="32">
        <v>4763</v>
      </c>
      <c r="AD28" s="31">
        <v>12941734</v>
      </c>
      <c r="AE28" s="31">
        <v>5224500</v>
      </c>
      <c r="AF28" s="33">
        <v>7717234</v>
      </c>
      <c r="AG28" s="34">
        <v>2918</v>
      </c>
      <c r="AH28" s="31">
        <v>22</v>
      </c>
      <c r="AI28" s="32">
        <v>2940</v>
      </c>
      <c r="AJ28" s="31">
        <v>10460480</v>
      </c>
      <c r="AK28" s="31">
        <v>3446212</v>
      </c>
      <c r="AL28" s="33">
        <v>7014268</v>
      </c>
      <c r="AM28" s="34">
        <v>249</v>
      </c>
      <c r="AN28" s="31">
        <v>0</v>
      </c>
      <c r="AO28" s="32">
        <v>249</v>
      </c>
      <c r="AP28" s="31">
        <v>1452160</v>
      </c>
      <c r="AQ28" s="31">
        <v>385731</v>
      </c>
      <c r="AR28" s="33">
        <v>1066429</v>
      </c>
      <c r="AS28" s="34">
        <v>26902</v>
      </c>
      <c r="AT28" s="31">
        <v>249</v>
      </c>
      <c r="AU28" s="32">
        <v>27151</v>
      </c>
      <c r="AV28" s="31">
        <v>53377350</v>
      </c>
      <c r="AW28" s="31">
        <v>27372118</v>
      </c>
      <c r="AX28" s="33">
        <v>26005232</v>
      </c>
    </row>
    <row r="29" spans="1:50" ht="12.6" customHeight="1" x14ac:dyDescent="0.2">
      <c r="A29" s="10">
        <v>18</v>
      </c>
      <c r="B29" s="11" t="s">
        <v>44</v>
      </c>
      <c r="C29" s="25">
        <v>4173</v>
      </c>
      <c r="D29" s="26">
        <v>31</v>
      </c>
      <c r="E29" s="27">
        <v>4204</v>
      </c>
      <c r="F29" s="26">
        <v>2878214</v>
      </c>
      <c r="G29" s="26">
        <v>2873956</v>
      </c>
      <c r="H29" s="28">
        <v>4258</v>
      </c>
      <c r="I29" s="29">
        <v>1553</v>
      </c>
      <c r="J29" s="26">
        <v>19</v>
      </c>
      <c r="K29" s="27">
        <v>1572</v>
      </c>
      <c r="L29" s="26">
        <v>2034410</v>
      </c>
      <c r="M29" s="26">
        <v>1713500</v>
      </c>
      <c r="N29" s="28">
        <v>320910</v>
      </c>
      <c r="O29" s="29">
        <v>2515</v>
      </c>
      <c r="P29" s="26">
        <v>30</v>
      </c>
      <c r="Q29" s="27">
        <v>2545</v>
      </c>
      <c r="R29" s="26">
        <v>4541690</v>
      </c>
      <c r="S29" s="26">
        <v>2788700</v>
      </c>
      <c r="T29" s="28">
        <v>1752990</v>
      </c>
      <c r="U29" s="29">
        <v>3033</v>
      </c>
      <c r="V29" s="26">
        <v>20</v>
      </c>
      <c r="W29" s="27">
        <v>3053</v>
      </c>
      <c r="X29" s="26">
        <v>6870556</v>
      </c>
      <c r="Y29" s="26">
        <v>3347500</v>
      </c>
      <c r="Z29" s="28">
        <v>3523056</v>
      </c>
      <c r="AA29" s="29">
        <v>2289</v>
      </c>
      <c r="AB29" s="26">
        <v>22</v>
      </c>
      <c r="AC29" s="27">
        <v>2311</v>
      </c>
      <c r="AD29" s="26">
        <v>6273435</v>
      </c>
      <c r="AE29" s="26">
        <v>2532900</v>
      </c>
      <c r="AF29" s="28">
        <v>3740535</v>
      </c>
      <c r="AG29" s="29">
        <v>1395</v>
      </c>
      <c r="AH29" s="26">
        <v>14</v>
      </c>
      <c r="AI29" s="27">
        <v>1409</v>
      </c>
      <c r="AJ29" s="26">
        <v>4999325</v>
      </c>
      <c r="AK29" s="26">
        <v>1648722</v>
      </c>
      <c r="AL29" s="28">
        <v>3350603</v>
      </c>
      <c r="AM29" s="29">
        <v>125</v>
      </c>
      <c r="AN29" s="26">
        <v>0</v>
      </c>
      <c r="AO29" s="27">
        <v>125</v>
      </c>
      <c r="AP29" s="26">
        <v>735785</v>
      </c>
      <c r="AQ29" s="26">
        <v>192372</v>
      </c>
      <c r="AR29" s="28">
        <v>543413</v>
      </c>
      <c r="AS29" s="29">
        <v>15083</v>
      </c>
      <c r="AT29" s="26">
        <v>136</v>
      </c>
      <c r="AU29" s="27">
        <v>15219</v>
      </c>
      <c r="AV29" s="26">
        <v>28333415</v>
      </c>
      <c r="AW29" s="26">
        <v>15097650</v>
      </c>
      <c r="AX29" s="28">
        <v>13235765</v>
      </c>
    </row>
    <row r="30" spans="1:50" ht="12.6" customHeight="1" x14ac:dyDescent="0.2">
      <c r="A30" s="12">
        <v>19</v>
      </c>
      <c r="B30" s="13" t="s">
        <v>45</v>
      </c>
      <c r="C30" s="30">
        <v>10131</v>
      </c>
      <c r="D30" s="31">
        <v>73</v>
      </c>
      <c r="E30" s="32">
        <v>10204</v>
      </c>
      <c r="F30" s="31">
        <v>6911497</v>
      </c>
      <c r="G30" s="31">
        <v>6899056</v>
      </c>
      <c r="H30" s="33">
        <v>12441</v>
      </c>
      <c r="I30" s="34">
        <v>3947</v>
      </c>
      <c r="J30" s="31">
        <v>34</v>
      </c>
      <c r="K30" s="32">
        <v>3981</v>
      </c>
      <c r="L30" s="31">
        <v>5159100</v>
      </c>
      <c r="M30" s="31">
        <v>4343000</v>
      </c>
      <c r="N30" s="33">
        <v>816100</v>
      </c>
      <c r="O30" s="34">
        <v>6773</v>
      </c>
      <c r="P30" s="31">
        <v>55</v>
      </c>
      <c r="Q30" s="32">
        <v>6828</v>
      </c>
      <c r="R30" s="31">
        <v>12200991</v>
      </c>
      <c r="S30" s="31">
        <v>7482100</v>
      </c>
      <c r="T30" s="33">
        <v>4718891</v>
      </c>
      <c r="U30" s="34">
        <v>9052</v>
      </c>
      <c r="V30" s="31">
        <v>61</v>
      </c>
      <c r="W30" s="32">
        <v>9113</v>
      </c>
      <c r="X30" s="31">
        <v>20534896</v>
      </c>
      <c r="Y30" s="31">
        <v>9993100</v>
      </c>
      <c r="Z30" s="33">
        <v>10541796</v>
      </c>
      <c r="AA30" s="34">
        <v>7756</v>
      </c>
      <c r="AB30" s="31">
        <v>88</v>
      </c>
      <c r="AC30" s="32">
        <v>7844</v>
      </c>
      <c r="AD30" s="31">
        <v>21317084</v>
      </c>
      <c r="AE30" s="31">
        <v>8602800</v>
      </c>
      <c r="AF30" s="33">
        <v>12714284</v>
      </c>
      <c r="AG30" s="34">
        <v>5044</v>
      </c>
      <c r="AH30" s="31">
        <v>49</v>
      </c>
      <c r="AI30" s="32">
        <v>5093</v>
      </c>
      <c r="AJ30" s="31">
        <v>18146778</v>
      </c>
      <c r="AK30" s="31">
        <v>5974830</v>
      </c>
      <c r="AL30" s="33">
        <v>12171948</v>
      </c>
      <c r="AM30" s="34">
        <v>561</v>
      </c>
      <c r="AN30" s="31">
        <v>0</v>
      </c>
      <c r="AO30" s="32">
        <v>561</v>
      </c>
      <c r="AP30" s="31">
        <v>3425406</v>
      </c>
      <c r="AQ30" s="31">
        <v>868053</v>
      </c>
      <c r="AR30" s="33">
        <v>2557353</v>
      </c>
      <c r="AS30" s="34">
        <v>43264</v>
      </c>
      <c r="AT30" s="31">
        <v>360</v>
      </c>
      <c r="AU30" s="32">
        <v>43624</v>
      </c>
      <c r="AV30" s="31">
        <v>87695752</v>
      </c>
      <c r="AW30" s="31">
        <v>44162939</v>
      </c>
      <c r="AX30" s="33">
        <v>43532813</v>
      </c>
    </row>
    <row r="31" spans="1:50" ht="12.6" customHeight="1" x14ac:dyDescent="0.2">
      <c r="A31" s="10">
        <v>20</v>
      </c>
      <c r="B31" s="11" t="s">
        <v>46</v>
      </c>
      <c r="C31" s="25">
        <v>13298</v>
      </c>
      <c r="D31" s="26">
        <v>78</v>
      </c>
      <c r="E31" s="27">
        <v>13376</v>
      </c>
      <c r="F31" s="26">
        <v>8969514</v>
      </c>
      <c r="G31" s="26">
        <v>8951512</v>
      </c>
      <c r="H31" s="28">
        <v>18002</v>
      </c>
      <c r="I31" s="29">
        <v>4452</v>
      </c>
      <c r="J31" s="26">
        <v>28</v>
      </c>
      <c r="K31" s="27">
        <v>4480</v>
      </c>
      <c r="L31" s="26">
        <v>5782680</v>
      </c>
      <c r="M31" s="26">
        <v>4869000</v>
      </c>
      <c r="N31" s="28">
        <v>913680</v>
      </c>
      <c r="O31" s="29">
        <v>6996</v>
      </c>
      <c r="P31" s="26">
        <v>46</v>
      </c>
      <c r="Q31" s="27">
        <v>7042</v>
      </c>
      <c r="R31" s="26">
        <v>12561207</v>
      </c>
      <c r="S31" s="26">
        <v>7692200</v>
      </c>
      <c r="T31" s="28">
        <v>4869007</v>
      </c>
      <c r="U31" s="29">
        <v>10145</v>
      </c>
      <c r="V31" s="26">
        <v>78</v>
      </c>
      <c r="W31" s="27">
        <v>10223</v>
      </c>
      <c r="X31" s="26">
        <v>23155698</v>
      </c>
      <c r="Y31" s="26">
        <v>11192900</v>
      </c>
      <c r="Z31" s="28">
        <v>11962798</v>
      </c>
      <c r="AA31" s="29">
        <v>10234</v>
      </c>
      <c r="AB31" s="26">
        <v>85</v>
      </c>
      <c r="AC31" s="27">
        <v>10319</v>
      </c>
      <c r="AD31" s="26">
        <v>28139785</v>
      </c>
      <c r="AE31" s="26">
        <v>11305500</v>
      </c>
      <c r="AF31" s="28">
        <v>16834285</v>
      </c>
      <c r="AG31" s="29">
        <v>9114</v>
      </c>
      <c r="AH31" s="26">
        <v>71</v>
      </c>
      <c r="AI31" s="27">
        <v>9185</v>
      </c>
      <c r="AJ31" s="26">
        <v>33352043</v>
      </c>
      <c r="AK31" s="26">
        <v>10882748</v>
      </c>
      <c r="AL31" s="28">
        <v>22469295</v>
      </c>
      <c r="AM31" s="29">
        <v>1702</v>
      </c>
      <c r="AN31" s="26">
        <v>4</v>
      </c>
      <c r="AO31" s="27">
        <v>1706</v>
      </c>
      <c r="AP31" s="26">
        <v>10079182</v>
      </c>
      <c r="AQ31" s="26">
        <v>2657753</v>
      </c>
      <c r="AR31" s="28">
        <v>7421429</v>
      </c>
      <c r="AS31" s="29">
        <v>55941</v>
      </c>
      <c r="AT31" s="26">
        <v>390</v>
      </c>
      <c r="AU31" s="27">
        <v>56331</v>
      </c>
      <c r="AV31" s="26">
        <v>122040109</v>
      </c>
      <c r="AW31" s="26">
        <v>57551613</v>
      </c>
      <c r="AX31" s="28">
        <v>64488496</v>
      </c>
    </row>
    <row r="32" spans="1:50" ht="12.6" customHeight="1" x14ac:dyDescent="0.2">
      <c r="A32" s="12">
        <v>21</v>
      </c>
      <c r="B32" s="13" t="s">
        <v>47</v>
      </c>
      <c r="C32" s="30">
        <v>12872</v>
      </c>
      <c r="D32" s="31">
        <v>101</v>
      </c>
      <c r="E32" s="32">
        <v>12973</v>
      </c>
      <c r="F32" s="31">
        <v>8780392</v>
      </c>
      <c r="G32" s="31">
        <v>8767979</v>
      </c>
      <c r="H32" s="33">
        <v>12413</v>
      </c>
      <c r="I32" s="34">
        <v>4916</v>
      </c>
      <c r="J32" s="31">
        <v>35</v>
      </c>
      <c r="K32" s="32">
        <v>4951</v>
      </c>
      <c r="L32" s="31">
        <v>6402355</v>
      </c>
      <c r="M32" s="31">
        <v>5407600</v>
      </c>
      <c r="N32" s="33">
        <v>994755</v>
      </c>
      <c r="O32" s="34">
        <v>7833</v>
      </c>
      <c r="P32" s="31">
        <v>67</v>
      </c>
      <c r="Q32" s="32">
        <v>7900</v>
      </c>
      <c r="R32" s="31">
        <v>14112220</v>
      </c>
      <c r="S32" s="31">
        <v>8658400</v>
      </c>
      <c r="T32" s="33">
        <v>5453820</v>
      </c>
      <c r="U32" s="34">
        <v>9937</v>
      </c>
      <c r="V32" s="31">
        <v>87</v>
      </c>
      <c r="W32" s="32">
        <v>10024</v>
      </c>
      <c r="X32" s="31">
        <v>22534248</v>
      </c>
      <c r="Y32" s="31">
        <v>10993300</v>
      </c>
      <c r="Z32" s="33">
        <v>11540948</v>
      </c>
      <c r="AA32" s="34">
        <v>7351</v>
      </c>
      <c r="AB32" s="31">
        <v>70</v>
      </c>
      <c r="AC32" s="32">
        <v>7421</v>
      </c>
      <c r="AD32" s="31">
        <v>20123360</v>
      </c>
      <c r="AE32" s="31">
        <v>8138900</v>
      </c>
      <c r="AF32" s="33">
        <v>11984460</v>
      </c>
      <c r="AG32" s="34">
        <v>3814</v>
      </c>
      <c r="AH32" s="31">
        <v>28</v>
      </c>
      <c r="AI32" s="32">
        <v>3842</v>
      </c>
      <c r="AJ32" s="31">
        <v>13480331</v>
      </c>
      <c r="AK32" s="31">
        <v>4470454</v>
      </c>
      <c r="AL32" s="33">
        <v>9009877</v>
      </c>
      <c r="AM32" s="34">
        <v>219</v>
      </c>
      <c r="AN32" s="31">
        <v>1</v>
      </c>
      <c r="AO32" s="32">
        <v>220</v>
      </c>
      <c r="AP32" s="31">
        <v>1275451</v>
      </c>
      <c r="AQ32" s="31">
        <v>339333</v>
      </c>
      <c r="AR32" s="33">
        <v>936118</v>
      </c>
      <c r="AS32" s="34">
        <v>46942</v>
      </c>
      <c r="AT32" s="31">
        <v>389</v>
      </c>
      <c r="AU32" s="32">
        <v>47331</v>
      </c>
      <c r="AV32" s="31">
        <v>86708357</v>
      </c>
      <c r="AW32" s="31">
        <v>46775966</v>
      </c>
      <c r="AX32" s="33">
        <v>39932391</v>
      </c>
    </row>
    <row r="33" spans="1:50" ht="12.6" customHeight="1" x14ac:dyDescent="0.2">
      <c r="A33" s="10">
        <v>22</v>
      </c>
      <c r="B33" s="11" t="s">
        <v>48</v>
      </c>
      <c r="C33" s="25">
        <v>8556</v>
      </c>
      <c r="D33" s="26">
        <v>72</v>
      </c>
      <c r="E33" s="27">
        <v>8628</v>
      </c>
      <c r="F33" s="26">
        <v>5923914</v>
      </c>
      <c r="G33" s="26">
        <v>5913815</v>
      </c>
      <c r="H33" s="28">
        <v>10099</v>
      </c>
      <c r="I33" s="29">
        <v>3311</v>
      </c>
      <c r="J33" s="26">
        <v>21</v>
      </c>
      <c r="K33" s="27">
        <v>3332</v>
      </c>
      <c r="L33" s="26">
        <v>4320840</v>
      </c>
      <c r="M33" s="26">
        <v>3640600</v>
      </c>
      <c r="N33" s="28">
        <v>680240</v>
      </c>
      <c r="O33" s="29">
        <v>5550</v>
      </c>
      <c r="P33" s="26">
        <v>51</v>
      </c>
      <c r="Q33" s="27">
        <v>5601</v>
      </c>
      <c r="R33" s="26">
        <v>10042733</v>
      </c>
      <c r="S33" s="26">
        <v>6138400</v>
      </c>
      <c r="T33" s="28">
        <v>3904333</v>
      </c>
      <c r="U33" s="29">
        <v>7540</v>
      </c>
      <c r="V33" s="26">
        <v>52</v>
      </c>
      <c r="W33" s="27">
        <v>7592</v>
      </c>
      <c r="X33" s="26">
        <v>17098853</v>
      </c>
      <c r="Y33" s="26">
        <v>8329600</v>
      </c>
      <c r="Z33" s="28">
        <v>8769253</v>
      </c>
      <c r="AA33" s="29">
        <v>5844</v>
      </c>
      <c r="AB33" s="26">
        <v>44</v>
      </c>
      <c r="AC33" s="27">
        <v>5888</v>
      </c>
      <c r="AD33" s="26">
        <v>15960647</v>
      </c>
      <c r="AE33" s="26">
        <v>6459200</v>
      </c>
      <c r="AF33" s="28">
        <v>9501447</v>
      </c>
      <c r="AG33" s="29">
        <v>3185</v>
      </c>
      <c r="AH33" s="26">
        <v>25</v>
      </c>
      <c r="AI33" s="27">
        <v>3210</v>
      </c>
      <c r="AJ33" s="26">
        <v>11237379</v>
      </c>
      <c r="AK33" s="26">
        <v>3729691</v>
      </c>
      <c r="AL33" s="28">
        <v>7507688</v>
      </c>
      <c r="AM33" s="29">
        <v>185</v>
      </c>
      <c r="AN33" s="26">
        <v>1</v>
      </c>
      <c r="AO33" s="27">
        <v>186</v>
      </c>
      <c r="AP33" s="26">
        <v>1054388</v>
      </c>
      <c r="AQ33" s="26">
        <v>284609</v>
      </c>
      <c r="AR33" s="28">
        <v>769779</v>
      </c>
      <c r="AS33" s="29">
        <v>34171</v>
      </c>
      <c r="AT33" s="26">
        <v>266</v>
      </c>
      <c r="AU33" s="27">
        <v>34437</v>
      </c>
      <c r="AV33" s="26">
        <v>65638754</v>
      </c>
      <c r="AW33" s="26">
        <v>34495915</v>
      </c>
      <c r="AX33" s="28">
        <v>31142839</v>
      </c>
    </row>
    <row r="34" spans="1:50" ht="12.6" customHeight="1" x14ac:dyDescent="0.2">
      <c r="A34" s="12">
        <v>23</v>
      </c>
      <c r="B34" s="13" t="s">
        <v>49</v>
      </c>
      <c r="C34" s="30">
        <v>12096</v>
      </c>
      <c r="D34" s="31">
        <v>77</v>
      </c>
      <c r="E34" s="32">
        <v>12173</v>
      </c>
      <c r="F34" s="31">
        <v>8222805</v>
      </c>
      <c r="G34" s="31">
        <v>8210281</v>
      </c>
      <c r="H34" s="33">
        <v>12524</v>
      </c>
      <c r="I34" s="34">
        <v>4515</v>
      </c>
      <c r="J34" s="31">
        <v>35</v>
      </c>
      <c r="K34" s="32">
        <v>4550</v>
      </c>
      <c r="L34" s="31">
        <v>5879585</v>
      </c>
      <c r="M34" s="31">
        <v>4969400</v>
      </c>
      <c r="N34" s="33">
        <v>910185</v>
      </c>
      <c r="O34" s="34">
        <v>6988</v>
      </c>
      <c r="P34" s="31">
        <v>65</v>
      </c>
      <c r="Q34" s="32">
        <v>7053</v>
      </c>
      <c r="R34" s="31">
        <v>12583874</v>
      </c>
      <c r="S34" s="31">
        <v>7723000</v>
      </c>
      <c r="T34" s="33">
        <v>4860874</v>
      </c>
      <c r="U34" s="34">
        <v>9433</v>
      </c>
      <c r="V34" s="31">
        <v>61</v>
      </c>
      <c r="W34" s="32">
        <v>9494</v>
      </c>
      <c r="X34" s="31">
        <v>21349136</v>
      </c>
      <c r="Y34" s="31">
        <v>10411800</v>
      </c>
      <c r="Z34" s="33">
        <v>10937336</v>
      </c>
      <c r="AA34" s="34">
        <v>7221</v>
      </c>
      <c r="AB34" s="31">
        <v>59</v>
      </c>
      <c r="AC34" s="32">
        <v>7280</v>
      </c>
      <c r="AD34" s="31">
        <v>19742357</v>
      </c>
      <c r="AE34" s="31">
        <v>7982200</v>
      </c>
      <c r="AF34" s="33">
        <v>11760157</v>
      </c>
      <c r="AG34" s="34">
        <v>3951</v>
      </c>
      <c r="AH34" s="31">
        <v>35</v>
      </c>
      <c r="AI34" s="32">
        <v>3986</v>
      </c>
      <c r="AJ34" s="31">
        <v>14110599</v>
      </c>
      <c r="AK34" s="31">
        <v>4660662</v>
      </c>
      <c r="AL34" s="33">
        <v>9449937</v>
      </c>
      <c r="AM34" s="34">
        <v>315</v>
      </c>
      <c r="AN34" s="31">
        <v>1</v>
      </c>
      <c r="AO34" s="32">
        <v>316</v>
      </c>
      <c r="AP34" s="31">
        <v>1833168</v>
      </c>
      <c r="AQ34" s="31">
        <v>489141</v>
      </c>
      <c r="AR34" s="33">
        <v>1344027</v>
      </c>
      <c r="AS34" s="34">
        <v>44519</v>
      </c>
      <c r="AT34" s="31">
        <v>333</v>
      </c>
      <c r="AU34" s="32">
        <v>44852</v>
      </c>
      <c r="AV34" s="31">
        <v>83721524</v>
      </c>
      <c r="AW34" s="31">
        <v>44446484</v>
      </c>
      <c r="AX34" s="33">
        <v>39275040</v>
      </c>
    </row>
    <row r="35" spans="1:50" ht="12.6" customHeight="1" x14ac:dyDescent="0.2">
      <c r="A35" s="10">
        <v>24</v>
      </c>
      <c r="B35" s="11" t="s">
        <v>50</v>
      </c>
      <c r="C35" s="25">
        <f>SUM(C12:C34)</f>
        <v>188355</v>
      </c>
      <c r="D35" s="26">
        <f t="shared" ref="D35:AX35" si="0">SUM(D12:D34)</f>
        <v>1962</v>
      </c>
      <c r="E35" s="27">
        <f t="shared" si="0"/>
        <v>190317</v>
      </c>
      <c r="F35" s="26">
        <f t="shared" si="0"/>
        <v>129614664</v>
      </c>
      <c r="G35" s="26">
        <f t="shared" si="0"/>
        <v>129306405</v>
      </c>
      <c r="H35" s="28">
        <f t="shared" si="0"/>
        <v>308259</v>
      </c>
      <c r="I35" s="29">
        <f t="shared" si="0"/>
        <v>66077</v>
      </c>
      <c r="J35" s="26">
        <f t="shared" si="0"/>
        <v>637</v>
      </c>
      <c r="K35" s="27">
        <f t="shared" si="0"/>
        <v>66714</v>
      </c>
      <c r="L35" s="26">
        <f t="shared" si="0"/>
        <v>86302204</v>
      </c>
      <c r="M35" s="26">
        <f t="shared" si="0"/>
        <v>72404600</v>
      </c>
      <c r="N35" s="28">
        <f t="shared" si="0"/>
        <v>13897604</v>
      </c>
      <c r="O35" s="29">
        <f t="shared" si="0"/>
        <v>100939</v>
      </c>
      <c r="P35" s="26">
        <f t="shared" si="0"/>
        <v>1105</v>
      </c>
      <c r="Q35" s="27">
        <f t="shared" si="0"/>
        <v>102044</v>
      </c>
      <c r="R35" s="26">
        <f t="shared" si="0"/>
        <v>181997696</v>
      </c>
      <c r="S35" s="26">
        <f t="shared" si="0"/>
        <v>111446600</v>
      </c>
      <c r="T35" s="28">
        <f t="shared" si="0"/>
        <v>70551096</v>
      </c>
      <c r="U35" s="29">
        <f t="shared" si="0"/>
        <v>133371</v>
      </c>
      <c r="V35" s="26">
        <f t="shared" si="0"/>
        <v>1471</v>
      </c>
      <c r="W35" s="27">
        <f t="shared" si="0"/>
        <v>134842</v>
      </c>
      <c r="X35" s="26">
        <f t="shared" si="0"/>
        <v>304058204</v>
      </c>
      <c r="Y35" s="26">
        <f t="shared" si="0"/>
        <v>147549300</v>
      </c>
      <c r="Z35" s="28">
        <f t="shared" si="0"/>
        <v>156508904</v>
      </c>
      <c r="AA35" s="29">
        <f t="shared" si="0"/>
        <v>113357</v>
      </c>
      <c r="AB35" s="26">
        <f t="shared" si="0"/>
        <v>1336</v>
      </c>
      <c r="AC35" s="27">
        <f t="shared" si="0"/>
        <v>114693</v>
      </c>
      <c r="AD35" s="26">
        <f t="shared" si="0"/>
        <v>312095973</v>
      </c>
      <c r="AE35" s="26">
        <f t="shared" si="0"/>
        <v>125517600</v>
      </c>
      <c r="AF35" s="28">
        <f t="shared" si="0"/>
        <v>186578373</v>
      </c>
      <c r="AG35" s="29">
        <f t="shared" si="0"/>
        <v>90961</v>
      </c>
      <c r="AH35" s="26">
        <f t="shared" si="0"/>
        <v>888</v>
      </c>
      <c r="AI35" s="27">
        <f t="shared" si="0"/>
        <v>91849</v>
      </c>
      <c r="AJ35" s="26">
        <f t="shared" si="0"/>
        <v>332775997</v>
      </c>
      <c r="AK35" s="26">
        <f t="shared" si="0"/>
        <v>108482764</v>
      </c>
      <c r="AL35" s="28">
        <f t="shared" si="0"/>
        <v>224293233</v>
      </c>
      <c r="AM35" s="29">
        <f t="shared" si="0"/>
        <v>16291</v>
      </c>
      <c r="AN35" s="26">
        <f t="shared" si="0"/>
        <v>71</v>
      </c>
      <c r="AO35" s="27">
        <f t="shared" si="0"/>
        <v>16362</v>
      </c>
      <c r="AP35" s="26">
        <f t="shared" si="0"/>
        <v>99948466</v>
      </c>
      <c r="AQ35" s="26">
        <f t="shared" si="0"/>
        <v>25666601</v>
      </c>
      <c r="AR35" s="28">
        <f t="shared" si="0"/>
        <v>74281865</v>
      </c>
      <c r="AS35" s="29">
        <f t="shared" si="0"/>
        <v>709351</v>
      </c>
      <c r="AT35" s="26">
        <f t="shared" si="0"/>
        <v>7470</v>
      </c>
      <c r="AU35" s="27">
        <f t="shared" si="0"/>
        <v>716821</v>
      </c>
      <c r="AV35" s="26">
        <f t="shared" si="0"/>
        <v>1446793204</v>
      </c>
      <c r="AW35" s="26">
        <f t="shared" si="0"/>
        <v>720373870</v>
      </c>
      <c r="AX35" s="28">
        <f t="shared" si="0"/>
        <v>726419334</v>
      </c>
    </row>
    <row r="36" spans="1:50" ht="12.6" customHeight="1" x14ac:dyDescent="0.2">
      <c r="A36" s="12">
        <v>25</v>
      </c>
      <c r="B36" s="13" t="s">
        <v>51</v>
      </c>
      <c r="C36" s="30">
        <v>70038</v>
      </c>
      <c r="D36" s="31">
        <v>698</v>
      </c>
      <c r="E36" s="32">
        <v>70736</v>
      </c>
      <c r="F36" s="31">
        <v>48246503</v>
      </c>
      <c r="G36" s="31">
        <v>48158952</v>
      </c>
      <c r="H36" s="33">
        <v>87551</v>
      </c>
      <c r="I36" s="34">
        <v>25879</v>
      </c>
      <c r="J36" s="31">
        <v>237</v>
      </c>
      <c r="K36" s="32">
        <v>26116</v>
      </c>
      <c r="L36" s="31">
        <v>33789096</v>
      </c>
      <c r="M36" s="31">
        <v>28451800</v>
      </c>
      <c r="N36" s="33">
        <v>5337296</v>
      </c>
      <c r="O36" s="34">
        <v>43844</v>
      </c>
      <c r="P36" s="31">
        <v>381</v>
      </c>
      <c r="Q36" s="32">
        <v>44225</v>
      </c>
      <c r="R36" s="31">
        <v>79242055</v>
      </c>
      <c r="S36" s="31">
        <v>48420700</v>
      </c>
      <c r="T36" s="33">
        <v>30821355</v>
      </c>
      <c r="U36" s="34">
        <v>76467</v>
      </c>
      <c r="V36" s="31">
        <v>785</v>
      </c>
      <c r="W36" s="32">
        <v>77252</v>
      </c>
      <c r="X36" s="31">
        <v>175465153</v>
      </c>
      <c r="Y36" s="31">
        <v>84721900</v>
      </c>
      <c r="Z36" s="33">
        <v>90743253</v>
      </c>
      <c r="AA36" s="34">
        <v>84648</v>
      </c>
      <c r="AB36" s="31">
        <v>869</v>
      </c>
      <c r="AC36" s="32">
        <v>85517</v>
      </c>
      <c r="AD36" s="31">
        <v>232998893</v>
      </c>
      <c r="AE36" s="31">
        <v>93864100</v>
      </c>
      <c r="AF36" s="33">
        <v>139134793</v>
      </c>
      <c r="AG36" s="34">
        <v>66662</v>
      </c>
      <c r="AH36" s="31">
        <v>569</v>
      </c>
      <c r="AI36" s="32">
        <v>67231</v>
      </c>
      <c r="AJ36" s="31">
        <v>242538868</v>
      </c>
      <c r="AK36" s="31">
        <v>79495071</v>
      </c>
      <c r="AL36" s="33">
        <v>163043797</v>
      </c>
      <c r="AM36" s="34">
        <v>9115</v>
      </c>
      <c r="AN36" s="31">
        <v>32</v>
      </c>
      <c r="AO36" s="32">
        <v>9147</v>
      </c>
      <c r="AP36" s="31">
        <v>53707974</v>
      </c>
      <c r="AQ36" s="31">
        <v>14208835</v>
      </c>
      <c r="AR36" s="33">
        <v>39499139</v>
      </c>
      <c r="AS36" s="34">
        <v>376653</v>
      </c>
      <c r="AT36" s="31">
        <v>3571</v>
      </c>
      <c r="AU36" s="32">
        <v>380224</v>
      </c>
      <c r="AV36" s="31">
        <v>865988542</v>
      </c>
      <c r="AW36" s="31">
        <v>397321358</v>
      </c>
      <c r="AX36" s="33">
        <v>468667184</v>
      </c>
    </row>
    <row r="37" spans="1:50" ht="12.6" customHeight="1" x14ac:dyDescent="0.2">
      <c r="A37" s="14">
        <v>26</v>
      </c>
      <c r="B37" s="15" t="s">
        <v>52</v>
      </c>
      <c r="C37" s="35">
        <f>C35+C36</f>
        <v>258393</v>
      </c>
      <c r="D37" s="36">
        <f t="shared" ref="D37:AX37" si="1">D35+D36</f>
        <v>2660</v>
      </c>
      <c r="E37" s="37">
        <f t="shared" si="1"/>
        <v>261053</v>
      </c>
      <c r="F37" s="36">
        <f t="shared" si="1"/>
        <v>177861167</v>
      </c>
      <c r="G37" s="36">
        <f t="shared" si="1"/>
        <v>177465357</v>
      </c>
      <c r="H37" s="38">
        <f t="shared" si="1"/>
        <v>395810</v>
      </c>
      <c r="I37" s="39">
        <f t="shared" si="1"/>
        <v>91956</v>
      </c>
      <c r="J37" s="36">
        <f t="shared" si="1"/>
        <v>874</v>
      </c>
      <c r="K37" s="37">
        <f t="shared" si="1"/>
        <v>92830</v>
      </c>
      <c r="L37" s="36">
        <f t="shared" si="1"/>
        <v>120091300</v>
      </c>
      <c r="M37" s="36">
        <f t="shared" si="1"/>
        <v>100856400</v>
      </c>
      <c r="N37" s="38">
        <f t="shared" si="1"/>
        <v>19234900</v>
      </c>
      <c r="O37" s="39">
        <f t="shared" si="1"/>
        <v>144783</v>
      </c>
      <c r="P37" s="36">
        <f t="shared" si="1"/>
        <v>1486</v>
      </c>
      <c r="Q37" s="37">
        <f t="shared" si="1"/>
        <v>146269</v>
      </c>
      <c r="R37" s="36">
        <f t="shared" si="1"/>
        <v>261239751</v>
      </c>
      <c r="S37" s="36">
        <f t="shared" si="1"/>
        <v>159867300</v>
      </c>
      <c r="T37" s="38">
        <f t="shared" si="1"/>
        <v>101372451</v>
      </c>
      <c r="U37" s="39">
        <f t="shared" si="1"/>
        <v>209838</v>
      </c>
      <c r="V37" s="36">
        <f t="shared" si="1"/>
        <v>2256</v>
      </c>
      <c r="W37" s="37">
        <f t="shared" si="1"/>
        <v>212094</v>
      </c>
      <c r="X37" s="36">
        <f t="shared" si="1"/>
        <v>479523357</v>
      </c>
      <c r="Y37" s="36">
        <f t="shared" si="1"/>
        <v>232271200</v>
      </c>
      <c r="Z37" s="38">
        <f t="shared" si="1"/>
        <v>247252157</v>
      </c>
      <c r="AA37" s="39">
        <f t="shared" si="1"/>
        <v>198005</v>
      </c>
      <c r="AB37" s="36">
        <f t="shared" si="1"/>
        <v>2205</v>
      </c>
      <c r="AC37" s="37">
        <f t="shared" si="1"/>
        <v>200210</v>
      </c>
      <c r="AD37" s="36">
        <f t="shared" si="1"/>
        <v>545094866</v>
      </c>
      <c r="AE37" s="36">
        <f t="shared" si="1"/>
        <v>219381700</v>
      </c>
      <c r="AF37" s="38">
        <f t="shared" si="1"/>
        <v>325713166</v>
      </c>
      <c r="AG37" s="39">
        <f t="shared" si="1"/>
        <v>157623</v>
      </c>
      <c r="AH37" s="36">
        <f t="shared" si="1"/>
        <v>1457</v>
      </c>
      <c r="AI37" s="37">
        <f t="shared" si="1"/>
        <v>159080</v>
      </c>
      <c r="AJ37" s="36">
        <f t="shared" si="1"/>
        <v>575314865</v>
      </c>
      <c r="AK37" s="36">
        <f t="shared" si="1"/>
        <v>187977835</v>
      </c>
      <c r="AL37" s="38">
        <f t="shared" si="1"/>
        <v>387337030</v>
      </c>
      <c r="AM37" s="39">
        <f t="shared" si="1"/>
        <v>25406</v>
      </c>
      <c r="AN37" s="36">
        <f t="shared" si="1"/>
        <v>103</v>
      </c>
      <c r="AO37" s="37">
        <f t="shared" si="1"/>
        <v>25509</v>
      </c>
      <c r="AP37" s="36">
        <f t="shared" si="1"/>
        <v>153656440</v>
      </c>
      <c r="AQ37" s="36">
        <f t="shared" si="1"/>
        <v>39875436</v>
      </c>
      <c r="AR37" s="38">
        <f t="shared" si="1"/>
        <v>113781004</v>
      </c>
      <c r="AS37" s="39">
        <f t="shared" si="1"/>
        <v>1086004</v>
      </c>
      <c r="AT37" s="36">
        <f t="shared" si="1"/>
        <v>11041</v>
      </c>
      <c r="AU37" s="37">
        <f t="shared" si="1"/>
        <v>1097045</v>
      </c>
      <c r="AV37" s="36">
        <f t="shared" si="1"/>
        <v>2312781746</v>
      </c>
      <c r="AW37" s="36">
        <f t="shared" si="1"/>
        <v>1117695228</v>
      </c>
      <c r="AX37" s="38">
        <f t="shared" si="1"/>
        <v>1195086518</v>
      </c>
    </row>
  </sheetData>
  <mergeCells count="83">
    <mergeCell ref="AS4:AX4"/>
    <mergeCell ref="A5:B5"/>
    <mergeCell ref="C5:H5"/>
    <mergeCell ref="I5:N5"/>
    <mergeCell ref="O5:T5"/>
    <mergeCell ref="U5:Z5"/>
    <mergeCell ref="AM4:AR4"/>
    <mergeCell ref="AM5:AR5"/>
    <mergeCell ref="AS5:AX5"/>
    <mergeCell ref="AA5:AF5"/>
    <mergeCell ref="AG5:AL5"/>
    <mergeCell ref="A4:B4"/>
    <mergeCell ref="C4:H4"/>
    <mergeCell ref="I4:N4"/>
    <mergeCell ref="O4:T4"/>
    <mergeCell ref="U4:Z4"/>
    <mergeCell ref="M6:M9"/>
    <mergeCell ref="AG4:AL4"/>
    <mergeCell ref="AJ6:AJ9"/>
    <mergeCell ref="AK6:AK9"/>
    <mergeCell ref="AL6:AL9"/>
    <mergeCell ref="Y6:Y9"/>
    <mergeCell ref="Z6:Z9"/>
    <mergeCell ref="AA6:AC6"/>
    <mergeCell ref="AA4:AF4"/>
    <mergeCell ref="AG6:AI6"/>
    <mergeCell ref="AE6:AE9"/>
    <mergeCell ref="AC7:AC10"/>
    <mergeCell ref="AA9:AA10"/>
    <mergeCell ref="AB9:AB10"/>
    <mergeCell ref="AM6:AO6"/>
    <mergeCell ref="AG7:AH8"/>
    <mergeCell ref="AI7:AI10"/>
    <mergeCell ref="A6:B11"/>
    <mergeCell ref="C6:E6"/>
    <mergeCell ref="F6:F9"/>
    <mergeCell ref="G6:G9"/>
    <mergeCell ref="H6:H9"/>
    <mergeCell ref="U6:W6"/>
    <mergeCell ref="U9:U10"/>
    <mergeCell ref="V9:V10"/>
    <mergeCell ref="N6:N9"/>
    <mergeCell ref="O6:Q6"/>
    <mergeCell ref="I6:K6"/>
    <mergeCell ref="L6:L9"/>
    <mergeCell ref="AD6:AD9"/>
    <mergeCell ref="AX6:AX9"/>
    <mergeCell ref="C7:D8"/>
    <mergeCell ref="E7:E10"/>
    <mergeCell ref="I7:J8"/>
    <mergeCell ref="K7:K10"/>
    <mergeCell ref="O7:P8"/>
    <mergeCell ref="Q7:Q10"/>
    <mergeCell ref="U7:V8"/>
    <mergeCell ref="W7:W10"/>
    <mergeCell ref="AA7:AB8"/>
    <mergeCell ref="AM7:AN8"/>
    <mergeCell ref="AO7:AO10"/>
    <mergeCell ref="AG9:AG10"/>
    <mergeCell ref="AH9:AH10"/>
    <mergeCell ref="AM9:AM10"/>
    <mergeCell ref="AN9:AN10"/>
    <mergeCell ref="AW6:AW9"/>
    <mergeCell ref="AT9:AT10"/>
    <mergeCell ref="C9:C10"/>
    <mergeCell ref="D9:D10"/>
    <mergeCell ref="I9:I10"/>
    <mergeCell ref="J9:J10"/>
    <mergeCell ref="O9:O10"/>
    <mergeCell ref="P9:P10"/>
    <mergeCell ref="X6:X9"/>
    <mergeCell ref="AP6:AP9"/>
    <mergeCell ref="R6:R9"/>
    <mergeCell ref="S6:S9"/>
    <mergeCell ref="T6:T9"/>
    <mergeCell ref="AS7:AT8"/>
    <mergeCell ref="AU7:AU10"/>
    <mergeCell ref="AF6:AF9"/>
    <mergeCell ref="AV6:AV9"/>
    <mergeCell ref="AQ6:AQ9"/>
    <mergeCell ref="AR6:AR9"/>
    <mergeCell ref="AS6:AU6"/>
    <mergeCell ref="AS9:AS10"/>
  </mergeCells>
  <phoneticPr fontId="3"/>
  <dataValidations count="6">
    <dataValidation type="whole" allowBlank="1" showInputMessage="1" showErrorMessage="1" errorTitle="入力エラー" error="数値以外の入力または、13桁以上の入力は行えません" sqref="N36 T36 AF36 AL36 AR36 AX36 H36 AX12:AX34 AR12:AR34 AL12:AL34 AF12:AF34 T12:T34 N12:N34 Z12:Z34 H12:H34 Z36" xr:uid="{00000000-0002-0000-0000-000000000000}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M36 S36 AE36 AK36 AQ36 AW36 G36 AW12:AW34 AQ12:AQ34 AK12:AK34 AE12:AE34 S12:S34 M12:M34 Y12:Y34 G12:G34 Y36" xr:uid="{00000000-0002-0000-0000-000001000000}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L36 R36 AD36 AJ36 AP36 AV36 F36 AV12:AV34 AP12:AP34 AJ12:AJ34 AD12:AD34 R12:R34 L12:L34 X12:X34 F12:F34 X36" xr:uid="{00000000-0002-0000-0000-000002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" sqref="K36 Q36 AC36 AI36 AO36 AU36 E36 AU12:AU34 AO12:AO34 AI12:AI34 AC12:AC34 Q12:Q34 K12:K34 W12:W34 E12:E34 W36" xr:uid="{00000000-0002-0000-0000-000003000000}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J36 P36 AB36 AH36 AN36 AT36 D36 AT12:AT34 AN12:AN34 AH12:AH34 AB12:AB34 P12:P34 J12:J34 V12:V34 D12:D34 V36" xr:uid="{00000000-0002-0000-0000-000004000000}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2:C37 AM12:AM37 AG12:AG37 AA12:AA37 O12:O37 I12:I37 U12:U37 AT35:AX35 D35:H35 J35:N35 P35:T35 V35:Z35 AB35:AF35 AH35:AL35 AN35:AR35 AS12:AS37 D37:H37 J37:N37 P37:T37 V37:Z37 AB37:AF37 AH37:AL37 AN37:AR37 AT37:AX37" xr:uid="{00000000-0002-0000-0000-000005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8" pageOrder="overThenDown" orientation="landscape" useFirstPageNumber="1" horizontalDpi="300" verticalDpi="300" r:id="rId1"/>
  <headerFooter alignWithMargins="0">
    <oddHeader>&amp;C&amp;"ＭＳ Ｐゴシック,太字"&amp;12第18表　令和６年度分公的年金等に係る雑所得の収入金額等に関する調
(その2　65歳以上の者)
(2)公的年金等収入金額の段階別</oddHeader>
  </headerFooter>
  <colBreaks count="7" manualBreakCount="7">
    <brk id="8" max="1048575" man="1"/>
    <brk id="14" max="36" man="1"/>
    <brk id="20" max="36" man="1"/>
    <brk id="26" max="36" man="1"/>
    <brk id="32" max="36" man="1"/>
    <brk id="38" max="36" man="1"/>
    <brk id="44" max="36" man="1"/>
  </colBreaks>
  <ignoredErrors>
    <ignoredError sqref="C3:AX3" numberStoredAsText="1"/>
    <ignoredError sqref="C35:AW35 C37:AW3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82">
    <tabColor theme="8"/>
  </sheetPr>
  <dimension ref="A2:H18"/>
  <sheetViews>
    <sheetView showGridLines="0" view="pageBreakPreview" zoomScaleNormal="100" zoomScaleSheetLayoutView="100" workbookViewId="0">
      <selection activeCell="AP19" sqref="AP19"/>
    </sheetView>
  </sheetViews>
  <sheetFormatPr defaultColWidth="1" defaultRowHeight="15" customHeight="1" x14ac:dyDescent="0.2"/>
  <cols>
    <col min="1" max="1" width="3" style="1" customWidth="1"/>
    <col min="2" max="2" width="24.21875" style="1" customWidth="1"/>
    <col min="3" max="5" width="12" style="1" customWidth="1"/>
    <col min="6" max="8" width="15" style="1" customWidth="1"/>
    <col min="9" max="16384" width="1" style="1"/>
  </cols>
  <sheetData>
    <row r="2" spans="1:8" ht="36.75" customHeight="1" x14ac:dyDescent="0.2"/>
    <row r="3" spans="1:8" ht="13.5" customHeight="1" x14ac:dyDescent="0.2">
      <c r="B3" s="1" t="s">
        <v>71</v>
      </c>
      <c r="C3" s="2" t="s">
        <v>53</v>
      </c>
      <c r="D3" s="2" t="s">
        <v>54</v>
      </c>
      <c r="E3" s="2" t="s">
        <v>55</v>
      </c>
      <c r="F3" s="2" t="s">
        <v>56</v>
      </c>
      <c r="G3" s="2" t="s">
        <v>57</v>
      </c>
      <c r="H3" s="2" t="s">
        <v>58</v>
      </c>
    </row>
    <row r="4" spans="1:8" ht="13.5" customHeight="1" x14ac:dyDescent="0.2">
      <c r="A4" s="86" t="s">
        <v>6</v>
      </c>
      <c r="B4" s="87"/>
      <c r="C4" s="88" t="s">
        <v>86</v>
      </c>
      <c r="D4" s="88"/>
      <c r="E4" s="88"/>
      <c r="F4" s="88"/>
      <c r="G4" s="88"/>
      <c r="H4" s="89"/>
    </row>
    <row r="5" spans="1:8" ht="15" customHeight="1" x14ac:dyDescent="0.2">
      <c r="A5" s="72" t="s">
        <v>87</v>
      </c>
      <c r="B5" s="73"/>
      <c r="C5" s="63" t="s">
        <v>14</v>
      </c>
      <c r="D5" s="64"/>
      <c r="E5" s="65"/>
      <c r="F5" s="60" t="s">
        <v>15</v>
      </c>
      <c r="G5" s="60" t="s">
        <v>16</v>
      </c>
      <c r="H5" s="62" t="s">
        <v>17</v>
      </c>
    </row>
    <row r="6" spans="1:8" ht="10.5" customHeight="1" x14ac:dyDescent="0.2">
      <c r="A6" s="74"/>
      <c r="B6" s="75"/>
      <c r="C6" s="70" t="s">
        <v>18</v>
      </c>
      <c r="D6" s="71"/>
      <c r="E6" s="68" t="s">
        <v>19</v>
      </c>
      <c r="F6" s="60"/>
      <c r="G6" s="60"/>
      <c r="H6" s="62"/>
    </row>
    <row r="7" spans="1:8" ht="15" customHeight="1" x14ac:dyDescent="0.2">
      <c r="A7" s="74"/>
      <c r="B7" s="75"/>
      <c r="C7" s="64"/>
      <c r="D7" s="65"/>
      <c r="E7" s="60"/>
      <c r="F7" s="60"/>
      <c r="G7" s="60"/>
      <c r="H7" s="62"/>
    </row>
    <row r="8" spans="1:8" ht="15" customHeight="1" x14ac:dyDescent="0.2">
      <c r="A8" s="74"/>
      <c r="B8" s="75"/>
      <c r="C8" s="66" t="s">
        <v>59</v>
      </c>
      <c r="D8" s="68" t="s">
        <v>60</v>
      </c>
      <c r="E8" s="60"/>
      <c r="F8" s="60"/>
      <c r="G8" s="60"/>
      <c r="H8" s="62"/>
    </row>
    <row r="9" spans="1:8" ht="15" customHeight="1" x14ac:dyDescent="0.2">
      <c r="A9" s="74"/>
      <c r="B9" s="75"/>
      <c r="C9" s="67"/>
      <c r="D9" s="69"/>
      <c r="E9" s="60"/>
      <c r="F9" s="3" t="s">
        <v>61</v>
      </c>
      <c r="G9" s="3" t="s">
        <v>62</v>
      </c>
      <c r="H9" s="4" t="s">
        <v>63</v>
      </c>
    </row>
    <row r="10" spans="1:8" ht="15" customHeight="1" x14ac:dyDescent="0.2">
      <c r="A10" s="76"/>
      <c r="B10" s="77"/>
      <c r="C10" s="5" t="s">
        <v>64</v>
      </c>
      <c r="D10" s="6" t="s">
        <v>64</v>
      </c>
      <c r="E10" s="6" t="s">
        <v>64</v>
      </c>
      <c r="F10" s="6" t="s">
        <v>65</v>
      </c>
      <c r="G10" s="6" t="s">
        <v>65</v>
      </c>
      <c r="H10" s="7" t="s">
        <v>65</v>
      </c>
    </row>
    <row r="11" spans="1:8" ht="13.5" customHeight="1" x14ac:dyDescent="0.2">
      <c r="A11" s="56">
        <v>1</v>
      </c>
      <c r="B11" s="16" t="s">
        <v>91</v>
      </c>
      <c r="C11" s="40">
        <f>表18!C35</f>
        <v>188355</v>
      </c>
      <c r="D11" s="41">
        <f>表18!D35</f>
        <v>1962</v>
      </c>
      <c r="E11" s="42">
        <f>表18!E35</f>
        <v>190317</v>
      </c>
      <c r="F11" s="41">
        <f>表18!F35</f>
        <v>129614664</v>
      </c>
      <c r="G11" s="41">
        <f>表18!G35</f>
        <v>129306405</v>
      </c>
      <c r="H11" s="43">
        <f>表18!H35</f>
        <v>308259</v>
      </c>
    </row>
    <row r="12" spans="1:8" ht="13.5" customHeight="1" x14ac:dyDescent="0.2">
      <c r="A12" s="57">
        <v>2</v>
      </c>
      <c r="B12" s="17" t="s">
        <v>92</v>
      </c>
      <c r="C12" s="44">
        <f>表18!I35</f>
        <v>66077</v>
      </c>
      <c r="D12" s="45">
        <f>表18!J35</f>
        <v>637</v>
      </c>
      <c r="E12" s="46">
        <f>表18!K35</f>
        <v>66714</v>
      </c>
      <c r="F12" s="45">
        <f>表18!L35</f>
        <v>86302204</v>
      </c>
      <c r="G12" s="45">
        <f>表18!M35</f>
        <v>72404600</v>
      </c>
      <c r="H12" s="47">
        <f>表18!N35</f>
        <v>13897604</v>
      </c>
    </row>
    <row r="13" spans="1:8" ht="13.5" customHeight="1" x14ac:dyDescent="0.2">
      <c r="A13" s="58">
        <v>3</v>
      </c>
      <c r="B13" s="18" t="s">
        <v>93</v>
      </c>
      <c r="C13" s="48">
        <f>表18!O35</f>
        <v>100939</v>
      </c>
      <c r="D13" s="49">
        <f>表18!P35</f>
        <v>1105</v>
      </c>
      <c r="E13" s="50">
        <f>表18!Q35</f>
        <v>102044</v>
      </c>
      <c r="F13" s="49">
        <f>表18!R35</f>
        <v>181997696</v>
      </c>
      <c r="G13" s="49">
        <f>表18!S35</f>
        <v>111446600</v>
      </c>
      <c r="H13" s="51">
        <f>表18!T35</f>
        <v>70551096</v>
      </c>
    </row>
    <row r="14" spans="1:8" ht="13.5" customHeight="1" x14ac:dyDescent="0.2">
      <c r="A14" s="57">
        <v>4</v>
      </c>
      <c r="B14" s="17" t="s">
        <v>66</v>
      </c>
      <c r="C14" s="44">
        <f>表18!U35</f>
        <v>133371</v>
      </c>
      <c r="D14" s="45">
        <f>表18!V35</f>
        <v>1471</v>
      </c>
      <c r="E14" s="46">
        <f>表18!W35</f>
        <v>134842</v>
      </c>
      <c r="F14" s="45">
        <f>表18!X35</f>
        <v>304058204</v>
      </c>
      <c r="G14" s="45">
        <f>表18!Y35</f>
        <v>147549300</v>
      </c>
      <c r="H14" s="47">
        <f>表18!Z35</f>
        <v>156508904</v>
      </c>
    </row>
    <row r="15" spans="1:8" ht="13.5" customHeight="1" x14ac:dyDescent="0.2">
      <c r="A15" s="58">
        <v>5</v>
      </c>
      <c r="B15" s="18" t="s">
        <v>67</v>
      </c>
      <c r="C15" s="48">
        <f>表18!AA35</f>
        <v>113357</v>
      </c>
      <c r="D15" s="49">
        <f>表18!AB35</f>
        <v>1336</v>
      </c>
      <c r="E15" s="50">
        <f>表18!AC35</f>
        <v>114693</v>
      </c>
      <c r="F15" s="49">
        <f>表18!AD35</f>
        <v>312095973</v>
      </c>
      <c r="G15" s="49">
        <f>表18!AE35</f>
        <v>125517600</v>
      </c>
      <c r="H15" s="51">
        <f>表18!AF35</f>
        <v>186578373</v>
      </c>
    </row>
    <row r="16" spans="1:8" ht="13.5" customHeight="1" x14ac:dyDescent="0.2">
      <c r="A16" s="57">
        <v>6</v>
      </c>
      <c r="B16" s="17" t="s">
        <v>68</v>
      </c>
      <c r="C16" s="44">
        <f>表18!AG35</f>
        <v>90961</v>
      </c>
      <c r="D16" s="45">
        <f>表18!AH35</f>
        <v>888</v>
      </c>
      <c r="E16" s="46">
        <f>表18!AI35</f>
        <v>91849</v>
      </c>
      <c r="F16" s="45">
        <f>表18!AJ35</f>
        <v>332775997</v>
      </c>
      <c r="G16" s="45">
        <f>表18!AK35</f>
        <v>108482764</v>
      </c>
      <c r="H16" s="47">
        <f>表18!AL35</f>
        <v>224293233</v>
      </c>
    </row>
    <row r="17" spans="1:8" ht="13.5" customHeight="1" x14ac:dyDescent="0.2">
      <c r="A17" s="58">
        <v>7</v>
      </c>
      <c r="B17" s="18" t="s">
        <v>69</v>
      </c>
      <c r="C17" s="48">
        <f>表18!AM35</f>
        <v>16291</v>
      </c>
      <c r="D17" s="49">
        <f>表18!AN35</f>
        <v>71</v>
      </c>
      <c r="E17" s="50">
        <f>表18!AO35</f>
        <v>16362</v>
      </c>
      <c r="F17" s="49">
        <f>表18!AP35</f>
        <v>99948466</v>
      </c>
      <c r="G17" s="49">
        <f>表18!AQ35</f>
        <v>25666601</v>
      </c>
      <c r="H17" s="51">
        <f>表18!AR35</f>
        <v>74281865</v>
      </c>
    </row>
    <row r="18" spans="1:8" ht="13.5" customHeight="1" x14ac:dyDescent="0.2">
      <c r="A18" s="59">
        <v>8</v>
      </c>
      <c r="B18" s="19" t="s">
        <v>70</v>
      </c>
      <c r="C18" s="52">
        <f>表18!AS35</f>
        <v>709351</v>
      </c>
      <c r="D18" s="53">
        <f>表18!AT35</f>
        <v>7470</v>
      </c>
      <c r="E18" s="54">
        <f>表18!AU35</f>
        <v>716821</v>
      </c>
      <c r="F18" s="53">
        <f>表18!AV35</f>
        <v>1446793204</v>
      </c>
      <c r="G18" s="53">
        <f>表18!AW35</f>
        <v>720373870</v>
      </c>
      <c r="H18" s="55">
        <f>表18!AX35</f>
        <v>726419334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 xr:uid="{00000000-0002-0000-01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8" pageOrder="overThenDown" orientation="landscape" useFirstPageNumber="1" horizontalDpi="300" verticalDpi="300" r:id="rId1"/>
  <headerFooter alignWithMargins="0">
    <oddHeader>&amp;C&amp;"ＭＳ Ｐゴシック,太字"&amp;12第18表　令和６年度分公的年金等に係る雑所得の収入金額等に関する調
(その2　65歳以上の者)
(2)公的年金等収入金額の段階別</oddHeader>
  </headerFooter>
  <ignoredErrors>
    <ignoredError sqref="C3:I3" numberStoredAsText="1"/>
    <ignoredError sqref="C11:G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83">
    <tabColor theme="8"/>
  </sheetPr>
  <dimension ref="A2:H18"/>
  <sheetViews>
    <sheetView showGridLines="0" view="pageBreakPreview" zoomScaleNormal="100" zoomScaleSheetLayoutView="100" workbookViewId="0">
      <selection activeCell="BE19" sqref="BE19"/>
    </sheetView>
  </sheetViews>
  <sheetFormatPr defaultColWidth="1" defaultRowHeight="15" customHeight="1" x14ac:dyDescent="0.2"/>
  <cols>
    <col min="1" max="1" width="3" style="1" customWidth="1"/>
    <col min="2" max="2" width="24.21875" style="1" customWidth="1"/>
    <col min="3" max="5" width="12" style="1" customWidth="1"/>
    <col min="6" max="8" width="15" style="1" customWidth="1"/>
    <col min="9" max="16384" width="1" style="1"/>
  </cols>
  <sheetData>
    <row r="2" spans="1:8" ht="36.75" customHeight="1" x14ac:dyDescent="0.2"/>
    <row r="3" spans="1:8" ht="13.5" customHeight="1" x14ac:dyDescent="0.2">
      <c r="B3" s="1" t="s">
        <v>85</v>
      </c>
      <c r="C3" s="2" t="s">
        <v>72</v>
      </c>
      <c r="D3" s="2" t="s">
        <v>73</v>
      </c>
      <c r="E3" s="2" t="s">
        <v>74</v>
      </c>
      <c r="F3" s="2" t="s">
        <v>75</v>
      </c>
      <c r="G3" s="2" t="s">
        <v>76</v>
      </c>
      <c r="H3" s="2" t="s">
        <v>77</v>
      </c>
    </row>
    <row r="4" spans="1:8" ht="13.5" customHeight="1" x14ac:dyDescent="0.2">
      <c r="A4" s="86" t="s">
        <v>6</v>
      </c>
      <c r="B4" s="87"/>
      <c r="C4" s="88" t="s">
        <v>86</v>
      </c>
      <c r="D4" s="88"/>
      <c r="E4" s="88"/>
      <c r="F4" s="88"/>
      <c r="G4" s="88"/>
      <c r="H4" s="89"/>
    </row>
    <row r="5" spans="1:8" ht="15" customHeight="1" x14ac:dyDescent="0.2">
      <c r="A5" s="72" t="s">
        <v>87</v>
      </c>
      <c r="B5" s="73"/>
      <c r="C5" s="63" t="s">
        <v>14</v>
      </c>
      <c r="D5" s="64"/>
      <c r="E5" s="65"/>
      <c r="F5" s="60" t="s">
        <v>15</v>
      </c>
      <c r="G5" s="60" t="s">
        <v>16</v>
      </c>
      <c r="H5" s="62" t="s">
        <v>17</v>
      </c>
    </row>
    <row r="6" spans="1:8" ht="10.5" customHeight="1" x14ac:dyDescent="0.2">
      <c r="A6" s="74"/>
      <c r="B6" s="75"/>
      <c r="C6" s="70" t="s">
        <v>18</v>
      </c>
      <c r="D6" s="71"/>
      <c r="E6" s="68" t="s">
        <v>19</v>
      </c>
      <c r="F6" s="60"/>
      <c r="G6" s="60"/>
      <c r="H6" s="62"/>
    </row>
    <row r="7" spans="1:8" ht="15" customHeight="1" x14ac:dyDescent="0.2">
      <c r="A7" s="74"/>
      <c r="B7" s="75"/>
      <c r="C7" s="64"/>
      <c r="D7" s="65"/>
      <c r="E7" s="60"/>
      <c r="F7" s="60"/>
      <c r="G7" s="60"/>
      <c r="H7" s="62"/>
    </row>
    <row r="8" spans="1:8" ht="15" customHeight="1" x14ac:dyDescent="0.2">
      <c r="A8" s="74"/>
      <c r="B8" s="75"/>
      <c r="C8" s="66" t="s">
        <v>78</v>
      </c>
      <c r="D8" s="68" t="s">
        <v>79</v>
      </c>
      <c r="E8" s="60"/>
      <c r="F8" s="60"/>
      <c r="G8" s="60"/>
      <c r="H8" s="62"/>
    </row>
    <row r="9" spans="1:8" ht="15" customHeight="1" x14ac:dyDescent="0.2">
      <c r="A9" s="74"/>
      <c r="B9" s="75"/>
      <c r="C9" s="67"/>
      <c r="D9" s="69"/>
      <c r="E9" s="60"/>
      <c r="F9" s="3" t="s">
        <v>80</v>
      </c>
      <c r="G9" s="3" t="s">
        <v>81</v>
      </c>
      <c r="H9" s="4" t="s">
        <v>82</v>
      </c>
    </row>
    <row r="10" spans="1:8" ht="15" customHeight="1" x14ac:dyDescent="0.2">
      <c r="A10" s="76"/>
      <c r="B10" s="77"/>
      <c r="C10" s="5" t="s">
        <v>83</v>
      </c>
      <c r="D10" s="6" t="s">
        <v>83</v>
      </c>
      <c r="E10" s="6" t="s">
        <v>83</v>
      </c>
      <c r="F10" s="6" t="s">
        <v>84</v>
      </c>
      <c r="G10" s="6" t="s">
        <v>84</v>
      </c>
      <c r="H10" s="7" t="s">
        <v>84</v>
      </c>
    </row>
    <row r="11" spans="1:8" ht="13.5" customHeight="1" x14ac:dyDescent="0.2">
      <c r="A11" s="56">
        <v>1</v>
      </c>
      <c r="B11" s="16" t="s">
        <v>91</v>
      </c>
      <c r="C11" s="40">
        <f>表18!C37</f>
        <v>258393</v>
      </c>
      <c r="D11" s="41">
        <f>表18!D37</f>
        <v>2660</v>
      </c>
      <c r="E11" s="42">
        <f>表18!E37</f>
        <v>261053</v>
      </c>
      <c r="F11" s="41">
        <f>表18!F37</f>
        <v>177861167</v>
      </c>
      <c r="G11" s="41">
        <f>表18!G37</f>
        <v>177465357</v>
      </c>
      <c r="H11" s="43">
        <f>表18!H37</f>
        <v>395810</v>
      </c>
    </row>
    <row r="12" spans="1:8" ht="13.5" customHeight="1" x14ac:dyDescent="0.2">
      <c r="A12" s="57">
        <v>2</v>
      </c>
      <c r="B12" s="17" t="s">
        <v>92</v>
      </c>
      <c r="C12" s="44">
        <f>表18!I37</f>
        <v>91956</v>
      </c>
      <c r="D12" s="45">
        <f>表18!J37</f>
        <v>874</v>
      </c>
      <c r="E12" s="46">
        <f>表18!K37</f>
        <v>92830</v>
      </c>
      <c r="F12" s="45">
        <f>表18!L37</f>
        <v>120091300</v>
      </c>
      <c r="G12" s="45">
        <f>表18!M37</f>
        <v>100856400</v>
      </c>
      <c r="H12" s="47">
        <f>表18!N37</f>
        <v>19234900</v>
      </c>
    </row>
    <row r="13" spans="1:8" ht="13.5" customHeight="1" x14ac:dyDescent="0.2">
      <c r="A13" s="58">
        <v>3</v>
      </c>
      <c r="B13" s="18" t="s">
        <v>93</v>
      </c>
      <c r="C13" s="48">
        <f>表18!O37</f>
        <v>144783</v>
      </c>
      <c r="D13" s="49">
        <f>表18!P37</f>
        <v>1486</v>
      </c>
      <c r="E13" s="50">
        <f>表18!Q37</f>
        <v>146269</v>
      </c>
      <c r="F13" s="49">
        <f>表18!R37</f>
        <v>261239751</v>
      </c>
      <c r="G13" s="49">
        <f>表18!S37</f>
        <v>159867300</v>
      </c>
      <c r="H13" s="51">
        <f>表18!T37</f>
        <v>101372451</v>
      </c>
    </row>
    <row r="14" spans="1:8" ht="13.5" customHeight="1" x14ac:dyDescent="0.2">
      <c r="A14" s="57">
        <v>4</v>
      </c>
      <c r="B14" s="17" t="s">
        <v>66</v>
      </c>
      <c r="C14" s="44">
        <f>表18!U37</f>
        <v>209838</v>
      </c>
      <c r="D14" s="45">
        <f>表18!V37</f>
        <v>2256</v>
      </c>
      <c r="E14" s="46">
        <f>表18!W37</f>
        <v>212094</v>
      </c>
      <c r="F14" s="45">
        <f>表18!X37</f>
        <v>479523357</v>
      </c>
      <c r="G14" s="45">
        <f>表18!Y37</f>
        <v>232271200</v>
      </c>
      <c r="H14" s="47">
        <f>表18!Z37</f>
        <v>247252157</v>
      </c>
    </row>
    <row r="15" spans="1:8" ht="13.5" customHeight="1" x14ac:dyDescent="0.2">
      <c r="A15" s="58">
        <v>5</v>
      </c>
      <c r="B15" s="18" t="s">
        <v>67</v>
      </c>
      <c r="C15" s="48">
        <f>表18!AA37</f>
        <v>198005</v>
      </c>
      <c r="D15" s="49">
        <f>表18!AB37</f>
        <v>2205</v>
      </c>
      <c r="E15" s="50">
        <f>表18!AC37</f>
        <v>200210</v>
      </c>
      <c r="F15" s="49">
        <f>表18!AD37</f>
        <v>545094866</v>
      </c>
      <c r="G15" s="49">
        <f>表18!AE37</f>
        <v>219381700</v>
      </c>
      <c r="H15" s="51">
        <f>表18!AF37</f>
        <v>325713166</v>
      </c>
    </row>
    <row r="16" spans="1:8" ht="13.5" customHeight="1" x14ac:dyDescent="0.2">
      <c r="A16" s="57">
        <v>6</v>
      </c>
      <c r="B16" s="17" t="s">
        <v>68</v>
      </c>
      <c r="C16" s="44">
        <f>表18!AG37</f>
        <v>157623</v>
      </c>
      <c r="D16" s="45">
        <f>表18!AH37</f>
        <v>1457</v>
      </c>
      <c r="E16" s="46">
        <f>表18!AI37</f>
        <v>159080</v>
      </c>
      <c r="F16" s="45">
        <f>表18!AJ37</f>
        <v>575314865</v>
      </c>
      <c r="G16" s="45">
        <f>表18!AK37</f>
        <v>187977835</v>
      </c>
      <c r="H16" s="47">
        <f>表18!AL37</f>
        <v>387337030</v>
      </c>
    </row>
    <row r="17" spans="1:8" ht="13.5" customHeight="1" x14ac:dyDescent="0.2">
      <c r="A17" s="58">
        <v>7</v>
      </c>
      <c r="B17" s="18" t="s">
        <v>69</v>
      </c>
      <c r="C17" s="48">
        <f>表18!AM37</f>
        <v>25406</v>
      </c>
      <c r="D17" s="49">
        <f>表18!AN37</f>
        <v>103</v>
      </c>
      <c r="E17" s="50">
        <f>表18!AO37</f>
        <v>25509</v>
      </c>
      <c r="F17" s="49">
        <f>表18!AP37</f>
        <v>153656440</v>
      </c>
      <c r="G17" s="49">
        <f>表18!AQ37</f>
        <v>39875436</v>
      </c>
      <c r="H17" s="51">
        <f>表18!AR37</f>
        <v>113781004</v>
      </c>
    </row>
    <row r="18" spans="1:8" ht="13.5" customHeight="1" x14ac:dyDescent="0.2">
      <c r="A18" s="59">
        <v>8</v>
      </c>
      <c r="B18" s="19" t="s">
        <v>70</v>
      </c>
      <c r="C18" s="52">
        <f>表18!AS37</f>
        <v>1086004</v>
      </c>
      <c r="D18" s="53">
        <f>表18!AT37</f>
        <v>11041</v>
      </c>
      <c r="E18" s="54">
        <f>表18!AU37</f>
        <v>1097045</v>
      </c>
      <c r="F18" s="53">
        <f>表18!AV37</f>
        <v>2312781746</v>
      </c>
      <c r="G18" s="53">
        <f>表18!AW37</f>
        <v>1117695228</v>
      </c>
      <c r="H18" s="55">
        <f>表18!AX37</f>
        <v>1195086518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 xr:uid="{00000000-0002-0000-02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8" pageOrder="overThenDown" orientation="landscape" useFirstPageNumber="1" horizontalDpi="300" verticalDpi="300" r:id="rId1"/>
  <headerFooter alignWithMargins="0">
    <oddHeader>&amp;C&amp;"ＭＳ Ｐゴシック,太字"&amp;12第18表　令和６年度分公的年金等に係る雑所得の収入金額等に関する調
(その2　65歳以上の者)
(2)公的年金等収入金額の段階別</oddHeader>
  </headerFooter>
  <ignoredErrors>
    <ignoredError sqref="C3:H3" numberStoredAsText="1"/>
    <ignoredError sqref="C11:G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表18</vt:lpstr>
      <vt:lpstr>表18総括(区)</vt:lpstr>
      <vt:lpstr>表18総括(都)</vt:lpstr>
      <vt:lpstr>表18!Print_Area</vt:lpstr>
      <vt:lpstr>表18!Print_Titles</vt:lpstr>
      <vt:lpstr>'表18総括(区)'!Print_Titles</vt:lpstr>
      <vt:lpstr>'表18総括(都)'!Print_Titles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2019-01-16T01:45:08Z</cp:lastPrinted>
  <dcterms:created xsi:type="dcterms:W3CDTF">2012-09-13T10:57:35Z</dcterms:created>
  <dcterms:modified xsi:type="dcterms:W3CDTF">2025-03-21T00:58:28Z</dcterms:modified>
</cp:coreProperties>
</file>