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E6AC748C-B19A-46CB-B829-AB619DB8D1C6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表42" sheetId="4" r:id="rId1"/>
    <sheet name="表42総括(区)" sheetId="5" r:id="rId2"/>
    <sheet name="表42総括(都)" sheetId="6" r:id="rId3"/>
  </sheets>
  <definedNames>
    <definedName name="_xlnm.Print_Area" localSheetId="0">表42!$A$1:$AZ$36</definedName>
    <definedName name="_xlnm.Print_Area" localSheetId="1">'表42総括(区)'!$A$1:$AA$11</definedName>
    <definedName name="_xlnm.Print_Area" localSheetId="2">'表42総括(都)'!$A$1:$AA$11</definedName>
    <definedName name="_xlnm.Print_Titles" localSheetId="0">表42!$A:$B,表42!$1:$10</definedName>
    <definedName name="_xlnm.Print_Titles" localSheetId="1">'表42総括(区)'!$A:$B,'表42総括(区)'!$1:$9</definedName>
    <definedName name="_xlnm.Print_Titles" localSheetId="2">'表42総括(都)'!$A:$B,'表42総括(都)'!$1:$9</definedName>
    <definedName name="宅地・山林">#REF!</definedName>
    <definedName name="田・畑">#REF!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34" i="4" l="1"/>
  <c r="I11" i="5" s="1"/>
  <c r="AG34" i="4"/>
  <c r="AG36" i="4" s="1"/>
  <c r="H11" i="6" s="1"/>
  <c r="AF34" i="4"/>
  <c r="G11" i="5" s="1"/>
  <c r="AE34" i="4"/>
  <c r="F11" i="5" s="1"/>
  <c r="F34" i="4"/>
  <c r="F10" i="5" s="1"/>
  <c r="G34" i="4"/>
  <c r="G10" i="5" s="1"/>
  <c r="H34" i="4"/>
  <c r="H36" i="4" s="1"/>
  <c r="H10" i="6" s="1"/>
  <c r="I34" i="4"/>
  <c r="I10" i="5" s="1"/>
  <c r="I36" i="4"/>
  <c r="I10" i="6" s="1"/>
  <c r="D34" i="4"/>
  <c r="D10" i="5" s="1"/>
  <c r="E34" i="4"/>
  <c r="E10" i="5" s="1"/>
  <c r="J34" i="4"/>
  <c r="J10" i="5" s="1"/>
  <c r="K34" i="4"/>
  <c r="K10" i="5" s="1"/>
  <c r="L34" i="4"/>
  <c r="L10" i="5" s="1"/>
  <c r="M34" i="4"/>
  <c r="M10" i="5" s="1"/>
  <c r="N34" i="4"/>
  <c r="N10" i="5" s="1"/>
  <c r="O34" i="4"/>
  <c r="O10" i="5" s="1"/>
  <c r="P34" i="4"/>
  <c r="P10" i="5" s="1"/>
  <c r="Q34" i="4"/>
  <c r="Q10" i="5" s="1"/>
  <c r="R34" i="4"/>
  <c r="R10" i="5" s="1"/>
  <c r="S34" i="4"/>
  <c r="S36" i="4" s="1"/>
  <c r="S10" i="6" s="1"/>
  <c r="T34" i="4"/>
  <c r="T36" i="4" s="1"/>
  <c r="T10" i="6" s="1"/>
  <c r="U34" i="4"/>
  <c r="U36" i="4" s="1"/>
  <c r="U10" i="6" s="1"/>
  <c r="V34" i="4"/>
  <c r="V36" i="4" s="1"/>
  <c r="V10" i="6" s="1"/>
  <c r="W34" i="4"/>
  <c r="W36" i="4" s="1"/>
  <c r="W10" i="6" s="1"/>
  <c r="X34" i="4"/>
  <c r="X36" i="4" s="1"/>
  <c r="X10" i="6" s="1"/>
  <c r="Y34" i="4"/>
  <c r="Y36" i="4" s="1"/>
  <c r="Y10" i="6" s="1"/>
  <c r="Z34" i="4"/>
  <c r="Z36" i="4" s="1"/>
  <c r="Z10" i="6" s="1"/>
  <c r="AA34" i="4"/>
  <c r="AA10" i="5" s="1"/>
  <c r="AB34" i="4"/>
  <c r="C11" i="5" s="1"/>
  <c r="AC34" i="4"/>
  <c r="AC36" i="4" s="1"/>
  <c r="D11" i="6" s="1"/>
  <c r="AD34" i="4"/>
  <c r="E11" i="5" s="1"/>
  <c r="AI34" i="4"/>
  <c r="J11" i="5" s="1"/>
  <c r="AJ34" i="4"/>
  <c r="K11" i="5" s="1"/>
  <c r="AK34" i="4"/>
  <c r="L11" i="5" s="1"/>
  <c r="AL34" i="4"/>
  <c r="AL36" i="4" s="1"/>
  <c r="M11" i="6" s="1"/>
  <c r="AM34" i="4"/>
  <c r="AM36" i="4"/>
  <c r="N11" i="6" s="1"/>
  <c r="AN34" i="4"/>
  <c r="AN36" i="4" s="1"/>
  <c r="O11" i="6" s="1"/>
  <c r="AO34" i="4"/>
  <c r="AO36" i="4" s="1"/>
  <c r="P11" i="6" s="1"/>
  <c r="AP34" i="4"/>
  <c r="AP36" i="4" s="1"/>
  <c r="Q11" i="6" s="1"/>
  <c r="AQ34" i="4"/>
  <c r="R11" i="5" s="1"/>
  <c r="AR34" i="4"/>
  <c r="S11" i="5" s="1"/>
  <c r="AR36" i="4"/>
  <c r="S11" i="6" s="1"/>
  <c r="AS34" i="4"/>
  <c r="T11" i="5" s="1"/>
  <c r="AT34" i="4"/>
  <c r="AT36" i="4" s="1"/>
  <c r="U11" i="6" s="1"/>
  <c r="AU34" i="4"/>
  <c r="V11" i="5" s="1"/>
  <c r="AV34" i="4"/>
  <c r="W11" i="5" s="1"/>
  <c r="AV36" i="4"/>
  <c r="W11" i="6" s="1"/>
  <c r="AW34" i="4"/>
  <c r="AW36" i="4" s="1"/>
  <c r="X11" i="6" s="1"/>
  <c r="AX34" i="4"/>
  <c r="AX36" i="4" s="1"/>
  <c r="Y11" i="6" s="1"/>
  <c r="AY34" i="4"/>
  <c r="Z11" i="5" s="1"/>
  <c r="AZ34" i="4"/>
  <c r="AA11" i="5" s="1"/>
  <c r="C34" i="4"/>
  <c r="C36" i="4" s="1"/>
  <c r="C10" i="6" s="1"/>
  <c r="AO4" i="4"/>
  <c r="P4" i="4"/>
  <c r="J36" i="4"/>
  <c r="J10" i="6" s="1"/>
  <c r="N11" i="5"/>
  <c r="V10" i="5"/>
  <c r="O36" i="4"/>
  <c r="O10" i="6" s="1"/>
  <c r="K36" i="4"/>
  <c r="K10" i="6" s="1"/>
  <c r="E36" i="4"/>
  <c r="E10" i="6" s="1"/>
  <c r="AQ36" i="4"/>
  <c r="R11" i="6" s="1"/>
  <c r="AU36" i="4"/>
  <c r="V11" i="6" s="1"/>
  <c r="AZ36" i="4" l="1"/>
  <c r="AA11" i="6" s="1"/>
  <c r="AI36" i="4"/>
  <c r="J11" i="6" s="1"/>
  <c r="X11" i="5"/>
  <c r="H11" i="5"/>
  <c r="AS36" i="4"/>
  <c r="T11" i="6" s="1"/>
  <c r="Y11" i="5"/>
  <c r="Q11" i="5"/>
  <c r="U10" i="5"/>
  <c r="S10" i="5"/>
  <c r="C10" i="5"/>
  <c r="AH36" i="4"/>
  <c r="I11" i="6" s="1"/>
  <c r="H10" i="5"/>
  <c r="D11" i="5"/>
  <c r="D36" i="4"/>
  <c r="D10" i="6" s="1"/>
  <c r="M11" i="5"/>
  <c r="Y10" i="5"/>
  <c r="AB36" i="4"/>
  <c r="C11" i="6" s="1"/>
  <c r="P11" i="5"/>
  <c r="M36" i="4"/>
  <c r="M10" i="6" s="1"/>
  <c r="AA36" i="4"/>
  <c r="AA10" i="6" s="1"/>
  <c r="P36" i="4"/>
  <c r="P10" i="6" s="1"/>
  <c r="Q36" i="4"/>
  <c r="Q10" i="6" s="1"/>
  <c r="X10" i="5"/>
  <c r="L36" i="4"/>
  <c r="L10" i="6" s="1"/>
  <c r="W10" i="5"/>
  <c r="R36" i="4"/>
  <c r="R10" i="6" s="1"/>
  <c r="N36" i="4"/>
  <c r="N10" i="6" s="1"/>
  <c r="T10" i="5"/>
  <c r="O11" i="5"/>
  <c r="AY36" i="4"/>
  <c r="Z11" i="6" s="1"/>
  <c r="F36" i="4"/>
  <c r="F10" i="6" s="1"/>
  <c r="G36" i="4"/>
  <c r="G10" i="6" s="1"/>
  <c r="Z10" i="5"/>
  <c r="AD36" i="4"/>
  <c r="E11" i="6" s="1"/>
  <c r="AJ36" i="4"/>
  <c r="K11" i="6" s="1"/>
  <c r="AE36" i="4"/>
  <c r="F11" i="6" s="1"/>
  <c r="AF36" i="4"/>
  <c r="G11" i="6" s="1"/>
  <c r="AK36" i="4"/>
  <c r="L11" i="6" s="1"/>
  <c r="U11" i="5"/>
</calcChain>
</file>

<file path=xl/sharedStrings.xml><?xml version="1.0" encoding="utf-8"?>
<sst xmlns="http://schemas.openxmlformats.org/spreadsheetml/2006/main" count="383" uniqueCount="92">
  <si>
    <t>(1)</t>
    <phoneticPr fontId="4"/>
  </si>
  <si>
    <t>(2)</t>
  </si>
  <si>
    <t>(3)</t>
  </si>
  <si>
    <t>(4)</t>
  </si>
  <si>
    <t>(5)</t>
  </si>
  <si>
    <t>(6)</t>
  </si>
  <si>
    <t>(7)</t>
  </si>
  <si>
    <t>(8)</t>
  </si>
  <si>
    <t>(9)</t>
  </si>
  <si>
    <t>(11)</t>
  </si>
  <si>
    <t>(12)</t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</si>
  <si>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</si>
  <si>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</si>
  <si>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</si>
  <si>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</si>
  <si>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</si>
  <si>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</si>
  <si>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</si>
  <si>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</si>
  <si>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</si>
  <si>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</si>
  <si>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</si>
  <si>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</si>
  <si>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</si>
  <si>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合　計</t>
    <rPh sb="0" eb="1">
      <t>ゴウ</t>
    </rPh>
    <rPh sb="2" eb="3">
      <t>ケイ</t>
    </rPh>
    <phoneticPr fontId="4"/>
  </si>
  <si>
    <t>左　　　　　　の　　　　　　内　　　　　　訳</t>
    <rPh sb="0" eb="1">
      <t>ヒダリ</t>
    </rPh>
    <rPh sb="14" eb="15">
      <t>ナイ</t>
    </rPh>
    <rPh sb="21" eb="22">
      <t>ヤク</t>
    </rPh>
    <phoneticPr fontId="4"/>
  </si>
  <si>
    <t>人数</t>
    <rPh sb="0" eb="1">
      <t>ヒト</t>
    </rPh>
    <rPh sb="1" eb="2">
      <t>カズ</t>
    </rPh>
    <phoneticPr fontId="4"/>
  </si>
  <si>
    <t>寄附金額</t>
    <rPh sb="2" eb="3">
      <t>キン</t>
    </rPh>
    <rPh sb="3" eb="4">
      <t>ガク</t>
    </rPh>
    <phoneticPr fontId="4"/>
  </si>
  <si>
    <t>控除額</t>
    <rPh sb="0" eb="1">
      <t>ヒカエ</t>
    </rPh>
    <rPh sb="1" eb="2">
      <t>ジョ</t>
    </rPh>
    <rPh sb="2" eb="3">
      <t>ガク</t>
    </rPh>
    <phoneticPr fontId="4"/>
  </si>
  <si>
    <t>（人）</t>
    <rPh sb="1" eb="2">
      <t>ニン</t>
    </rPh>
    <phoneticPr fontId="4"/>
  </si>
  <si>
    <t>（千円）</t>
    <rPh sb="1" eb="3">
      <t>センエン</t>
    </rPh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</si>
  <si>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</si>
  <si>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</si>
  <si>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</si>
  <si>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</si>
  <si>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</si>
  <si>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</si>
  <si>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</si>
  <si>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</si>
  <si>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</si>
  <si>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</si>
  <si>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</si>
  <si>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</si>
  <si>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</si>
  <si>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</si>
  <si>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</si>
  <si>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</si>
  <si>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</si>
  <si>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</si>
  <si>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</si>
  <si>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</si>
  <si>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</si>
  <si>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</si>
  <si>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</si>
  <si>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</si>
  <si>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</si>
  <si>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</si>
  <si>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</si>
  <si>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道府県民税</t>
    <rPh sb="0" eb="5">
      <t>ドウフケンミンゼイ</t>
    </rPh>
    <phoneticPr fontId="4"/>
  </si>
  <si>
    <t>【区　計】</t>
  </si>
  <si>
    <t>【都　計】</t>
  </si>
  <si>
    <t>　　　　　項　目
　団体名</t>
    <rPh sb="5" eb="6">
      <t>コウ</t>
    </rPh>
    <rPh sb="7" eb="8">
      <t>メ</t>
    </rPh>
    <rPh sb="16" eb="19">
      <t>ダンタイメイ</t>
    </rPh>
    <phoneticPr fontId="4"/>
  </si>
  <si>
    <t>ｘｘ0</t>
    <phoneticPr fontId="2"/>
  </si>
  <si>
    <t>ｘｘ1</t>
    <phoneticPr fontId="2"/>
  </si>
  <si>
    <t>　　　　　項　目
　xx 区分</t>
    <rPh sb="5" eb="6">
      <t>コウ</t>
    </rPh>
    <rPh sb="7" eb="8">
      <t>メ</t>
    </rPh>
    <rPh sb="19" eb="21">
      <t>クブン</t>
    </rPh>
    <phoneticPr fontId="4"/>
  </si>
  <si>
    <t>人数</t>
    <rPh sb="0" eb="2">
      <t>ニンズウ</t>
    </rPh>
    <phoneticPr fontId="2"/>
  </si>
  <si>
    <t>（人）</t>
    <rPh sb="1" eb="2">
      <t>ニン</t>
    </rPh>
    <phoneticPr fontId="2"/>
  </si>
  <si>
    <t>寄付金額</t>
    <rPh sb="0" eb="2">
      <t>キフ</t>
    </rPh>
    <rPh sb="2" eb="4">
      <t>キンガク</t>
    </rPh>
    <phoneticPr fontId="2"/>
  </si>
  <si>
    <t>（千円）</t>
    <rPh sb="1" eb="3">
      <t>センエン</t>
    </rPh>
    <phoneticPr fontId="2"/>
  </si>
  <si>
    <t>控除額</t>
    <rPh sb="0" eb="2">
      <t>コウジョ</t>
    </rPh>
    <rPh sb="2" eb="3">
      <t>ガク</t>
    </rPh>
    <phoneticPr fontId="2"/>
  </si>
  <si>
    <t>左のうち申告
特例控除額
（千円）</t>
    <rPh sb="0" eb="1">
      <t>ヒダリ</t>
    </rPh>
    <rPh sb="4" eb="6">
      <t>シンコク</t>
    </rPh>
    <rPh sb="7" eb="9">
      <t>トクレイ</t>
    </rPh>
    <rPh sb="9" eb="11">
      <t>コウジョ</t>
    </rPh>
    <rPh sb="11" eb="12">
      <t>ガク</t>
    </rPh>
    <rPh sb="14" eb="16">
      <t>センエン</t>
    </rPh>
    <phoneticPr fontId="2"/>
  </si>
  <si>
    <t>(10)</t>
  </si>
  <si>
    <t>(22)</t>
  </si>
  <si>
    <t>(23)</t>
  </si>
  <si>
    <t>(24)</t>
  </si>
  <si>
    <t>(25)</t>
  </si>
  <si>
    <t>都道府県等に対する寄附金（特例控除対象）</t>
  </si>
  <si>
    <t>都道府県等に対する寄附金（特例控除対象）</t>
    <phoneticPr fontId="4"/>
  </si>
  <si>
    <t>ふるさと納税ワンストップ特例制度適用分</t>
  </si>
  <si>
    <t>ふるさと納税ワンストップ特例制度適用分</t>
    <phoneticPr fontId="2"/>
  </si>
  <si>
    <t>共同募金会、日本赤十字社又は都道府県等に対する寄附金（特例控除対象以外）</t>
  </si>
  <si>
    <t>共同募金会、日本赤十字社又は都道府県等に対する寄附金（特例控除対象以外）</t>
    <phoneticPr fontId="4"/>
  </si>
  <si>
    <t>条例で定めるもの
に対する寄附金</t>
  </si>
  <si>
    <t>条例で定めるもの
に対する寄附金</t>
    <phoneticPr fontId="2"/>
  </si>
  <si>
    <t>左の３つのうちいずれか
２以上に該当するもの</t>
    <rPh sb="0" eb="1">
      <t>ヒダリ</t>
    </rPh>
    <phoneticPr fontId="4"/>
  </si>
  <si>
    <t>都道府県等に対する寄附金
（特例控除対象）</t>
  </si>
  <si>
    <t>都道府県等に対する寄附金
（特例控除対象）</t>
    <phoneticPr fontId="4"/>
  </si>
  <si>
    <t>共同募金会、日本赤十字社又は
都道府県等に対する寄附金
（特例控除対象以外）</t>
  </si>
  <si>
    <t>共同募金会、日本赤十字社又は
都道府県等に対する寄附金
（特例控除対象以外）</t>
    <phoneticPr fontId="2"/>
  </si>
  <si>
    <t>条例で定めるもの
に対する寄付金</t>
  </si>
  <si>
    <t>条例で定めるもの
に対する寄付金</t>
    <phoneticPr fontId="2"/>
  </si>
  <si>
    <t>都道府県等に対する寄附金（特例控除対象）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</si>
</sst>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DBNum3]000"/>
    <numFmt numFmtId="177" formatCode="0;&quot;△ &quot;0"/>
    <numFmt numFmtId="178" formatCode="#,##0;&quot;△ &quot;#,##0"/>
    <numFmt numFmtId="179" formatCode="00"/>
  </numFmts>
  <fonts count="8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/>
    </fill>
  </fills>
  <borders count="5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132">
    <xf numFmtId="0" fontId="0" fillId="0" borderId="0" xfId="0">
      <alignment vertical="center"/>
    </xf>
    <xf numFmtId="49" fontId="3" fillId="0" borderId="0" xfId="1" applyNumberFormat="1" applyFont="1" applyAlignment="1">
      <alignment horizontal="distributed" vertical="center" justifyLastLine="1"/>
    </xf>
    <xf numFmtId="49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1" fillId="2" borderId="1" xfId="1" applyFill="1" applyBorder="1"/>
    <xf numFmtId="49" fontId="5" fillId="2" borderId="1" xfId="1" applyNumberFormat="1" applyFont="1" applyFill="1" applyBorder="1" applyAlignment="1">
      <alignment vertical="center"/>
    </xf>
    <xf numFmtId="49" fontId="5" fillId="2" borderId="2" xfId="1" applyNumberFormat="1" applyFont="1" applyFill="1" applyBorder="1" applyAlignment="1">
      <alignment vertical="center"/>
    </xf>
    <xf numFmtId="49" fontId="5" fillId="0" borderId="3" xfId="1" applyNumberFormat="1" applyFont="1" applyBorder="1" applyAlignment="1">
      <alignment horizontal="distributed" vertical="center" wrapText="1" justifyLastLine="1"/>
    </xf>
    <xf numFmtId="49" fontId="5" fillId="0" borderId="4" xfId="1" applyNumberFormat="1" applyFont="1" applyBorder="1" applyAlignment="1">
      <alignment horizontal="distributed" vertical="center" wrapText="1" justifyLastLine="1"/>
    </xf>
    <xf numFmtId="49" fontId="5" fillId="0" borderId="5" xfId="1" applyNumberFormat="1" applyFont="1" applyBorder="1" applyAlignment="1">
      <alignment horizontal="distributed" vertical="center" wrapText="1" justifyLastLine="1"/>
    </xf>
    <xf numFmtId="49" fontId="5" fillId="2" borderId="3" xfId="1" applyNumberFormat="1" applyFont="1" applyFill="1" applyBorder="1" applyAlignment="1">
      <alignment horizontal="distributed" vertical="center" wrapText="1" justifyLastLine="1"/>
    </xf>
    <xf numFmtId="49" fontId="5" fillId="2" borderId="4" xfId="1" applyNumberFormat="1" applyFont="1" applyFill="1" applyBorder="1" applyAlignment="1">
      <alignment horizontal="distributed" vertical="center" wrapText="1" justifyLastLine="1"/>
    </xf>
    <xf numFmtId="49" fontId="5" fillId="0" borderId="6" xfId="1" applyNumberFormat="1" applyFont="1" applyBorder="1" applyAlignment="1">
      <alignment horizontal="center" vertical="center" wrapText="1" justifyLastLine="1"/>
    </xf>
    <xf numFmtId="49" fontId="5" fillId="0" borderId="7" xfId="1" applyNumberFormat="1" applyFont="1" applyBorder="1" applyAlignment="1">
      <alignment horizontal="center" vertical="center" wrapText="1" justifyLastLine="1"/>
    </xf>
    <xf numFmtId="49" fontId="5" fillId="0" borderId="8" xfId="1" applyNumberFormat="1" applyFont="1" applyBorder="1" applyAlignment="1">
      <alignment horizontal="center" vertical="center" wrapText="1" justifyLastLine="1"/>
    </xf>
    <xf numFmtId="49" fontId="5" fillId="2" borderId="6" xfId="1" applyNumberFormat="1" applyFont="1" applyFill="1" applyBorder="1" applyAlignment="1">
      <alignment horizontal="center" vertical="center" wrapText="1" justifyLastLine="1"/>
    </xf>
    <xf numFmtId="49" fontId="5" fillId="2" borderId="7" xfId="1" applyNumberFormat="1" applyFont="1" applyFill="1" applyBorder="1" applyAlignment="1">
      <alignment horizontal="center" vertical="center" wrapText="1" justifyLastLine="1"/>
    </xf>
    <xf numFmtId="49" fontId="5" fillId="0" borderId="9" xfId="1" applyNumberFormat="1" applyFont="1" applyBorder="1" applyAlignment="1">
      <alignment vertical="center"/>
    </xf>
    <xf numFmtId="177" fontId="5" fillId="0" borderId="10" xfId="4" applyNumberFormat="1" applyFont="1" applyBorder="1" applyAlignment="1">
      <alignment vertical="center"/>
    </xf>
    <xf numFmtId="49" fontId="5" fillId="1" borderId="11" xfId="1" applyNumberFormat="1" applyFont="1" applyFill="1" applyBorder="1" applyAlignment="1">
      <alignment vertical="center"/>
    </xf>
    <xf numFmtId="177" fontId="5" fillId="1" borderId="12" xfId="4" applyNumberFormat="1" applyFont="1" applyFill="1" applyBorder="1" applyAlignment="1">
      <alignment vertical="center"/>
    </xf>
    <xf numFmtId="49" fontId="5" fillId="0" borderId="11" xfId="1" applyNumberFormat="1" applyFont="1" applyBorder="1" applyAlignment="1">
      <alignment vertical="center"/>
    </xf>
    <xf numFmtId="177" fontId="5" fillId="0" borderId="12" xfId="4" applyNumberFormat="1" applyFont="1" applyBorder="1" applyAlignment="1">
      <alignment vertical="center"/>
    </xf>
    <xf numFmtId="49" fontId="5" fillId="1" borderId="13" xfId="1" applyNumberFormat="1" applyFont="1" applyFill="1" applyBorder="1" applyAlignment="1">
      <alignment vertical="center"/>
    </xf>
    <xf numFmtId="177" fontId="5" fillId="1" borderId="14" xfId="4" applyNumberFormat="1" applyFont="1" applyFill="1" applyBorder="1" applyAlignment="1">
      <alignment vertical="center"/>
    </xf>
    <xf numFmtId="179" fontId="3" fillId="0" borderId="9" xfId="1" applyNumberFormat="1" applyFont="1" applyBorder="1" applyAlignment="1">
      <alignment vertical="center"/>
    </xf>
    <xf numFmtId="177" fontId="3" fillId="0" borderId="10" xfId="4" applyNumberFormat="1" applyFont="1" applyBorder="1" applyAlignment="1">
      <alignment vertical="center"/>
    </xf>
    <xf numFmtId="179" fontId="3" fillId="3" borderId="13" xfId="1" applyNumberFormat="1" applyFont="1" applyFill="1" applyBorder="1" applyAlignment="1">
      <alignment vertical="center"/>
    </xf>
    <xf numFmtId="177" fontId="3" fillId="3" borderId="14" xfId="4" applyNumberFormat="1" applyFont="1" applyFill="1" applyBorder="1" applyAlignment="1">
      <alignment vertical="center"/>
    </xf>
    <xf numFmtId="49" fontId="5" fillId="0" borderId="0" xfId="1" applyNumberFormat="1" applyFont="1"/>
    <xf numFmtId="178" fontId="6" fillId="0" borderId="15" xfId="1" applyNumberFormat="1" applyFont="1" applyBorder="1" applyAlignment="1" applyProtection="1">
      <alignment vertical="center"/>
      <protection locked="0"/>
    </xf>
    <xf numFmtId="178" fontId="6" fillId="0" borderId="16" xfId="1" applyNumberFormat="1" applyFont="1" applyBorder="1" applyAlignment="1" applyProtection="1">
      <alignment vertical="center"/>
      <protection locked="0"/>
    </xf>
    <xf numFmtId="178" fontId="6" fillId="0" borderId="17" xfId="1" applyNumberFormat="1" applyFont="1" applyBorder="1" applyAlignment="1" applyProtection="1">
      <alignment vertical="center"/>
      <protection locked="0"/>
    </xf>
    <xf numFmtId="178" fontId="6" fillId="0" borderId="18" xfId="1" applyNumberFormat="1" applyFont="1" applyBorder="1" applyAlignment="1" applyProtection="1">
      <alignment vertical="center"/>
      <protection locked="0"/>
    </xf>
    <xf numFmtId="178" fontId="6" fillId="0" borderId="16" xfId="1" applyNumberFormat="1" applyFont="1" applyBorder="1" applyAlignment="1">
      <alignment vertical="center"/>
    </xf>
    <xf numFmtId="178" fontId="6" fillId="0" borderId="17" xfId="1" applyNumberFormat="1" applyFont="1" applyBorder="1" applyAlignment="1">
      <alignment vertical="center"/>
    </xf>
    <xf numFmtId="178" fontId="6" fillId="1" borderId="19" xfId="1" applyNumberFormat="1" applyFont="1" applyFill="1" applyBorder="1" applyAlignment="1" applyProtection="1">
      <alignment vertical="center"/>
      <protection locked="0"/>
    </xf>
    <xf numFmtId="178" fontId="6" fillId="1" borderId="20" xfId="1" applyNumberFormat="1" applyFont="1" applyFill="1" applyBorder="1" applyAlignment="1" applyProtection="1">
      <alignment vertical="center"/>
      <protection locked="0"/>
    </xf>
    <xf numFmtId="178" fontId="6" fillId="1" borderId="21" xfId="1" applyNumberFormat="1" applyFont="1" applyFill="1" applyBorder="1" applyAlignment="1" applyProtection="1">
      <alignment vertical="center"/>
      <protection locked="0"/>
    </xf>
    <xf numFmtId="178" fontId="6" fillId="1" borderId="22" xfId="1" applyNumberFormat="1" applyFont="1" applyFill="1" applyBorder="1" applyAlignment="1" applyProtection="1">
      <alignment vertical="center"/>
      <protection locked="0"/>
    </xf>
    <xf numFmtId="178" fontId="6" fillId="1" borderId="20" xfId="1" applyNumberFormat="1" applyFont="1" applyFill="1" applyBorder="1" applyAlignment="1">
      <alignment vertical="center"/>
    </xf>
    <xf numFmtId="178" fontId="6" fillId="1" borderId="21" xfId="1" applyNumberFormat="1" applyFont="1" applyFill="1" applyBorder="1" applyAlignment="1">
      <alignment vertical="center"/>
    </xf>
    <xf numFmtId="178" fontId="6" fillId="0" borderId="19" xfId="1" applyNumberFormat="1" applyFont="1" applyBorder="1" applyAlignment="1" applyProtection="1">
      <alignment vertical="center"/>
      <protection locked="0"/>
    </xf>
    <xf numFmtId="178" fontId="6" fillId="0" borderId="20" xfId="1" applyNumberFormat="1" applyFont="1" applyBorder="1" applyAlignment="1" applyProtection="1">
      <alignment vertical="center"/>
      <protection locked="0"/>
    </xf>
    <xf numFmtId="178" fontId="6" fillId="0" borderId="21" xfId="1" applyNumberFormat="1" applyFont="1" applyBorder="1" applyAlignment="1" applyProtection="1">
      <alignment vertical="center"/>
      <protection locked="0"/>
    </xf>
    <xf numFmtId="178" fontId="6" fillId="0" borderId="22" xfId="1" applyNumberFormat="1" applyFont="1" applyBorder="1" applyAlignment="1" applyProtection="1">
      <alignment vertical="center"/>
      <protection locked="0"/>
    </xf>
    <xf numFmtId="178" fontId="6" fillId="0" borderId="20" xfId="1" applyNumberFormat="1" applyFont="1" applyBorder="1" applyAlignment="1">
      <alignment vertical="center"/>
    </xf>
    <xf numFmtId="178" fontId="6" fillId="0" borderId="21" xfId="1" applyNumberFormat="1" applyFont="1" applyBorder="1" applyAlignment="1">
      <alignment vertical="center"/>
    </xf>
    <xf numFmtId="178" fontId="6" fillId="1" borderId="23" xfId="1" applyNumberFormat="1" applyFont="1" applyFill="1" applyBorder="1" applyAlignment="1" applyProtection="1">
      <alignment vertical="center"/>
      <protection locked="0"/>
    </xf>
    <xf numFmtId="178" fontId="6" fillId="1" borderId="24" xfId="1" applyNumberFormat="1" applyFont="1" applyFill="1" applyBorder="1" applyAlignment="1" applyProtection="1">
      <alignment vertical="center"/>
      <protection locked="0"/>
    </xf>
    <xf numFmtId="178" fontId="6" fillId="1" borderId="25" xfId="1" applyNumberFormat="1" applyFont="1" applyFill="1" applyBorder="1" applyAlignment="1" applyProtection="1">
      <alignment vertical="center"/>
      <protection locked="0"/>
    </xf>
    <xf numFmtId="178" fontId="6" fillId="1" borderId="26" xfId="1" applyNumberFormat="1" applyFont="1" applyFill="1" applyBorder="1" applyAlignment="1" applyProtection="1">
      <alignment vertical="center"/>
      <protection locked="0"/>
    </xf>
    <xf numFmtId="178" fontId="6" fillId="1" borderId="24" xfId="1" applyNumberFormat="1" applyFont="1" applyFill="1" applyBorder="1" applyAlignment="1">
      <alignment vertical="center"/>
    </xf>
    <xf numFmtId="178" fontId="6" fillId="1" borderId="25" xfId="1" applyNumberFormat="1" applyFont="1" applyFill="1" applyBorder="1" applyAlignment="1">
      <alignment vertical="center"/>
    </xf>
    <xf numFmtId="178" fontId="7" fillId="0" borderId="15" xfId="1" applyNumberFormat="1" applyFont="1" applyBorder="1" applyAlignment="1" applyProtection="1">
      <alignment vertical="center"/>
      <protection locked="0"/>
    </xf>
    <xf numFmtId="178" fontId="7" fillId="0" borderId="16" xfId="1" applyNumberFormat="1" applyFont="1" applyBorder="1" applyAlignment="1" applyProtection="1">
      <alignment vertical="center"/>
      <protection locked="0"/>
    </xf>
    <xf numFmtId="178" fontId="7" fillId="0" borderId="17" xfId="1" applyNumberFormat="1" applyFont="1" applyBorder="1" applyAlignment="1" applyProtection="1">
      <alignment vertical="center"/>
      <protection locked="0"/>
    </xf>
    <xf numFmtId="178" fontId="7" fillId="0" borderId="18" xfId="1" applyNumberFormat="1" applyFont="1" applyBorder="1" applyAlignment="1" applyProtection="1">
      <alignment vertical="center"/>
      <protection locked="0"/>
    </xf>
    <xf numFmtId="178" fontId="7" fillId="0" borderId="16" xfId="1" applyNumberFormat="1" applyFont="1" applyBorder="1" applyAlignment="1">
      <alignment vertical="center"/>
    </xf>
    <xf numFmtId="178" fontId="7" fillId="0" borderId="17" xfId="1" applyNumberFormat="1" applyFont="1" applyBorder="1" applyAlignment="1">
      <alignment vertical="center"/>
    </xf>
    <xf numFmtId="178" fontId="7" fillId="3" borderId="23" xfId="1" applyNumberFormat="1" applyFont="1" applyFill="1" applyBorder="1" applyAlignment="1" applyProtection="1">
      <alignment vertical="center"/>
      <protection locked="0"/>
    </xf>
    <xf numFmtId="178" fontId="7" fillId="3" borderId="24" xfId="1" applyNumberFormat="1" applyFont="1" applyFill="1" applyBorder="1" applyAlignment="1" applyProtection="1">
      <alignment vertical="center"/>
      <protection locked="0"/>
    </xf>
    <xf numFmtId="178" fontId="7" fillId="3" borderId="25" xfId="1" applyNumberFormat="1" applyFont="1" applyFill="1" applyBorder="1" applyAlignment="1" applyProtection="1">
      <alignment vertical="center"/>
      <protection locked="0"/>
    </xf>
    <xf numFmtId="178" fontId="7" fillId="3" borderId="26" xfId="1" applyNumberFormat="1" applyFont="1" applyFill="1" applyBorder="1" applyAlignment="1" applyProtection="1">
      <alignment vertical="center"/>
      <protection locked="0"/>
    </xf>
    <xf numFmtId="178" fontId="7" fillId="3" borderId="24" xfId="1" applyNumberFormat="1" applyFont="1" applyFill="1" applyBorder="1" applyAlignment="1">
      <alignment vertical="center"/>
    </xf>
    <xf numFmtId="178" fontId="7" fillId="3" borderId="25" xfId="1" applyNumberFormat="1" applyFont="1" applyFill="1" applyBorder="1" applyAlignment="1">
      <alignment vertical="center"/>
    </xf>
    <xf numFmtId="49" fontId="5" fillId="0" borderId="27" xfId="1" applyNumberFormat="1" applyFont="1" applyBorder="1" applyAlignment="1">
      <alignment horizontal="distributed" vertical="center" wrapText="1" justifyLastLine="1"/>
    </xf>
    <xf numFmtId="49" fontId="5" fillId="0" borderId="19" xfId="1" applyNumberFormat="1" applyFont="1" applyBorder="1" applyAlignment="1">
      <alignment horizontal="distributed" vertical="center" wrapText="1" justifyLastLine="1"/>
    </xf>
    <xf numFmtId="49" fontId="3" fillId="0" borderId="24" xfId="1" applyNumberFormat="1" applyFont="1" applyBorder="1" applyAlignment="1">
      <alignment horizontal="center" vertical="top" wrapText="1" justifyLastLine="1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49" fontId="5" fillId="0" borderId="37" xfId="1" applyNumberFormat="1" applyFont="1" applyBorder="1" applyAlignment="1">
      <alignment horizontal="left" vertical="center" wrapText="1" justifyLastLine="1"/>
    </xf>
    <xf numFmtId="49" fontId="5" fillId="0" borderId="38" xfId="1" applyNumberFormat="1" applyFont="1" applyBorder="1" applyAlignment="1">
      <alignment horizontal="left" vertical="center" wrapText="1" justifyLastLine="1"/>
    </xf>
    <xf numFmtId="49" fontId="5" fillId="0" borderId="39" xfId="1" applyNumberFormat="1" applyFont="1" applyBorder="1" applyAlignment="1">
      <alignment horizontal="left" vertical="center" wrapText="1" justifyLastLine="1"/>
    </xf>
    <xf numFmtId="49" fontId="5" fillId="0" borderId="40" xfId="1" applyNumberFormat="1" applyFont="1" applyBorder="1" applyAlignment="1">
      <alignment horizontal="left" vertical="center" wrapText="1" justifyLastLine="1"/>
    </xf>
    <xf numFmtId="49" fontId="5" fillId="0" borderId="41" xfId="1" applyNumberFormat="1" applyFont="1" applyBorder="1" applyAlignment="1">
      <alignment horizontal="left" vertical="center" wrapText="1" justifyLastLine="1"/>
    </xf>
    <xf numFmtId="49" fontId="5" fillId="0" borderId="42" xfId="1" applyNumberFormat="1" applyFont="1" applyBorder="1" applyAlignment="1">
      <alignment horizontal="left" vertical="center" wrapText="1" justifyLastLine="1"/>
    </xf>
    <xf numFmtId="49" fontId="5" fillId="2" borderId="0" xfId="1" applyNumberFormat="1" applyFont="1" applyFill="1" applyAlignment="1">
      <alignment horizontal="distributed" vertical="center" wrapText="1" justifyLastLine="1"/>
    </xf>
    <xf numFmtId="49" fontId="5" fillId="2" borderId="36" xfId="1" applyNumberFormat="1" applyFont="1" applyFill="1" applyBorder="1" applyAlignment="1">
      <alignment horizontal="distributed" vertical="center" wrapText="1" justifyLastLine="1"/>
    </xf>
    <xf numFmtId="49" fontId="5" fillId="2" borderId="1" xfId="1" applyNumberFormat="1" applyFont="1" applyFill="1" applyBorder="1" applyAlignment="1">
      <alignment horizontal="distributed" vertical="center" wrapText="1" justifyLastLine="1"/>
    </xf>
    <xf numFmtId="49" fontId="5" fillId="2" borderId="2" xfId="1" applyNumberFormat="1" applyFont="1" applyFill="1" applyBorder="1" applyAlignment="1">
      <alignment horizontal="distributed" vertical="center" wrapText="1" justifyLastLine="1"/>
    </xf>
    <xf numFmtId="49" fontId="5" fillId="0" borderId="1" xfId="1" applyNumberFormat="1" applyFont="1" applyBorder="1" applyAlignment="1">
      <alignment horizontal="center" vertical="center" wrapText="1" justifyLastLine="1"/>
    </xf>
    <xf numFmtId="49" fontId="5" fillId="0" borderId="2" xfId="1" applyNumberFormat="1" applyFont="1" applyBorder="1" applyAlignment="1">
      <alignment horizontal="center" vertical="center" wrapText="1" justifyLastLine="1"/>
    </xf>
    <xf numFmtId="49" fontId="5" fillId="0" borderId="43" xfId="1" applyNumberFormat="1" applyFont="1" applyBorder="1" applyAlignment="1">
      <alignment horizontal="center" vertical="center" wrapText="1" justifyLastLine="1"/>
    </xf>
    <xf numFmtId="49" fontId="5" fillId="0" borderId="29" xfId="1" applyNumberFormat="1" applyFont="1" applyBorder="1" applyAlignment="1">
      <alignment horizontal="center" vertical="center" wrapText="1" justifyLastLine="1"/>
    </xf>
    <xf numFmtId="49" fontId="5" fillId="0" borderId="35" xfId="1" applyNumberFormat="1" applyFont="1" applyBorder="1" applyAlignment="1">
      <alignment horizontal="center" vertical="center" wrapText="1" justifyLastLine="1"/>
    </xf>
    <xf numFmtId="49" fontId="5" fillId="0" borderId="44" xfId="1" applyNumberFormat="1" applyFont="1" applyBorder="1" applyAlignment="1">
      <alignment horizontal="center" vertical="center" wrapText="1" justifyLastLine="1"/>
    </xf>
    <xf numFmtId="49" fontId="5" fillId="0" borderId="0" xfId="1" applyNumberFormat="1" applyFont="1" applyAlignment="1">
      <alignment horizontal="center" vertical="center" wrapText="1" justifyLastLine="1"/>
    </xf>
    <xf numFmtId="49" fontId="5" fillId="0" borderId="36" xfId="1" applyNumberFormat="1" applyFont="1" applyBorder="1" applyAlignment="1">
      <alignment horizontal="center" vertical="center" wrapText="1" justifyLastLine="1"/>
    </xf>
    <xf numFmtId="49" fontId="5" fillId="0" borderId="45" xfId="1" applyNumberFormat="1" applyFont="1" applyBorder="1" applyAlignment="1">
      <alignment horizontal="center" vertical="center" wrapText="1" justifyLastLine="1"/>
    </xf>
    <xf numFmtId="49" fontId="5" fillId="0" borderId="46" xfId="1" applyNumberFormat="1" applyFont="1" applyBorder="1" applyAlignment="1">
      <alignment horizontal="center" vertical="center" wrapText="1" justifyLastLine="1"/>
    </xf>
    <xf numFmtId="49" fontId="5" fillId="0" borderId="19" xfId="1" applyNumberFormat="1" applyFont="1" applyBorder="1" applyAlignment="1">
      <alignment horizontal="center" vertical="center" wrapText="1" justifyLastLine="1"/>
    </xf>
    <xf numFmtId="49" fontId="5" fillId="0" borderId="28" xfId="1" applyNumberFormat="1" applyFont="1" applyBorder="1" applyAlignment="1">
      <alignment horizontal="distributed" vertical="center" wrapText="1"/>
    </xf>
    <xf numFmtId="49" fontId="5" fillId="0" borderId="29" xfId="1" applyNumberFormat="1" applyFont="1" applyBorder="1" applyAlignment="1">
      <alignment horizontal="distributed" vertical="center" wrapText="1"/>
    </xf>
    <xf numFmtId="49" fontId="5" fillId="0" borderId="35" xfId="1" applyNumberFormat="1" applyFont="1" applyBorder="1" applyAlignment="1">
      <alignment horizontal="distributed" vertical="center" wrapText="1"/>
    </xf>
    <xf numFmtId="49" fontId="5" fillId="0" borderId="31" xfId="1" applyNumberFormat="1" applyFont="1" applyBorder="1" applyAlignment="1">
      <alignment horizontal="distributed" vertical="center" wrapText="1"/>
    </xf>
    <xf numFmtId="49" fontId="5" fillId="0" borderId="0" xfId="1" applyNumberFormat="1" applyFont="1" applyAlignment="1">
      <alignment horizontal="distributed" vertical="center" wrapText="1"/>
    </xf>
    <xf numFmtId="49" fontId="5" fillId="0" borderId="36" xfId="1" applyNumberFormat="1" applyFont="1" applyBorder="1" applyAlignment="1">
      <alignment horizontal="distributed" vertical="center" wrapText="1"/>
    </xf>
    <xf numFmtId="0" fontId="0" fillId="0" borderId="3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49" fontId="5" fillId="0" borderId="30" xfId="1" applyNumberFormat="1" applyFont="1" applyBorder="1" applyAlignment="1">
      <alignment horizontal="distributed" vertical="center" wrapText="1"/>
    </xf>
    <xf numFmtId="49" fontId="5" fillId="0" borderId="32" xfId="1" applyNumberFormat="1" applyFont="1" applyBorder="1" applyAlignment="1">
      <alignment horizontal="distributed" vertical="center" wrapText="1"/>
    </xf>
    <xf numFmtId="0" fontId="0" fillId="0" borderId="34" xfId="0" applyBorder="1" applyAlignment="1">
      <alignment vertical="center" wrapText="1"/>
    </xf>
    <xf numFmtId="0" fontId="5" fillId="0" borderId="13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3" fillId="0" borderId="23" xfId="1" applyFont="1" applyBorder="1" applyAlignment="1">
      <alignment horizontal="distributed" vertical="center" justifyLastLine="1"/>
    </xf>
    <xf numFmtId="0" fontId="3" fillId="0" borderId="24" xfId="1" applyFont="1" applyBorder="1" applyAlignment="1">
      <alignment horizontal="distributed" vertical="center" justifyLastLine="1"/>
    </xf>
    <xf numFmtId="0" fontId="3" fillId="0" borderId="25" xfId="1" applyFont="1" applyBorder="1" applyAlignment="1">
      <alignment horizontal="distributed" vertical="center" justifyLastLine="1"/>
    </xf>
    <xf numFmtId="0" fontId="3" fillId="2" borderId="23" xfId="1" applyFont="1" applyFill="1" applyBorder="1" applyAlignment="1">
      <alignment horizontal="distributed" vertical="center" justifyLastLine="1"/>
    </xf>
    <xf numFmtId="0" fontId="3" fillId="2" borderId="24" xfId="1" applyFont="1" applyFill="1" applyBorder="1" applyAlignment="1">
      <alignment horizontal="distributed" vertical="center" justifyLastLine="1"/>
    </xf>
    <xf numFmtId="0" fontId="3" fillId="2" borderId="25" xfId="1" applyFont="1" applyFill="1" applyBorder="1" applyAlignment="1">
      <alignment horizontal="distributed" vertical="center" justifyLastLine="1"/>
    </xf>
    <xf numFmtId="176" fontId="3" fillId="0" borderId="15" xfId="1" applyNumberFormat="1" applyFont="1" applyBorder="1" applyAlignment="1">
      <alignment horizontal="center" vertical="center"/>
    </xf>
    <xf numFmtId="176" fontId="3" fillId="0" borderId="16" xfId="1" applyNumberFormat="1" applyFont="1" applyBorder="1" applyAlignment="1">
      <alignment horizontal="center" vertical="center"/>
    </xf>
    <xf numFmtId="176" fontId="3" fillId="0" borderId="17" xfId="1" applyNumberFormat="1" applyFont="1" applyBorder="1" applyAlignment="1">
      <alignment horizontal="center" vertical="center"/>
    </xf>
    <xf numFmtId="49" fontId="5" fillId="2" borderId="46" xfId="1" applyNumberFormat="1" applyFont="1" applyFill="1" applyBorder="1" applyAlignment="1">
      <alignment horizontal="center" vertical="center" wrapText="1" justifyLastLine="1"/>
    </xf>
    <xf numFmtId="49" fontId="5" fillId="2" borderId="19" xfId="1" applyNumberFormat="1" applyFont="1" applyFill="1" applyBorder="1" applyAlignment="1">
      <alignment horizontal="center" vertical="center" wrapText="1" justifyLastLine="1"/>
    </xf>
    <xf numFmtId="0" fontId="5" fillId="2" borderId="46" xfId="1" applyFont="1" applyFill="1" applyBorder="1" applyAlignment="1">
      <alignment horizontal="center" vertical="center" wrapText="1"/>
    </xf>
    <xf numFmtId="0" fontId="5" fillId="2" borderId="19" xfId="1" applyFont="1" applyFill="1" applyBorder="1" applyAlignment="1">
      <alignment horizontal="center" vertical="center" wrapText="1"/>
    </xf>
    <xf numFmtId="0" fontId="2" fillId="2" borderId="46" xfId="1" applyFont="1" applyFill="1" applyBorder="1" applyAlignment="1">
      <alignment horizontal="center" vertical="center" wrapText="1"/>
    </xf>
    <xf numFmtId="0" fontId="2" fillId="2" borderId="19" xfId="1" applyFont="1" applyFill="1" applyBorder="1" applyAlignment="1">
      <alignment horizontal="center" vertical="center" wrapText="1"/>
    </xf>
    <xf numFmtId="49" fontId="5" fillId="0" borderId="0" xfId="1" applyNumberFormat="1" applyFont="1" applyAlignment="1">
      <alignment horizontal="distributed" vertical="center" wrapText="1" justifyLastLine="1"/>
    </xf>
    <xf numFmtId="49" fontId="5" fillId="0" borderId="30" xfId="1" applyNumberFormat="1" applyFont="1" applyBorder="1" applyAlignment="1">
      <alignment horizontal="distributed" vertical="center" wrapText="1" justifyLastLine="1"/>
    </xf>
    <xf numFmtId="49" fontId="5" fillId="0" borderId="32" xfId="1" applyNumberFormat="1" applyFont="1" applyBorder="1" applyAlignment="1">
      <alignment horizontal="distributed" vertical="center" wrapText="1" justifyLastLine="1"/>
    </xf>
    <xf numFmtId="49" fontId="5" fillId="0" borderId="1" xfId="1" applyNumberFormat="1" applyFont="1" applyBorder="1" applyAlignment="1">
      <alignment horizontal="distributed" vertical="center" wrapText="1" justifyLastLine="1"/>
    </xf>
    <xf numFmtId="49" fontId="5" fillId="0" borderId="34" xfId="1" applyNumberFormat="1" applyFont="1" applyBorder="1" applyAlignment="1">
      <alignment horizontal="distributed" vertical="center" wrapText="1" justifyLastLine="1"/>
    </xf>
    <xf numFmtId="0" fontId="5" fillId="0" borderId="47" xfId="1" applyFont="1" applyBorder="1" applyAlignment="1">
      <alignment horizontal="center" vertical="center"/>
    </xf>
    <xf numFmtId="0" fontId="5" fillId="0" borderId="48" xfId="1" applyFont="1" applyBorder="1" applyAlignment="1">
      <alignment horizontal="center" vertical="center"/>
    </xf>
    <xf numFmtId="176" fontId="3" fillId="0" borderId="49" xfId="1" applyNumberFormat="1" applyFont="1" applyBorder="1" applyAlignment="1">
      <alignment horizontal="center" vertical="center"/>
    </xf>
    <xf numFmtId="176" fontId="3" fillId="0" borderId="50" xfId="1" applyNumberFormat="1" applyFont="1" applyBorder="1" applyAlignment="1">
      <alignment horizontal="center" vertical="center"/>
    </xf>
    <xf numFmtId="176" fontId="3" fillId="0" borderId="51" xfId="1" applyNumberFormat="1" applyFont="1" applyBorder="1" applyAlignment="1">
      <alignment horizontal="center" vertical="center"/>
    </xf>
    <xf numFmtId="176" fontId="3" fillId="0" borderId="52" xfId="1" applyNumberFormat="1" applyFont="1" applyBorder="1" applyAlignment="1">
      <alignment horizontal="center" vertical="center"/>
    </xf>
  </cellXfs>
  <cellStyles count="5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  <cellStyle name="標準_平成14年地方公務員制度実態調査_レイアウト_14_71固定資産土地入力用_修正済み_市町村税課税状況_5100課税状況調査市町村２入力用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42">
    <tabColor theme="8"/>
  </sheetPr>
  <dimension ref="A1:AZ36"/>
  <sheetViews>
    <sheetView showGridLines="0" tabSelected="1" view="pageBreakPreview" topLeftCell="P1" zoomScale="70" zoomScaleNormal="100" zoomScaleSheetLayoutView="70" workbookViewId="0">
      <selection activeCell="AI17" sqref="AI17"/>
    </sheetView>
  </sheetViews>
  <sheetFormatPr defaultColWidth="1" defaultRowHeight="15" customHeight="1" x14ac:dyDescent="0.2"/>
  <cols>
    <col min="1" max="1" width="3" style="2" customWidth="1"/>
    <col min="2" max="2" width="12.88671875" style="2" customWidth="1"/>
    <col min="3" max="3" width="10" style="2" customWidth="1"/>
    <col min="4" max="4" width="11.33203125" style="2" bestFit="1" customWidth="1"/>
    <col min="5" max="25" width="10" style="2" customWidth="1"/>
    <col min="26" max="26" width="11.33203125" style="2" bestFit="1" customWidth="1"/>
    <col min="27" max="28" width="10" style="2" customWidth="1"/>
    <col min="29" max="29" width="11.33203125" style="2" bestFit="1" customWidth="1"/>
    <col min="30" max="50" width="10" style="2" customWidth="1"/>
    <col min="51" max="51" width="11.33203125" style="2" bestFit="1" customWidth="1"/>
    <col min="52" max="52" width="10" style="2" customWidth="1"/>
    <col min="53" max="53" width="1" style="2"/>
    <col min="54" max="54" width="2.21875" style="2" bestFit="1" customWidth="1"/>
    <col min="55" max="16384" width="1" style="2"/>
  </cols>
  <sheetData>
    <row r="1" spans="1:52" ht="13.5" customHeight="1" x14ac:dyDescent="0.2"/>
    <row r="2" spans="1:52" ht="13.5" customHeight="1" x14ac:dyDescent="0.2"/>
    <row r="3" spans="1:52" ht="15" customHeight="1" x14ac:dyDescent="0.2"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71</v>
      </c>
      <c r="M3" s="1" t="s">
        <v>9</v>
      </c>
      <c r="N3" s="1" t="s">
        <v>10</v>
      </c>
      <c r="O3" s="1" t="s">
        <v>11</v>
      </c>
      <c r="P3" s="1" t="s">
        <v>12</v>
      </c>
      <c r="Q3" s="1" t="s">
        <v>13</v>
      </c>
      <c r="R3" s="1" t="s">
        <v>14</v>
      </c>
      <c r="S3" s="1" t="s">
        <v>15</v>
      </c>
      <c r="T3" s="1" t="s">
        <v>16</v>
      </c>
      <c r="U3" s="1" t="s">
        <v>17</v>
      </c>
      <c r="V3" s="1" t="s">
        <v>18</v>
      </c>
      <c r="W3" s="1" t="s">
        <v>19</v>
      </c>
      <c r="X3" s="1" t="s">
        <v>72</v>
      </c>
      <c r="Y3" s="1" t="s">
        <v>73</v>
      </c>
      <c r="Z3" s="1" t="s">
        <v>74</v>
      </c>
      <c r="AA3" s="1" t="s">
        <v>75</v>
      </c>
      <c r="AB3" s="1" t="s">
        <v>0</v>
      </c>
      <c r="AC3" s="1" t="s">
        <v>1</v>
      </c>
      <c r="AD3" s="1" t="s">
        <v>2</v>
      </c>
      <c r="AE3" s="1" t="s">
        <v>3</v>
      </c>
      <c r="AF3" s="1" t="s">
        <v>4</v>
      </c>
      <c r="AG3" s="1" t="s">
        <v>5</v>
      </c>
      <c r="AH3" s="1" t="s">
        <v>6</v>
      </c>
      <c r="AI3" s="1" t="s">
        <v>7</v>
      </c>
      <c r="AJ3" s="1" t="s">
        <v>8</v>
      </c>
      <c r="AK3" s="1" t="s">
        <v>71</v>
      </c>
      <c r="AL3" s="1" t="s">
        <v>9</v>
      </c>
      <c r="AM3" s="1" t="s">
        <v>10</v>
      </c>
      <c r="AN3" s="1" t="s">
        <v>11</v>
      </c>
      <c r="AO3" s="1" t="s">
        <v>12</v>
      </c>
      <c r="AP3" s="1" t="s">
        <v>13</v>
      </c>
      <c r="AQ3" s="1" t="s">
        <v>14</v>
      </c>
      <c r="AR3" s="1" t="s">
        <v>15</v>
      </c>
      <c r="AS3" s="1" t="s">
        <v>16</v>
      </c>
      <c r="AT3" s="1" t="s">
        <v>17</v>
      </c>
      <c r="AU3" s="1" t="s">
        <v>18</v>
      </c>
      <c r="AV3" s="1" t="s">
        <v>19</v>
      </c>
      <c r="AW3" s="1" t="s">
        <v>72</v>
      </c>
      <c r="AX3" s="1" t="s">
        <v>73</v>
      </c>
      <c r="AY3" s="1" t="s">
        <v>74</v>
      </c>
      <c r="AZ3" s="1" t="s">
        <v>75</v>
      </c>
    </row>
    <row r="4" spans="1:52" s="3" customFormat="1" ht="15" customHeight="1" x14ac:dyDescent="0.2">
      <c r="A4" s="69" t="s">
        <v>20</v>
      </c>
      <c r="B4" s="70"/>
      <c r="C4" s="112">
        <v>10</v>
      </c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4"/>
      <c r="P4" s="112">
        <f>+C4+1</f>
        <v>11</v>
      </c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4"/>
      <c r="AB4" s="112">
        <v>20</v>
      </c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4"/>
      <c r="AO4" s="112">
        <f>+AB4+1</f>
        <v>21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4"/>
    </row>
    <row r="5" spans="1:52" s="3" customFormat="1" ht="15" customHeight="1" x14ac:dyDescent="0.2">
      <c r="A5" s="104" t="s">
        <v>21</v>
      </c>
      <c r="B5" s="105"/>
      <c r="C5" s="106" t="s">
        <v>22</v>
      </c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8"/>
      <c r="P5" s="109" t="s">
        <v>22</v>
      </c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1"/>
      <c r="AB5" s="106" t="s">
        <v>23</v>
      </c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8"/>
      <c r="AO5" s="109" t="s">
        <v>23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1"/>
    </row>
    <row r="6" spans="1:52" ht="19.5" customHeight="1" x14ac:dyDescent="0.2">
      <c r="A6" s="71" t="s">
        <v>61</v>
      </c>
      <c r="B6" s="72"/>
      <c r="C6" s="83" t="s">
        <v>77</v>
      </c>
      <c r="D6" s="84"/>
      <c r="E6" s="84"/>
      <c r="F6" s="84"/>
      <c r="G6" s="84"/>
      <c r="H6" s="84"/>
      <c r="I6" s="85"/>
      <c r="J6" s="92" t="s">
        <v>81</v>
      </c>
      <c r="K6" s="93"/>
      <c r="L6" s="94"/>
      <c r="M6" s="92" t="s">
        <v>83</v>
      </c>
      <c r="N6" s="93"/>
      <c r="O6" s="101"/>
      <c r="P6" s="77" t="s">
        <v>84</v>
      </c>
      <c r="Q6" s="77"/>
      <c r="R6" s="77"/>
      <c r="S6" s="4"/>
      <c r="T6" s="5"/>
      <c r="U6" s="5"/>
      <c r="V6" s="5"/>
      <c r="W6" s="5"/>
      <c r="X6" s="6"/>
      <c r="Y6" s="121" t="s">
        <v>24</v>
      </c>
      <c r="Z6" s="121"/>
      <c r="AA6" s="122"/>
      <c r="AB6" s="83" t="s">
        <v>91</v>
      </c>
      <c r="AC6" s="84"/>
      <c r="AD6" s="84"/>
      <c r="AE6" s="84"/>
      <c r="AF6" s="84"/>
      <c r="AG6" s="84"/>
      <c r="AH6" s="85"/>
      <c r="AI6" s="92" t="s">
        <v>80</v>
      </c>
      <c r="AJ6" s="93"/>
      <c r="AK6" s="94"/>
      <c r="AL6" s="92" t="s">
        <v>82</v>
      </c>
      <c r="AM6" s="93"/>
      <c r="AN6" s="101"/>
      <c r="AO6" s="77" t="s">
        <v>84</v>
      </c>
      <c r="AP6" s="77"/>
      <c r="AQ6" s="77"/>
      <c r="AR6" s="4"/>
      <c r="AS6" s="5"/>
      <c r="AT6" s="5"/>
      <c r="AU6" s="5"/>
      <c r="AV6" s="5"/>
      <c r="AW6" s="6"/>
      <c r="AX6" s="121" t="s">
        <v>24</v>
      </c>
      <c r="AY6" s="121"/>
      <c r="AZ6" s="122"/>
    </row>
    <row r="7" spans="1:52" ht="19.5" customHeight="1" x14ac:dyDescent="0.2">
      <c r="A7" s="73"/>
      <c r="B7" s="74"/>
      <c r="C7" s="86"/>
      <c r="D7" s="87"/>
      <c r="E7" s="87"/>
      <c r="F7" s="87"/>
      <c r="G7" s="87"/>
      <c r="H7" s="87"/>
      <c r="I7" s="88"/>
      <c r="J7" s="95"/>
      <c r="K7" s="96"/>
      <c r="L7" s="97"/>
      <c r="M7" s="95"/>
      <c r="N7" s="96"/>
      <c r="O7" s="102"/>
      <c r="P7" s="77"/>
      <c r="Q7" s="77"/>
      <c r="R7" s="78"/>
      <c r="S7" s="115" t="s">
        <v>25</v>
      </c>
      <c r="T7" s="115"/>
      <c r="U7" s="115"/>
      <c r="V7" s="115"/>
      <c r="W7" s="115"/>
      <c r="X7" s="116"/>
      <c r="Y7" s="121"/>
      <c r="Z7" s="121"/>
      <c r="AA7" s="123"/>
      <c r="AB7" s="86"/>
      <c r="AC7" s="87"/>
      <c r="AD7" s="87"/>
      <c r="AE7" s="87"/>
      <c r="AF7" s="87"/>
      <c r="AG7" s="87"/>
      <c r="AH7" s="88"/>
      <c r="AI7" s="95"/>
      <c r="AJ7" s="96"/>
      <c r="AK7" s="97"/>
      <c r="AL7" s="95"/>
      <c r="AM7" s="96"/>
      <c r="AN7" s="102"/>
      <c r="AO7" s="77"/>
      <c r="AP7" s="77"/>
      <c r="AQ7" s="78"/>
      <c r="AR7" s="115" t="s">
        <v>25</v>
      </c>
      <c r="AS7" s="115"/>
      <c r="AT7" s="115"/>
      <c r="AU7" s="115"/>
      <c r="AV7" s="115"/>
      <c r="AW7" s="116"/>
      <c r="AX7" s="121"/>
      <c r="AY7" s="121"/>
      <c r="AZ7" s="123"/>
    </row>
    <row r="8" spans="1:52" ht="39.9" customHeight="1" x14ac:dyDescent="0.2">
      <c r="A8" s="73"/>
      <c r="B8" s="74"/>
      <c r="C8" s="81"/>
      <c r="D8" s="81"/>
      <c r="E8" s="82"/>
      <c r="F8" s="89" t="s">
        <v>79</v>
      </c>
      <c r="G8" s="90"/>
      <c r="H8" s="90"/>
      <c r="I8" s="91"/>
      <c r="J8" s="98"/>
      <c r="K8" s="99"/>
      <c r="L8" s="100"/>
      <c r="M8" s="98"/>
      <c r="N8" s="99"/>
      <c r="O8" s="103"/>
      <c r="P8" s="79"/>
      <c r="Q8" s="79"/>
      <c r="R8" s="80"/>
      <c r="S8" s="117" t="s">
        <v>86</v>
      </c>
      <c r="T8" s="118"/>
      <c r="U8" s="119" t="s">
        <v>88</v>
      </c>
      <c r="V8" s="120"/>
      <c r="W8" s="117" t="s">
        <v>90</v>
      </c>
      <c r="X8" s="118"/>
      <c r="Y8" s="124"/>
      <c r="Z8" s="124"/>
      <c r="AA8" s="125"/>
      <c r="AB8" s="81"/>
      <c r="AC8" s="81"/>
      <c r="AD8" s="82"/>
      <c r="AE8" s="89" t="s">
        <v>79</v>
      </c>
      <c r="AF8" s="90"/>
      <c r="AG8" s="90"/>
      <c r="AH8" s="91"/>
      <c r="AI8" s="98"/>
      <c r="AJ8" s="99"/>
      <c r="AK8" s="100"/>
      <c r="AL8" s="98"/>
      <c r="AM8" s="99"/>
      <c r="AN8" s="103"/>
      <c r="AO8" s="79"/>
      <c r="AP8" s="79"/>
      <c r="AQ8" s="80"/>
      <c r="AR8" s="117" t="s">
        <v>85</v>
      </c>
      <c r="AS8" s="118"/>
      <c r="AT8" s="119" t="s">
        <v>87</v>
      </c>
      <c r="AU8" s="120"/>
      <c r="AV8" s="117" t="s">
        <v>89</v>
      </c>
      <c r="AW8" s="118"/>
      <c r="AX8" s="124"/>
      <c r="AY8" s="124"/>
      <c r="AZ8" s="125"/>
    </row>
    <row r="9" spans="1:52" ht="12" customHeight="1" x14ac:dyDescent="0.2">
      <c r="A9" s="73"/>
      <c r="B9" s="74"/>
      <c r="C9" s="7" t="s">
        <v>26</v>
      </c>
      <c r="D9" s="8" t="s">
        <v>27</v>
      </c>
      <c r="E9" s="8" t="s">
        <v>28</v>
      </c>
      <c r="F9" s="8" t="s">
        <v>65</v>
      </c>
      <c r="G9" s="8" t="s">
        <v>67</v>
      </c>
      <c r="H9" s="66" t="s">
        <v>69</v>
      </c>
      <c r="I9" s="67"/>
      <c r="J9" s="8" t="s">
        <v>26</v>
      </c>
      <c r="K9" s="8" t="s">
        <v>27</v>
      </c>
      <c r="L9" s="8" t="s">
        <v>28</v>
      </c>
      <c r="M9" s="8" t="s">
        <v>26</v>
      </c>
      <c r="N9" s="8" t="s">
        <v>27</v>
      </c>
      <c r="O9" s="9" t="s">
        <v>28</v>
      </c>
      <c r="P9" s="10" t="s">
        <v>26</v>
      </c>
      <c r="Q9" s="11" t="s">
        <v>27</v>
      </c>
      <c r="R9" s="11" t="s">
        <v>28</v>
      </c>
      <c r="S9" s="11" t="s">
        <v>26</v>
      </c>
      <c r="T9" s="11" t="s">
        <v>27</v>
      </c>
      <c r="U9" s="11" t="s">
        <v>26</v>
      </c>
      <c r="V9" s="11" t="s">
        <v>27</v>
      </c>
      <c r="W9" s="11" t="s">
        <v>26</v>
      </c>
      <c r="X9" s="11" t="s">
        <v>27</v>
      </c>
      <c r="Y9" s="8" t="s">
        <v>26</v>
      </c>
      <c r="Z9" s="8" t="s">
        <v>27</v>
      </c>
      <c r="AA9" s="9" t="s">
        <v>28</v>
      </c>
      <c r="AB9" s="7" t="s">
        <v>26</v>
      </c>
      <c r="AC9" s="8" t="s">
        <v>27</v>
      </c>
      <c r="AD9" s="8" t="s">
        <v>28</v>
      </c>
      <c r="AE9" s="8" t="s">
        <v>65</v>
      </c>
      <c r="AF9" s="8" t="s">
        <v>67</v>
      </c>
      <c r="AG9" s="66" t="s">
        <v>69</v>
      </c>
      <c r="AH9" s="67"/>
      <c r="AI9" s="8" t="s">
        <v>26</v>
      </c>
      <c r="AJ9" s="8" t="s">
        <v>27</v>
      </c>
      <c r="AK9" s="8" t="s">
        <v>28</v>
      </c>
      <c r="AL9" s="8" t="s">
        <v>26</v>
      </c>
      <c r="AM9" s="8" t="s">
        <v>27</v>
      </c>
      <c r="AN9" s="9" t="s">
        <v>28</v>
      </c>
      <c r="AO9" s="10" t="s">
        <v>26</v>
      </c>
      <c r="AP9" s="11" t="s">
        <v>27</v>
      </c>
      <c r="AQ9" s="11" t="s">
        <v>28</v>
      </c>
      <c r="AR9" s="11" t="s">
        <v>26</v>
      </c>
      <c r="AS9" s="11" t="s">
        <v>27</v>
      </c>
      <c r="AT9" s="11" t="s">
        <v>26</v>
      </c>
      <c r="AU9" s="11" t="s">
        <v>27</v>
      </c>
      <c r="AV9" s="11" t="s">
        <v>26</v>
      </c>
      <c r="AW9" s="11" t="s">
        <v>27</v>
      </c>
      <c r="AX9" s="8" t="s">
        <v>26</v>
      </c>
      <c r="AY9" s="8" t="s">
        <v>27</v>
      </c>
      <c r="AZ9" s="9" t="s">
        <v>28</v>
      </c>
    </row>
    <row r="10" spans="1:52" ht="33" customHeight="1" x14ac:dyDescent="0.2">
      <c r="A10" s="75"/>
      <c r="B10" s="76"/>
      <c r="C10" s="12" t="s">
        <v>29</v>
      </c>
      <c r="D10" s="13" t="s">
        <v>30</v>
      </c>
      <c r="E10" s="13" t="s">
        <v>30</v>
      </c>
      <c r="F10" s="13" t="s">
        <v>66</v>
      </c>
      <c r="G10" s="13" t="s">
        <v>68</v>
      </c>
      <c r="H10" s="13" t="s">
        <v>68</v>
      </c>
      <c r="I10" s="68" t="s">
        <v>70</v>
      </c>
      <c r="J10" s="13" t="s">
        <v>29</v>
      </c>
      <c r="K10" s="13" t="s">
        <v>30</v>
      </c>
      <c r="L10" s="13" t="s">
        <v>30</v>
      </c>
      <c r="M10" s="13" t="s">
        <v>29</v>
      </c>
      <c r="N10" s="13" t="s">
        <v>30</v>
      </c>
      <c r="O10" s="14" t="s">
        <v>30</v>
      </c>
      <c r="P10" s="15" t="s">
        <v>29</v>
      </c>
      <c r="Q10" s="16" t="s">
        <v>30</v>
      </c>
      <c r="R10" s="16" t="s">
        <v>30</v>
      </c>
      <c r="S10" s="16" t="s">
        <v>29</v>
      </c>
      <c r="T10" s="16" t="s">
        <v>30</v>
      </c>
      <c r="U10" s="16" t="s">
        <v>29</v>
      </c>
      <c r="V10" s="16" t="s">
        <v>30</v>
      </c>
      <c r="W10" s="16" t="s">
        <v>29</v>
      </c>
      <c r="X10" s="16" t="s">
        <v>30</v>
      </c>
      <c r="Y10" s="13" t="s">
        <v>29</v>
      </c>
      <c r="Z10" s="13" t="s">
        <v>30</v>
      </c>
      <c r="AA10" s="14" t="s">
        <v>30</v>
      </c>
      <c r="AB10" s="12" t="s">
        <v>29</v>
      </c>
      <c r="AC10" s="13" t="s">
        <v>30</v>
      </c>
      <c r="AD10" s="13" t="s">
        <v>30</v>
      </c>
      <c r="AE10" s="13" t="s">
        <v>66</v>
      </c>
      <c r="AF10" s="13" t="s">
        <v>68</v>
      </c>
      <c r="AG10" s="13" t="s">
        <v>68</v>
      </c>
      <c r="AH10" s="68" t="s">
        <v>70</v>
      </c>
      <c r="AI10" s="13" t="s">
        <v>29</v>
      </c>
      <c r="AJ10" s="13" t="s">
        <v>30</v>
      </c>
      <c r="AK10" s="13" t="s">
        <v>30</v>
      </c>
      <c r="AL10" s="13" t="s">
        <v>29</v>
      </c>
      <c r="AM10" s="13" t="s">
        <v>30</v>
      </c>
      <c r="AN10" s="14" t="s">
        <v>30</v>
      </c>
      <c r="AO10" s="15" t="s">
        <v>29</v>
      </c>
      <c r="AP10" s="16" t="s">
        <v>30</v>
      </c>
      <c r="AQ10" s="16" t="s">
        <v>30</v>
      </c>
      <c r="AR10" s="16" t="s">
        <v>29</v>
      </c>
      <c r="AS10" s="16" t="s">
        <v>30</v>
      </c>
      <c r="AT10" s="16" t="s">
        <v>29</v>
      </c>
      <c r="AU10" s="16" t="s">
        <v>30</v>
      </c>
      <c r="AV10" s="16" t="s">
        <v>29</v>
      </c>
      <c r="AW10" s="16" t="s">
        <v>30</v>
      </c>
      <c r="AX10" s="13" t="s">
        <v>29</v>
      </c>
      <c r="AY10" s="13" t="s">
        <v>30</v>
      </c>
      <c r="AZ10" s="14" t="s">
        <v>30</v>
      </c>
    </row>
    <row r="11" spans="1:52" ht="12.6" customHeight="1" x14ac:dyDescent="0.2">
      <c r="A11" s="17">
        <v>1</v>
      </c>
      <c r="B11" s="18" t="s">
        <v>31</v>
      </c>
      <c r="C11" s="30">
        <v>15762</v>
      </c>
      <c r="D11" s="31">
        <v>4439734</v>
      </c>
      <c r="E11" s="31">
        <v>1702559</v>
      </c>
      <c r="F11" s="31">
        <v>4797</v>
      </c>
      <c r="G11" s="31">
        <v>461158</v>
      </c>
      <c r="H11" s="31">
        <v>268709</v>
      </c>
      <c r="I11" s="31">
        <v>59247</v>
      </c>
      <c r="J11" s="31">
        <v>74</v>
      </c>
      <c r="K11" s="31">
        <v>14926</v>
      </c>
      <c r="L11" s="31">
        <v>886</v>
      </c>
      <c r="M11" s="31">
        <v>21</v>
      </c>
      <c r="N11" s="31">
        <v>787</v>
      </c>
      <c r="O11" s="32">
        <v>45</v>
      </c>
      <c r="P11" s="33">
        <v>1248</v>
      </c>
      <c r="Q11" s="34">
        <v>849415</v>
      </c>
      <c r="R11" s="31">
        <v>276903</v>
      </c>
      <c r="S11" s="31">
        <v>1208</v>
      </c>
      <c r="T11" s="31">
        <v>832257</v>
      </c>
      <c r="U11" s="31">
        <v>136</v>
      </c>
      <c r="V11" s="31">
        <v>15351</v>
      </c>
      <c r="W11" s="31">
        <v>21</v>
      </c>
      <c r="X11" s="31">
        <v>1807</v>
      </c>
      <c r="Y11" s="34">
        <v>17105</v>
      </c>
      <c r="Z11" s="34">
        <v>5304862</v>
      </c>
      <c r="AA11" s="35">
        <v>1980393</v>
      </c>
      <c r="AB11" s="33">
        <v>15762</v>
      </c>
      <c r="AC11" s="31">
        <v>4439734</v>
      </c>
      <c r="AD11" s="31">
        <v>1135043</v>
      </c>
      <c r="AE11" s="31">
        <v>4797</v>
      </c>
      <c r="AF11" s="31">
        <v>461158</v>
      </c>
      <c r="AG11" s="31">
        <v>179141</v>
      </c>
      <c r="AH11" s="31">
        <v>39499</v>
      </c>
      <c r="AI11" s="31">
        <v>74</v>
      </c>
      <c r="AJ11" s="31">
        <v>14926</v>
      </c>
      <c r="AK11" s="31">
        <v>591</v>
      </c>
      <c r="AL11" s="31">
        <v>820</v>
      </c>
      <c r="AM11" s="31">
        <v>529826</v>
      </c>
      <c r="AN11" s="32">
        <v>20070</v>
      </c>
      <c r="AO11" s="33">
        <v>1250</v>
      </c>
      <c r="AP11" s="34">
        <v>4862501</v>
      </c>
      <c r="AQ11" s="31">
        <v>200576</v>
      </c>
      <c r="AR11" s="31">
        <v>1207</v>
      </c>
      <c r="AS11" s="31">
        <v>796757</v>
      </c>
      <c r="AT11" s="31">
        <v>139</v>
      </c>
      <c r="AU11" s="31">
        <v>15356</v>
      </c>
      <c r="AV11" s="31">
        <v>1184</v>
      </c>
      <c r="AW11" s="31">
        <v>4050388</v>
      </c>
      <c r="AX11" s="34">
        <v>17906</v>
      </c>
      <c r="AY11" s="34">
        <v>9846987</v>
      </c>
      <c r="AZ11" s="35">
        <v>1356280</v>
      </c>
    </row>
    <row r="12" spans="1:52" ht="12.6" customHeight="1" x14ac:dyDescent="0.2">
      <c r="A12" s="19">
        <v>2</v>
      </c>
      <c r="B12" s="20" t="s">
        <v>32</v>
      </c>
      <c r="C12" s="36">
        <v>40738</v>
      </c>
      <c r="D12" s="37">
        <v>8970941</v>
      </c>
      <c r="E12" s="37">
        <v>3515613</v>
      </c>
      <c r="F12" s="37">
        <v>15409</v>
      </c>
      <c r="G12" s="37">
        <v>1494528</v>
      </c>
      <c r="H12" s="37">
        <v>870188</v>
      </c>
      <c r="I12" s="37">
        <v>193313</v>
      </c>
      <c r="J12" s="37">
        <v>105</v>
      </c>
      <c r="K12" s="37">
        <v>11717</v>
      </c>
      <c r="L12" s="37">
        <v>690</v>
      </c>
      <c r="M12" s="37">
        <v>348</v>
      </c>
      <c r="N12" s="37">
        <v>26823</v>
      </c>
      <c r="O12" s="38">
        <v>1568</v>
      </c>
      <c r="P12" s="39">
        <v>2047</v>
      </c>
      <c r="Q12" s="40">
        <v>848828</v>
      </c>
      <c r="R12" s="37">
        <v>296736</v>
      </c>
      <c r="S12" s="37">
        <v>1990</v>
      </c>
      <c r="T12" s="37">
        <v>812745</v>
      </c>
      <c r="U12" s="37">
        <v>265</v>
      </c>
      <c r="V12" s="37">
        <v>15406</v>
      </c>
      <c r="W12" s="37">
        <v>642</v>
      </c>
      <c r="X12" s="37">
        <v>20677</v>
      </c>
      <c r="Y12" s="40">
        <v>43238</v>
      </c>
      <c r="Z12" s="40">
        <v>9858309</v>
      </c>
      <c r="AA12" s="41">
        <v>3814607</v>
      </c>
      <c r="AB12" s="39">
        <v>40737</v>
      </c>
      <c r="AC12" s="37">
        <v>8970579</v>
      </c>
      <c r="AD12" s="37">
        <v>2343628</v>
      </c>
      <c r="AE12" s="37">
        <v>15409</v>
      </c>
      <c r="AF12" s="37">
        <v>1494528</v>
      </c>
      <c r="AG12" s="37">
        <v>580130</v>
      </c>
      <c r="AH12" s="37">
        <v>128878</v>
      </c>
      <c r="AI12" s="37">
        <v>105</v>
      </c>
      <c r="AJ12" s="37">
        <v>11717</v>
      </c>
      <c r="AK12" s="37">
        <v>460</v>
      </c>
      <c r="AL12" s="37">
        <v>1055</v>
      </c>
      <c r="AM12" s="37">
        <v>277545</v>
      </c>
      <c r="AN12" s="38">
        <v>7723</v>
      </c>
      <c r="AO12" s="39">
        <v>2050</v>
      </c>
      <c r="AP12" s="40">
        <v>1025531</v>
      </c>
      <c r="AQ12" s="37">
        <v>204688</v>
      </c>
      <c r="AR12" s="37">
        <v>1989</v>
      </c>
      <c r="AS12" s="37">
        <v>812717</v>
      </c>
      <c r="AT12" s="37">
        <v>269</v>
      </c>
      <c r="AU12" s="37">
        <v>15411</v>
      </c>
      <c r="AV12" s="37">
        <v>1860</v>
      </c>
      <c r="AW12" s="37">
        <v>197403</v>
      </c>
      <c r="AX12" s="40">
        <v>43947</v>
      </c>
      <c r="AY12" s="40">
        <v>10285372</v>
      </c>
      <c r="AZ12" s="41">
        <v>2556499</v>
      </c>
    </row>
    <row r="13" spans="1:52" ht="12.6" customHeight="1" x14ac:dyDescent="0.2">
      <c r="A13" s="21">
        <v>3</v>
      </c>
      <c r="B13" s="22" t="s">
        <v>33</v>
      </c>
      <c r="C13" s="42">
        <v>51757</v>
      </c>
      <c r="D13" s="43">
        <v>19015860</v>
      </c>
      <c r="E13" s="43">
        <v>7107387</v>
      </c>
      <c r="F13" s="43">
        <v>14810</v>
      </c>
      <c r="G13" s="43">
        <v>1447751</v>
      </c>
      <c r="H13" s="43">
        <v>841858</v>
      </c>
      <c r="I13" s="43">
        <v>188242</v>
      </c>
      <c r="J13" s="43">
        <v>203</v>
      </c>
      <c r="K13" s="43">
        <v>27807</v>
      </c>
      <c r="L13" s="43">
        <v>1644</v>
      </c>
      <c r="M13" s="43">
        <v>1386</v>
      </c>
      <c r="N13" s="43">
        <v>588669</v>
      </c>
      <c r="O13" s="44">
        <v>34785</v>
      </c>
      <c r="P13" s="45">
        <v>4162</v>
      </c>
      <c r="Q13" s="46">
        <v>12291759</v>
      </c>
      <c r="R13" s="43">
        <v>1612450</v>
      </c>
      <c r="S13" s="43">
        <v>4055</v>
      </c>
      <c r="T13" s="43">
        <v>3648537</v>
      </c>
      <c r="U13" s="43">
        <v>442</v>
      </c>
      <c r="V13" s="43">
        <v>37285</v>
      </c>
      <c r="W13" s="43">
        <v>2200</v>
      </c>
      <c r="X13" s="43">
        <v>8605937</v>
      </c>
      <c r="Y13" s="46">
        <v>57508</v>
      </c>
      <c r="Z13" s="46">
        <v>31924095</v>
      </c>
      <c r="AA13" s="47">
        <v>8756266</v>
      </c>
      <c r="AB13" s="45">
        <v>51756</v>
      </c>
      <c r="AC13" s="43">
        <v>19015822</v>
      </c>
      <c r="AD13" s="43">
        <v>4738261</v>
      </c>
      <c r="AE13" s="43">
        <v>14810</v>
      </c>
      <c r="AF13" s="43">
        <v>1447751</v>
      </c>
      <c r="AG13" s="43">
        <v>561243</v>
      </c>
      <c r="AH13" s="43">
        <v>125497</v>
      </c>
      <c r="AI13" s="43">
        <v>203</v>
      </c>
      <c r="AJ13" s="43">
        <v>27807</v>
      </c>
      <c r="AK13" s="43">
        <v>1096</v>
      </c>
      <c r="AL13" s="43">
        <v>2390</v>
      </c>
      <c r="AM13" s="43">
        <v>2825254</v>
      </c>
      <c r="AN13" s="44">
        <v>106232</v>
      </c>
      <c r="AO13" s="45">
        <v>4166</v>
      </c>
      <c r="AP13" s="46">
        <v>13149412</v>
      </c>
      <c r="AQ13" s="43">
        <v>1105091</v>
      </c>
      <c r="AR13" s="43">
        <v>4054</v>
      </c>
      <c r="AS13" s="43">
        <v>3636061</v>
      </c>
      <c r="AT13" s="43">
        <v>447</v>
      </c>
      <c r="AU13" s="43">
        <v>37292</v>
      </c>
      <c r="AV13" s="43">
        <v>3869</v>
      </c>
      <c r="AW13" s="43">
        <v>9476059</v>
      </c>
      <c r="AX13" s="46">
        <v>58515</v>
      </c>
      <c r="AY13" s="46">
        <v>35018295</v>
      </c>
      <c r="AZ13" s="47">
        <v>5950680</v>
      </c>
    </row>
    <row r="14" spans="1:52" ht="12.6" customHeight="1" x14ac:dyDescent="0.2">
      <c r="A14" s="19">
        <v>4</v>
      </c>
      <c r="B14" s="20" t="s">
        <v>34</v>
      </c>
      <c r="C14" s="36">
        <v>52578</v>
      </c>
      <c r="D14" s="37">
        <v>8843698</v>
      </c>
      <c r="E14" s="37">
        <v>3731502</v>
      </c>
      <c r="F14" s="37">
        <v>21370</v>
      </c>
      <c r="G14" s="37">
        <v>1710121</v>
      </c>
      <c r="H14" s="37">
        <v>990237</v>
      </c>
      <c r="I14" s="37">
        <v>198596</v>
      </c>
      <c r="J14" s="37">
        <v>15</v>
      </c>
      <c r="K14" s="37">
        <v>1027</v>
      </c>
      <c r="L14" s="37">
        <v>60</v>
      </c>
      <c r="M14" s="37">
        <v>33</v>
      </c>
      <c r="N14" s="37">
        <v>5935</v>
      </c>
      <c r="O14" s="38">
        <v>82</v>
      </c>
      <c r="P14" s="39">
        <v>3410</v>
      </c>
      <c r="Q14" s="40">
        <v>1266212</v>
      </c>
      <c r="R14" s="37">
        <v>446456</v>
      </c>
      <c r="S14" s="37">
        <v>3368</v>
      </c>
      <c r="T14" s="37">
        <v>1257434</v>
      </c>
      <c r="U14" s="37">
        <v>112</v>
      </c>
      <c r="V14" s="37">
        <v>7554</v>
      </c>
      <c r="W14" s="37">
        <v>46</v>
      </c>
      <c r="X14" s="37">
        <v>1224</v>
      </c>
      <c r="Y14" s="40">
        <v>56036</v>
      </c>
      <c r="Z14" s="40">
        <v>10116872</v>
      </c>
      <c r="AA14" s="41">
        <v>4178100</v>
      </c>
      <c r="AB14" s="39">
        <v>52576</v>
      </c>
      <c r="AC14" s="37">
        <v>8843644</v>
      </c>
      <c r="AD14" s="37">
        <v>2487669</v>
      </c>
      <c r="AE14" s="37">
        <v>21369</v>
      </c>
      <c r="AF14" s="37">
        <v>1710110</v>
      </c>
      <c r="AG14" s="37">
        <v>660163</v>
      </c>
      <c r="AH14" s="37">
        <v>132401</v>
      </c>
      <c r="AI14" s="37">
        <v>15</v>
      </c>
      <c r="AJ14" s="37">
        <v>1027</v>
      </c>
      <c r="AK14" s="37">
        <v>40</v>
      </c>
      <c r="AL14" s="37">
        <v>3160</v>
      </c>
      <c r="AM14" s="37">
        <v>908853</v>
      </c>
      <c r="AN14" s="38">
        <v>19258</v>
      </c>
      <c r="AO14" s="39">
        <v>3414</v>
      </c>
      <c r="AP14" s="40">
        <v>2184841</v>
      </c>
      <c r="AQ14" s="37">
        <v>315201</v>
      </c>
      <c r="AR14" s="37">
        <v>3371</v>
      </c>
      <c r="AS14" s="37">
        <v>1257437</v>
      </c>
      <c r="AT14" s="37">
        <v>113</v>
      </c>
      <c r="AU14" s="37">
        <v>7555</v>
      </c>
      <c r="AV14" s="37">
        <v>3383</v>
      </c>
      <c r="AW14" s="37">
        <v>919849</v>
      </c>
      <c r="AX14" s="40">
        <v>59165</v>
      </c>
      <c r="AY14" s="40">
        <v>11938365</v>
      </c>
      <c r="AZ14" s="41">
        <v>2822168</v>
      </c>
    </row>
    <row r="15" spans="1:52" ht="12.6" customHeight="1" x14ac:dyDescent="0.2">
      <c r="A15" s="21">
        <v>5</v>
      </c>
      <c r="B15" s="22" t="s">
        <v>35</v>
      </c>
      <c r="C15" s="42">
        <v>44592</v>
      </c>
      <c r="D15" s="43">
        <v>8370976</v>
      </c>
      <c r="E15" s="43">
        <v>3501580</v>
      </c>
      <c r="F15" s="43">
        <v>17378</v>
      </c>
      <c r="G15" s="43">
        <v>1476243</v>
      </c>
      <c r="H15" s="43">
        <v>856762</v>
      </c>
      <c r="I15" s="43">
        <v>176483</v>
      </c>
      <c r="J15" s="43">
        <v>172</v>
      </c>
      <c r="K15" s="43">
        <v>19839</v>
      </c>
      <c r="L15" s="43">
        <v>1170</v>
      </c>
      <c r="M15" s="43">
        <v>687</v>
      </c>
      <c r="N15" s="43">
        <v>81789</v>
      </c>
      <c r="O15" s="44">
        <v>4050</v>
      </c>
      <c r="P15" s="45">
        <v>3206</v>
      </c>
      <c r="Q15" s="46">
        <v>1339437</v>
      </c>
      <c r="R15" s="43">
        <v>441540</v>
      </c>
      <c r="S15" s="43">
        <v>3092</v>
      </c>
      <c r="T15" s="43">
        <v>1208175</v>
      </c>
      <c r="U15" s="43">
        <v>533</v>
      </c>
      <c r="V15" s="43">
        <v>22421</v>
      </c>
      <c r="W15" s="43">
        <v>1083</v>
      </c>
      <c r="X15" s="43">
        <v>108841</v>
      </c>
      <c r="Y15" s="46">
        <v>48657</v>
      </c>
      <c r="Z15" s="46">
        <v>9812041</v>
      </c>
      <c r="AA15" s="47">
        <v>3948340</v>
      </c>
      <c r="AB15" s="45">
        <v>44591</v>
      </c>
      <c r="AC15" s="43">
        <v>8370946</v>
      </c>
      <c r="AD15" s="43">
        <v>2334392</v>
      </c>
      <c r="AE15" s="43">
        <v>17378</v>
      </c>
      <c r="AF15" s="43">
        <v>1476243</v>
      </c>
      <c r="AG15" s="43">
        <v>571180</v>
      </c>
      <c r="AH15" s="43">
        <v>117658</v>
      </c>
      <c r="AI15" s="43">
        <v>172</v>
      </c>
      <c r="AJ15" s="43">
        <v>19839</v>
      </c>
      <c r="AK15" s="43">
        <v>779</v>
      </c>
      <c r="AL15" s="43">
        <v>1940</v>
      </c>
      <c r="AM15" s="43">
        <v>273483</v>
      </c>
      <c r="AN15" s="44">
        <v>7919</v>
      </c>
      <c r="AO15" s="45">
        <v>3221</v>
      </c>
      <c r="AP15" s="46">
        <v>2071655</v>
      </c>
      <c r="AQ15" s="43">
        <v>314755</v>
      </c>
      <c r="AR15" s="43">
        <v>3092</v>
      </c>
      <c r="AS15" s="43">
        <v>1208176</v>
      </c>
      <c r="AT15" s="43">
        <v>547</v>
      </c>
      <c r="AU15" s="43">
        <v>22442</v>
      </c>
      <c r="AV15" s="43">
        <v>2888</v>
      </c>
      <c r="AW15" s="43">
        <v>841037</v>
      </c>
      <c r="AX15" s="46">
        <v>49924</v>
      </c>
      <c r="AY15" s="46">
        <v>10735923</v>
      </c>
      <c r="AZ15" s="47">
        <v>2657845</v>
      </c>
    </row>
    <row r="16" spans="1:52" ht="12.6" customHeight="1" x14ac:dyDescent="0.2">
      <c r="A16" s="19">
        <v>6</v>
      </c>
      <c r="B16" s="20" t="s">
        <v>36</v>
      </c>
      <c r="C16" s="36">
        <v>34437</v>
      </c>
      <c r="D16" s="37">
        <v>4062405</v>
      </c>
      <c r="E16" s="37">
        <v>1857908</v>
      </c>
      <c r="F16" s="37">
        <v>16997</v>
      </c>
      <c r="G16" s="37">
        <v>1234467</v>
      </c>
      <c r="H16" s="37">
        <v>712819</v>
      </c>
      <c r="I16" s="37">
        <v>131398</v>
      </c>
      <c r="J16" s="37">
        <v>99</v>
      </c>
      <c r="K16" s="37">
        <v>6690</v>
      </c>
      <c r="L16" s="37">
        <v>388</v>
      </c>
      <c r="M16" s="37">
        <v>38</v>
      </c>
      <c r="N16" s="37">
        <v>2920</v>
      </c>
      <c r="O16" s="38">
        <v>170</v>
      </c>
      <c r="P16" s="39">
        <v>1173</v>
      </c>
      <c r="Q16" s="40">
        <v>294751</v>
      </c>
      <c r="R16" s="37">
        <v>103502</v>
      </c>
      <c r="S16" s="37">
        <v>1134</v>
      </c>
      <c r="T16" s="37">
        <v>281890</v>
      </c>
      <c r="U16" s="37">
        <v>137</v>
      </c>
      <c r="V16" s="37">
        <v>11470</v>
      </c>
      <c r="W16" s="37">
        <v>27</v>
      </c>
      <c r="X16" s="37">
        <v>1391</v>
      </c>
      <c r="Y16" s="40">
        <v>35747</v>
      </c>
      <c r="Z16" s="40">
        <v>4366766</v>
      </c>
      <c r="AA16" s="41">
        <v>1961968</v>
      </c>
      <c r="AB16" s="39">
        <v>34437</v>
      </c>
      <c r="AC16" s="37">
        <v>4062405</v>
      </c>
      <c r="AD16" s="37">
        <v>1238611</v>
      </c>
      <c r="AE16" s="37">
        <v>16997</v>
      </c>
      <c r="AF16" s="37">
        <v>1234467</v>
      </c>
      <c r="AG16" s="37">
        <v>475218</v>
      </c>
      <c r="AH16" s="37">
        <v>87601</v>
      </c>
      <c r="AI16" s="37">
        <v>99</v>
      </c>
      <c r="AJ16" s="37">
        <v>6690</v>
      </c>
      <c r="AK16" s="37">
        <v>258</v>
      </c>
      <c r="AL16" s="37">
        <v>960</v>
      </c>
      <c r="AM16" s="37">
        <v>117237</v>
      </c>
      <c r="AN16" s="38">
        <v>4463</v>
      </c>
      <c r="AO16" s="39">
        <v>1174</v>
      </c>
      <c r="AP16" s="40">
        <v>388946</v>
      </c>
      <c r="AQ16" s="37">
        <v>72720</v>
      </c>
      <c r="AR16" s="37">
        <v>1134</v>
      </c>
      <c r="AS16" s="37">
        <v>281890</v>
      </c>
      <c r="AT16" s="37">
        <v>138</v>
      </c>
      <c r="AU16" s="37">
        <v>11472</v>
      </c>
      <c r="AV16" s="37">
        <v>1105</v>
      </c>
      <c r="AW16" s="37">
        <v>95584</v>
      </c>
      <c r="AX16" s="40">
        <v>36670</v>
      </c>
      <c r="AY16" s="40">
        <v>4575278</v>
      </c>
      <c r="AZ16" s="41">
        <v>1316052</v>
      </c>
    </row>
    <row r="17" spans="1:52" ht="12.6" customHeight="1" x14ac:dyDescent="0.2">
      <c r="A17" s="21">
        <v>7</v>
      </c>
      <c r="B17" s="22" t="s">
        <v>37</v>
      </c>
      <c r="C17" s="42">
        <v>45611</v>
      </c>
      <c r="D17" s="43">
        <v>4366128</v>
      </c>
      <c r="E17" s="43">
        <v>2093225</v>
      </c>
      <c r="F17" s="43">
        <v>25402</v>
      </c>
      <c r="G17" s="43">
        <v>1695232</v>
      </c>
      <c r="H17" s="43">
        <v>977481</v>
      </c>
      <c r="I17" s="43">
        <v>170784</v>
      </c>
      <c r="J17" s="43">
        <v>39</v>
      </c>
      <c r="K17" s="43">
        <v>1969</v>
      </c>
      <c r="L17" s="43">
        <v>113</v>
      </c>
      <c r="M17" s="43">
        <v>151</v>
      </c>
      <c r="N17" s="43">
        <v>6935</v>
      </c>
      <c r="O17" s="44">
        <v>398</v>
      </c>
      <c r="P17" s="45">
        <v>1268</v>
      </c>
      <c r="Q17" s="46">
        <v>275970</v>
      </c>
      <c r="R17" s="43">
        <v>94091</v>
      </c>
      <c r="S17" s="43">
        <v>1209</v>
      </c>
      <c r="T17" s="43">
        <v>239005</v>
      </c>
      <c r="U17" s="43">
        <v>146</v>
      </c>
      <c r="V17" s="43">
        <v>25291</v>
      </c>
      <c r="W17" s="43">
        <v>168</v>
      </c>
      <c r="X17" s="43">
        <v>11674</v>
      </c>
      <c r="Y17" s="46">
        <v>47069</v>
      </c>
      <c r="Z17" s="46">
        <v>4651002</v>
      </c>
      <c r="AA17" s="47">
        <v>2187827</v>
      </c>
      <c r="AB17" s="45">
        <v>45610</v>
      </c>
      <c r="AC17" s="43">
        <v>4366104</v>
      </c>
      <c r="AD17" s="43">
        <v>1395489</v>
      </c>
      <c r="AE17" s="43">
        <v>25401</v>
      </c>
      <c r="AF17" s="43">
        <v>1695208</v>
      </c>
      <c r="AG17" s="43">
        <v>651658</v>
      </c>
      <c r="AH17" s="43">
        <v>113861</v>
      </c>
      <c r="AI17" s="43">
        <v>39</v>
      </c>
      <c r="AJ17" s="43">
        <v>1969</v>
      </c>
      <c r="AK17" s="43">
        <v>76</v>
      </c>
      <c r="AL17" s="43">
        <v>995</v>
      </c>
      <c r="AM17" s="43">
        <v>59828</v>
      </c>
      <c r="AN17" s="44">
        <v>2299</v>
      </c>
      <c r="AO17" s="45">
        <v>1270</v>
      </c>
      <c r="AP17" s="46">
        <v>356414</v>
      </c>
      <c r="AQ17" s="43">
        <v>65941</v>
      </c>
      <c r="AR17" s="43">
        <v>1207</v>
      </c>
      <c r="AS17" s="43">
        <v>238967</v>
      </c>
      <c r="AT17" s="43">
        <v>149</v>
      </c>
      <c r="AU17" s="43">
        <v>25275</v>
      </c>
      <c r="AV17" s="43">
        <v>1217</v>
      </c>
      <c r="AW17" s="43">
        <v>92172</v>
      </c>
      <c r="AX17" s="46">
        <v>47914</v>
      </c>
      <c r="AY17" s="46">
        <v>4784315</v>
      </c>
      <c r="AZ17" s="47">
        <v>1463805</v>
      </c>
    </row>
    <row r="18" spans="1:52" ht="12.6" customHeight="1" x14ac:dyDescent="0.2">
      <c r="A18" s="19">
        <v>8</v>
      </c>
      <c r="B18" s="20" t="s">
        <v>38</v>
      </c>
      <c r="C18" s="36">
        <v>87010</v>
      </c>
      <c r="D18" s="37">
        <v>11426588</v>
      </c>
      <c r="E18" s="37">
        <v>5163319</v>
      </c>
      <c r="F18" s="37">
        <v>42944</v>
      </c>
      <c r="G18" s="37">
        <v>3306743</v>
      </c>
      <c r="H18" s="37">
        <v>1914240</v>
      </c>
      <c r="I18" s="37">
        <v>376027</v>
      </c>
      <c r="J18" s="37">
        <v>128</v>
      </c>
      <c r="K18" s="37">
        <v>8811</v>
      </c>
      <c r="L18" s="37">
        <v>510</v>
      </c>
      <c r="M18" s="37">
        <v>106</v>
      </c>
      <c r="N18" s="37">
        <v>5871</v>
      </c>
      <c r="O18" s="38">
        <v>340</v>
      </c>
      <c r="P18" s="39">
        <v>2870</v>
      </c>
      <c r="Q18" s="40">
        <v>720306</v>
      </c>
      <c r="R18" s="37">
        <v>257849</v>
      </c>
      <c r="S18" s="37">
        <v>2774</v>
      </c>
      <c r="T18" s="37">
        <v>689776</v>
      </c>
      <c r="U18" s="37">
        <v>411</v>
      </c>
      <c r="V18" s="37">
        <v>16104</v>
      </c>
      <c r="W18" s="37">
        <v>171</v>
      </c>
      <c r="X18" s="37">
        <v>14426</v>
      </c>
      <c r="Y18" s="40">
        <v>90114</v>
      </c>
      <c r="Z18" s="40">
        <v>12161576</v>
      </c>
      <c r="AA18" s="41">
        <v>5422018</v>
      </c>
      <c r="AB18" s="39">
        <v>87006</v>
      </c>
      <c r="AC18" s="37">
        <v>11426495</v>
      </c>
      <c r="AD18" s="37">
        <v>3442210</v>
      </c>
      <c r="AE18" s="37">
        <v>42943</v>
      </c>
      <c r="AF18" s="37">
        <v>3306728</v>
      </c>
      <c r="AG18" s="37">
        <v>1276173</v>
      </c>
      <c r="AH18" s="37">
        <v>250693</v>
      </c>
      <c r="AI18" s="37">
        <v>128</v>
      </c>
      <c r="AJ18" s="37">
        <v>8811</v>
      </c>
      <c r="AK18" s="37">
        <v>340</v>
      </c>
      <c r="AL18" s="37">
        <v>1879</v>
      </c>
      <c r="AM18" s="37">
        <v>130523</v>
      </c>
      <c r="AN18" s="38">
        <v>4780</v>
      </c>
      <c r="AO18" s="39">
        <v>2893</v>
      </c>
      <c r="AP18" s="40">
        <v>1007132</v>
      </c>
      <c r="AQ18" s="37">
        <v>183179</v>
      </c>
      <c r="AR18" s="37">
        <v>2774</v>
      </c>
      <c r="AS18" s="37">
        <v>689776</v>
      </c>
      <c r="AT18" s="37">
        <v>434</v>
      </c>
      <c r="AU18" s="37">
        <v>16135</v>
      </c>
      <c r="AV18" s="37">
        <v>2671</v>
      </c>
      <c r="AW18" s="37">
        <v>301221</v>
      </c>
      <c r="AX18" s="40">
        <v>91906</v>
      </c>
      <c r="AY18" s="40">
        <v>12572961</v>
      </c>
      <c r="AZ18" s="41">
        <v>3630509</v>
      </c>
    </row>
    <row r="19" spans="1:52" ht="12.6" customHeight="1" x14ac:dyDescent="0.2">
      <c r="A19" s="21">
        <v>9</v>
      </c>
      <c r="B19" s="22" t="s">
        <v>39</v>
      </c>
      <c r="C19" s="42">
        <v>73303</v>
      </c>
      <c r="D19" s="43">
        <v>10730963</v>
      </c>
      <c r="E19" s="43">
        <v>4717928</v>
      </c>
      <c r="F19" s="43">
        <v>34637</v>
      </c>
      <c r="G19" s="43">
        <v>2694136</v>
      </c>
      <c r="H19" s="43">
        <v>1560527</v>
      </c>
      <c r="I19" s="43">
        <v>307461</v>
      </c>
      <c r="J19" s="43">
        <v>243</v>
      </c>
      <c r="K19" s="43">
        <v>14497</v>
      </c>
      <c r="L19" s="43">
        <v>841</v>
      </c>
      <c r="M19" s="43">
        <v>749</v>
      </c>
      <c r="N19" s="43">
        <v>42352</v>
      </c>
      <c r="O19" s="44">
        <v>2452</v>
      </c>
      <c r="P19" s="45">
        <v>3403</v>
      </c>
      <c r="Q19" s="46">
        <v>1115031</v>
      </c>
      <c r="R19" s="43">
        <v>383378</v>
      </c>
      <c r="S19" s="43">
        <v>3275</v>
      </c>
      <c r="T19" s="43">
        <v>1022865</v>
      </c>
      <c r="U19" s="43">
        <v>734</v>
      </c>
      <c r="V19" s="43">
        <v>43617</v>
      </c>
      <c r="W19" s="43">
        <v>1053</v>
      </c>
      <c r="X19" s="43">
        <v>48549</v>
      </c>
      <c r="Y19" s="46">
        <v>77698</v>
      </c>
      <c r="Z19" s="46">
        <v>11902843</v>
      </c>
      <c r="AA19" s="47">
        <v>5104599</v>
      </c>
      <c r="AB19" s="45">
        <v>73302</v>
      </c>
      <c r="AC19" s="43">
        <v>10730912</v>
      </c>
      <c r="AD19" s="43">
        <v>3145295</v>
      </c>
      <c r="AE19" s="43">
        <v>34637</v>
      </c>
      <c r="AF19" s="43">
        <v>2694136</v>
      </c>
      <c r="AG19" s="43">
        <v>1040362</v>
      </c>
      <c r="AH19" s="43">
        <v>204979</v>
      </c>
      <c r="AI19" s="43">
        <v>243</v>
      </c>
      <c r="AJ19" s="43">
        <v>14497</v>
      </c>
      <c r="AK19" s="43">
        <v>560</v>
      </c>
      <c r="AL19" s="43">
        <v>2056</v>
      </c>
      <c r="AM19" s="43">
        <v>437671</v>
      </c>
      <c r="AN19" s="44">
        <v>12908</v>
      </c>
      <c r="AO19" s="45">
        <v>3427</v>
      </c>
      <c r="AP19" s="46">
        <v>2160665</v>
      </c>
      <c r="AQ19" s="43">
        <v>290066</v>
      </c>
      <c r="AR19" s="43">
        <v>3276</v>
      </c>
      <c r="AS19" s="43">
        <v>1022838</v>
      </c>
      <c r="AT19" s="43">
        <v>757</v>
      </c>
      <c r="AU19" s="43">
        <v>43636</v>
      </c>
      <c r="AV19" s="43">
        <v>2930</v>
      </c>
      <c r="AW19" s="43">
        <v>1094191</v>
      </c>
      <c r="AX19" s="46">
        <v>79028</v>
      </c>
      <c r="AY19" s="46">
        <v>13343745</v>
      </c>
      <c r="AZ19" s="47">
        <v>3448829</v>
      </c>
    </row>
    <row r="20" spans="1:52" ht="12.6" customHeight="1" x14ac:dyDescent="0.2">
      <c r="A20" s="19">
        <v>10</v>
      </c>
      <c r="B20" s="20" t="s">
        <v>40</v>
      </c>
      <c r="C20" s="36">
        <v>48322</v>
      </c>
      <c r="D20" s="37">
        <v>9303502</v>
      </c>
      <c r="E20" s="37">
        <v>3833840</v>
      </c>
      <c r="F20" s="37">
        <v>19207</v>
      </c>
      <c r="G20" s="37">
        <v>1569264</v>
      </c>
      <c r="H20" s="37">
        <v>909361</v>
      </c>
      <c r="I20" s="37">
        <v>186098</v>
      </c>
      <c r="J20" s="37">
        <v>194</v>
      </c>
      <c r="K20" s="37">
        <v>21407</v>
      </c>
      <c r="L20" s="37">
        <v>1261</v>
      </c>
      <c r="M20" s="37">
        <v>663</v>
      </c>
      <c r="N20" s="37">
        <v>50288</v>
      </c>
      <c r="O20" s="38">
        <v>2235</v>
      </c>
      <c r="P20" s="39">
        <v>3244</v>
      </c>
      <c r="Q20" s="40">
        <v>1351444</v>
      </c>
      <c r="R20" s="37">
        <v>451939</v>
      </c>
      <c r="S20" s="37">
        <v>3126</v>
      </c>
      <c r="T20" s="37">
        <v>1257796</v>
      </c>
      <c r="U20" s="37">
        <v>629</v>
      </c>
      <c r="V20" s="37">
        <v>30776</v>
      </c>
      <c r="W20" s="37">
        <v>1022</v>
      </c>
      <c r="X20" s="37">
        <v>62872</v>
      </c>
      <c r="Y20" s="40">
        <v>52423</v>
      </c>
      <c r="Z20" s="40">
        <v>10726641</v>
      </c>
      <c r="AA20" s="41">
        <v>4289275</v>
      </c>
      <c r="AB20" s="39">
        <v>48321</v>
      </c>
      <c r="AC20" s="37">
        <v>9303494</v>
      </c>
      <c r="AD20" s="37">
        <v>2555903</v>
      </c>
      <c r="AE20" s="37">
        <v>19207</v>
      </c>
      <c r="AF20" s="37">
        <v>1569264</v>
      </c>
      <c r="AG20" s="37">
        <v>606248</v>
      </c>
      <c r="AH20" s="37">
        <v>124069</v>
      </c>
      <c r="AI20" s="37">
        <v>194</v>
      </c>
      <c r="AJ20" s="37">
        <v>21407</v>
      </c>
      <c r="AK20" s="37">
        <v>841</v>
      </c>
      <c r="AL20" s="37">
        <v>2086</v>
      </c>
      <c r="AM20" s="37">
        <v>267434</v>
      </c>
      <c r="AN20" s="38">
        <v>9108</v>
      </c>
      <c r="AO20" s="39">
        <v>3293</v>
      </c>
      <c r="AP20" s="40">
        <v>2009683</v>
      </c>
      <c r="AQ20" s="37">
        <v>324680</v>
      </c>
      <c r="AR20" s="37">
        <v>3126</v>
      </c>
      <c r="AS20" s="37">
        <v>1257702</v>
      </c>
      <c r="AT20" s="37">
        <v>679</v>
      </c>
      <c r="AU20" s="37">
        <v>30839</v>
      </c>
      <c r="AV20" s="37">
        <v>2874</v>
      </c>
      <c r="AW20" s="37">
        <v>721142</v>
      </c>
      <c r="AX20" s="40">
        <v>53894</v>
      </c>
      <c r="AY20" s="40">
        <v>11602018</v>
      </c>
      <c r="AZ20" s="41">
        <v>2890532</v>
      </c>
    </row>
    <row r="21" spans="1:52" ht="12.6" customHeight="1" x14ac:dyDescent="0.2">
      <c r="A21" s="21">
        <v>11</v>
      </c>
      <c r="B21" s="22" t="s">
        <v>41</v>
      </c>
      <c r="C21" s="42">
        <v>101189</v>
      </c>
      <c r="D21" s="43">
        <v>11359340</v>
      </c>
      <c r="E21" s="43">
        <v>5192208</v>
      </c>
      <c r="F21" s="43">
        <v>54084</v>
      </c>
      <c r="G21" s="43">
        <v>3605458</v>
      </c>
      <c r="H21" s="43">
        <v>2076458</v>
      </c>
      <c r="I21" s="43">
        <v>373468</v>
      </c>
      <c r="J21" s="43">
        <v>426</v>
      </c>
      <c r="K21" s="43">
        <v>16100</v>
      </c>
      <c r="L21" s="43">
        <v>909</v>
      </c>
      <c r="M21" s="43">
        <v>1022</v>
      </c>
      <c r="N21" s="43">
        <v>68156</v>
      </c>
      <c r="O21" s="44">
        <v>3636</v>
      </c>
      <c r="P21" s="45">
        <v>5085</v>
      </c>
      <c r="Q21" s="46">
        <v>1306568</v>
      </c>
      <c r="R21" s="43">
        <v>455214</v>
      </c>
      <c r="S21" s="43">
        <v>4801</v>
      </c>
      <c r="T21" s="43">
        <v>1208254</v>
      </c>
      <c r="U21" s="43">
        <v>2004</v>
      </c>
      <c r="V21" s="43">
        <v>26092</v>
      </c>
      <c r="W21" s="43">
        <v>1389</v>
      </c>
      <c r="X21" s="43">
        <v>72222</v>
      </c>
      <c r="Y21" s="46">
        <v>107722</v>
      </c>
      <c r="Z21" s="46">
        <v>12750164</v>
      </c>
      <c r="AA21" s="47">
        <v>5651967</v>
      </c>
      <c r="AB21" s="45">
        <v>101188</v>
      </c>
      <c r="AC21" s="43">
        <v>11359306</v>
      </c>
      <c r="AD21" s="43">
        <v>3461493</v>
      </c>
      <c r="AE21" s="43">
        <v>54084</v>
      </c>
      <c r="AF21" s="43">
        <v>3605458</v>
      </c>
      <c r="AG21" s="43">
        <v>1384322</v>
      </c>
      <c r="AH21" s="43">
        <v>248987</v>
      </c>
      <c r="AI21" s="43">
        <v>426</v>
      </c>
      <c r="AJ21" s="43">
        <v>16100</v>
      </c>
      <c r="AK21" s="43">
        <v>607</v>
      </c>
      <c r="AL21" s="43">
        <v>2901</v>
      </c>
      <c r="AM21" s="43">
        <v>294383</v>
      </c>
      <c r="AN21" s="44">
        <v>10768</v>
      </c>
      <c r="AO21" s="45">
        <v>5201</v>
      </c>
      <c r="AP21" s="46">
        <v>1798137</v>
      </c>
      <c r="AQ21" s="43">
        <v>319019</v>
      </c>
      <c r="AR21" s="43">
        <v>4808</v>
      </c>
      <c r="AS21" s="43">
        <v>1208250</v>
      </c>
      <c r="AT21" s="43">
        <v>2113</v>
      </c>
      <c r="AU21" s="43">
        <v>25714</v>
      </c>
      <c r="AV21" s="43">
        <v>3830</v>
      </c>
      <c r="AW21" s="43">
        <v>564173</v>
      </c>
      <c r="AX21" s="46">
        <v>109716</v>
      </c>
      <c r="AY21" s="46">
        <v>13467926</v>
      </c>
      <c r="AZ21" s="47">
        <v>3791887</v>
      </c>
    </row>
    <row r="22" spans="1:52" ht="12.6" customHeight="1" x14ac:dyDescent="0.2">
      <c r="A22" s="19">
        <v>12</v>
      </c>
      <c r="B22" s="20" t="s">
        <v>42</v>
      </c>
      <c r="C22" s="36">
        <v>137773</v>
      </c>
      <c r="D22" s="37">
        <v>23663085</v>
      </c>
      <c r="E22" s="37">
        <v>9899060</v>
      </c>
      <c r="F22" s="37">
        <v>58358</v>
      </c>
      <c r="G22" s="37">
        <v>4514954</v>
      </c>
      <c r="H22" s="37">
        <v>2612416</v>
      </c>
      <c r="I22" s="37">
        <v>525178</v>
      </c>
      <c r="J22" s="37">
        <v>645</v>
      </c>
      <c r="K22" s="37">
        <v>46316</v>
      </c>
      <c r="L22" s="37">
        <v>2702</v>
      </c>
      <c r="M22" s="37">
        <v>2683</v>
      </c>
      <c r="N22" s="37">
        <v>350969</v>
      </c>
      <c r="O22" s="38">
        <v>13159</v>
      </c>
      <c r="P22" s="39">
        <v>9104</v>
      </c>
      <c r="Q22" s="40">
        <v>3825897</v>
      </c>
      <c r="R22" s="37">
        <v>1187292</v>
      </c>
      <c r="S22" s="37">
        <v>8707</v>
      </c>
      <c r="T22" s="37">
        <v>3231604</v>
      </c>
      <c r="U22" s="37">
        <v>2070</v>
      </c>
      <c r="V22" s="37">
        <v>237270</v>
      </c>
      <c r="W22" s="37">
        <v>3298</v>
      </c>
      <c r="X22" s="37">
        <v>357023</v>
      </c>
      <c r="Y22" s="40">
        <v>150205</v>
      </c>
      <c r="Z22" s="40">
        <v>27886267</v>
      </c>
      <c r="AA22" s="41">
        <v>11102213</v>
      </c>
      <c r="AB22" s="39">
        <v>137771</v>
      </c>
      <c r="AC22" s="37">
        <v>23662766</v>
      </c>
      <c r="AD22" s="37">
        <v>6599300</v>
      </c>
      <c r="AE22" s="37">
        <v>58357</v>
      </c>
      <c r="AF22" s="37">
        <v>4514935</v>
      </c>
      <c r="AG22" s="37">
        <v>1741622</v>
      </c>
      <c r="AH22" s="37">
        <v>350128</v>
      </c>
      <c r="AI22" s="37">
        <v>645</v>
      </c>
      <c r="AJ22" s="37">
        <v>46316</v>
      </c>
      <c r="AK22" s="37">
        <v>1801</v>
      </c>
      <c r="AL22" s="37">
        <v>6573</v>
      </c>
      <c r="AM22" s="37">
        <v>1635419</v>
      </c>
      <c r="AN22" s="38">
        <v>36710</v>
      </c>
      <c r="AO22" s="39">
        <v>9197</v>
      </c>
      <c r="AP22" s="40">
        <v>4487647</v>
      </c>
      <c r="AQ22" s="37">
        <v>813338</v>
      </c>
      <c r="AR22" s="37">
        <v>8713</v>
      </c>
      <c r="AS22" s="37">
        <v>3231539</v>
      </c>
      <c r="AT22" s="37">
        <v>2158</v>
      </c>
      <c r="AU22" s="37">
        <v>237355</v>
      </c>
      <c r="AV22" s="37">
        <v>7896</v>
      </c>
      <c r="AW22" s="37">
        <v>1018753</v>
      </c>
      <c r="AX22" s="40">
        <v>154186</v>
      </c>
      <c r="AY22" s="40">
        <v>29832148</v>
      </c>
      <c r="AZ22" s="41">
        <v>7451149</v>
      </c>
    </row>
    <row r="23" spans="1:52" ht="12.6" customHeight="1" x14ac:dyDescent="0.2">
      <c r="A23" s="21">
        <v>13</v>
      </c>
      <c r="B23" s="22" t="s">
        <v>43</v>
      </c>
      <c r="C23" s="42">
        <v>40086</v>
      </c>
      <c r="D23" s="43">
        <v>10284662</v>
      </c>
      <c r="E23" s="43">
        <v>3978188</v>
      </c>
      <c r="F23" s="43">
        <v>14006</v>
      </c>
      <c r="G23" s="43">
        <v>1191729</v>
      </c>
      <c r="H23" s="43">
        <v>690603</v>
      </c>
      <c r="I23" s="43">
        <v>143954</v>
      </c>
      <c r="J23" s="43">
        <v>172</v>
      </c>
      <c r="K23" s="43">
        <v>30511</v>
      </c>
      <c r="L23" s="43">
        <v>1401</v>
      </c>
      <c r="M23" s="43">
        <v>14</v>
      </c>
      <c r="N23" s="43">
        <v>2552</v>
      </c>
      <c r="O23" s="44">
        <v>152</v>
      </c>
      <c r="P23" s="45">
        <v>2922</v>
      </c>
      <c r="Q23" s="46">
        <v>2905211</v>
      </c>
      <c r="R23" s="43">
        <v>949618</v>
      </c>
      <c r="S23" s="43">
        <v>2822</v>
      </c>
      <c r="T23" s="43">
        <v>2838914</v>
      </c>
      <c r="U23" s="43">
        <v>451</v>
      </c>
      <c r="V23" s="43">
        <v>62198</v>
      </c>
      <c r="W23" s="43">
        <v>20</v>
      </c>
      <c r="X23" s="43">
        <v>4099</v>
      </c>
      <c r="Y23" s="46">
        <v>43194</v>
      </c>
      <c r="Z23" s="46">
        <v>13222936</v>
      </c>
      <c r="AA23" s="47">
        <v>4929359</v>
      </c>
      <c r="AB23" s="45">
        <v>40084</v>
      </c>
      <c r="AC23" s="43">
        <v>10284450</v>
      </c>
      <c r="AD23" s="43">
        <v>2652089</v>
      </c>
      <c r="AE23" s="43">
        <v>14006</v>
      </c>
      <c r="AF23" s="43">
        <v>1191729</v>
      </c>
      <c r="AG23" s="43">
        <v>460407</v>
      </c>
      <c r="AH23" s="43">
        <v>95971</v>
      </c>
      <c r="AI23" s="43">
        <v>172</v>
      </c>
      <c r="AJ23" s="43">
        <v>30511</v>
      </c>
      <c r="AK23" s="43">
        <v>933</v>
      </c>
      <c r="AL23" s="43">
        <v>2049</v>
      </c>
      <c r="AM23" s="43">
        <v>12888370</v>
      </c>
      <c r="AN23" s="44">
        <v>509240</v>
      </c>
      <c r="AO23" s="45">
        <v>2947</v>
      </c>
      <c r="AP23" s="46">
        <v>3863901</v>
      </c>
      <c r="AQ23" s="43">
        <v>669466</v>
      </c>
      <c r="AR23" s="43">
        <v>2821</v>
      </c>
      <c r="AS23" s="43">
        <v>2838455</v>
      </c>
      <c r="AT23" s="43">
        <v>477</v>
      </c>
      <c r="AU23" s="43">
        <v>62225</v>
      </c>
      <c r="AV23" s="43">
        <v>2701</v>
      </c>
      <c r="AW23" s="43">
        <v>963221</v>
      </c>
      <c r="AX23" s="46">
        <v>45252</v>
      </c>
      <c r="AY23" s="46">
        <v>27067232</v>
      </c>
      <c r="AZ23" s="47">
        <v>3831728</v>
      </c>
    </row>
    <row r="24" spans="1:52" ht="12.6" customHeight="1" x14ac:dyDescent="0.2">
      <c r="A24" s="19">
        <v>14</v>
      </c>
      <c r="B24" s="20" t="s">
        <v>44</v>
      </c>
      <c r="C24" s="36">
        <v>47609</v>
      </c>
      <c r="D24" s="37">
        <v>5482651</v>
      </c>
      <c r="E24" s="37">
        <v>2484115</v>
      </c>
      <c r="F24" s="37">
        <v>24154</v>
      </c>
      <c r="G24" s="37">
        <v>1678467</v>
      </c>
      <c r="H24" s="37">
        <v>969004</v>
      </c>
      <c r="I24" s="37">
        <v>177122</v>
      </c>
      <c r="J24" s="37">
        <v>199</v>
      </c>
      <c r="K24" s="37">
        <v>10981</v>
      </c>
      <c r="L24" s="37">
        <v>635</v>
      </c>
      <c r="M24" s="37">
        <v>497</v>
      </c>
      <c r="N24" s="37">
        <v>25306</v>
      </c>
      <c r="O24" s="38">
        <v>1459</v>
      </c>
      <c r="P24" s="39">
        <v>2580</v>
      </c>
      <c r="Q24" s="40">
        <v>632694</v>
      </c>
      <c r="R24" s="37">
        <v>219998</v>
      </c>
      <c r="S24" s="37">
        <v>2433</v>
      </c>
      <c r="T24" s="37">
        <v>576450</v>
      </c>
      <c r="U24" s="37">
        <v>1011</v>
      </c>
      <c r="V24" s="37">
        <v>29278</v>
      </c>
      <c r="W24" s="37">
        <v>614</v>
      </c>
      <c r="X24" s="37">
        <v>26966</v>
      </c>
      <c r="Y24" s="40">
        <v>50885</v>
      </c>
      <c r="Z24" s="40">
        <v>6151632</v>
      </c>
      <c r="AA24" s="41">
        <v>2706207</v>
      </c>
      <c r="AB24" s="39">
        <v>47608</v>
      </c>
      <c r="AC24" s="37">
        <v>5482601</v>
      </c>
      <c r="AD24" s="37">
        <v>1656069</v>
      </c>
      <c r="AE24" s="37">
        <v>24153</v>
      </c>
      <c r="AF24" s="37">
        <v>1678417</v>
      </c>
      <c r="AG24" s="37">
        <v>645992</v>
      </c>
      <c r="AH24" s="37">
        <v>118084</v>
      </c>
      <c r="AI24" s="37">
        <v>199</v>
      </c>
      <c r="AJ24" s="37">
        <v>10981</v>
      </c>
      <c r="AK24" s="37">
        <v>423</v>
      </c>
      <c r="AL24" s="37">
        <v>1558</v>
      </c>
      <c r="AM24" s="37">
        <v>183465</v>
      </c>
      <c r="AN24" s="38">
        <v>6707</v>
      </c>
      <c r="AO24" s="39">
        <v>2662</v>
      </c>
      <c r="AP24" s="40">
        <v>751472</v>
      </c>
      <c r="AQ24" s="37">
        <v>150453</v>
      </c>
      <c r="AR24" s="37">
        <v>2435</v>
      </c>
      <c r="AS24" s="37">
        <v>571406</v>
      </c>
      <c r="AT24" s="37">
        <v>1090</v>
      </c>
      <c r="AU24" s="37">
        <v>29378</v>
      </c>
      <c r="AV24" s="37">
        <v>1967</v>
      </c>
      <c r="AW24" s="37">
        <v>150688</v>
      </c>
      <c r="AX24" s="40">
        <v>52027</v>
      </c>
      <c r="AY24" s="40">
        <v>6428519</v>
      </c>
      <c r="AZ24" s="41">
        <v>1813652</v>
      </c>
    </row>
    <row r="25" spans="1:52" ht="12.6" customHeight="1" x14ac:dyDescent="0.2">
      <c r="A25" s="21">
        <v>15</v>
      </c>
      <c r="B25" s="22" t="s">
        <v>45</v>
      </c>
      <c r="C25" s="42">
        <v>83819</v>
      </c>
      <c r="D25" s="43">
        <v>11071371</v>
      </c>
      <c r="E25" s="43">
        <v>4879278</v>
      </c>
      <c r="F25" s="43">
        <v>39501</v>
      </c>
      <c r="G25" s="43">
        <v>2794706</v>
      </c>
      <c r="H25" s="43">
        <v>1614836</v>
      </c>
      <c r="I25" s="43">
        <v>304723</v>
      </c>
      <c r="J25" s="43">
        <v>286</v>
      </c>
      <c r="K25" s="43">
        <v>23067</v>
      </c>
      <c r="L25" s="43">
        <v>1097</v>
      </c>
      <c r="M25" s="43">
        <v>1449</v>
      </c>
      <c r="N25" s="43">
        <v>68256</v>
      </c>
      <c r="O25" s="44">
        <v>3325</v>
      </c>
      <c r="P25" s="45">
        <v>4361</v>
      </c>
      <c r="Q25" s="46">
        <v>1349711</v>
      </c>
      <c r="R25" s="43">
        <v>471703</v>
      </c>
      <c r="S25" s="43">
        <v>4148</v>
      </c>
      <c r="T25" s="43">
        <v>1271315</v>
      </c>
      <c r="U25" s="43">
        <v>750</v>
      </c>
      <c r="V25" s="43">
        <v>27707</v>
      </c>
      <c r="W25" s="43">
        <v>1360</v>
      </c>
      <c r="X25" s="43">
        <v>50689</v>
      </c>
      <c r="Y25" s="46">
        <v>89915</v>
      </c>
      <c r="Z25" s="46">
        <v>12512405</v>
      </c>
      <c r="AA25" s="47">
        <v>5355403</v>
      </c>
      <c r="AB25" s="45">
        <v>83814</v>
      </c>
      <c r="AC25" s="43">
        <v>11071273</v>
      </c>
      <c r="AD25" s="43">
        <v>3252863</v>
      </c>
      <c r="AE25" s="43">
        <v>39501</v>
      </c>
      <c r="AF25" s="43">
        <v>2794706</v>
      </c>
      <c r="AG25" s="43">
        <v>1076571</v>
      </c>
      <c r="AH25" s="43">
        <v>203157</v>
      </c>
      <c r="AI25" s="43">
        <v>286</v>
      </c>
      <c r="AJ25" s="43">
        <v>23067</v>
      </c>
      <c r="AK25" s="43">
        <v>731</v>
      </c>
      <c r="AL25" s="43">
        <v>4005</v>
      </c>
      <c r="AM25" s="43">
        <v>390281</v>
      </c>
      <c r="AN25" s="44">
        <v>13041</v>
      </c>
      <c r="AO25" s="45">
        <v>4385</v>
      </c>
      <c r="AP25" s="46">
        <v>1699528</v>
      </c>
      <c r="AQ25" s="43">
        <v>327532</v>
      </c>
      <c r="AR25" s="43">
        <v>4148</v>
      </c>
      <c r="AS25" s="43">
        <v>1270970</v>
      </c>
      <c r="AT25" s="43">
        <v>775</v>
      </c>
      <c r="AU25" s="43">
        <v>25730</v>
      </c>
      <c r="AV25" s="43">
        <v>3959</v>
      </c>
      <c r="AW25" s="43">
        <v>402828</v>
      </c>
      <c r="AX25" s="46">
        <v>92490</v>
      </c>
      <c r="AY25" s="46">
        <v>13184149</v>
      </c>
      <c r="AZ25" s="47">
        <v>3594167</v>
      </c>
    </row>
    <row r="26" spans="1:52" ht="12.6" customHeight="1" x14ac:dyDescent="0.2">
      <c r="A26" s="19">
        <v>16</v>
      </c>
      <c r="B26" s="20" t="s">
        <v>46</v>
      </c>
      <c r="C26" s="36">
        <v>42502</v>
      </c>
      <c r="D26" s="37">
        <v>5637188</v>
      </c>
      <c r="E26" s="37">
        <v>2479327</v>
      </c>
      <c r="F26" s="37">
        <v>19762</v>
      </c>
      <c r="G26" s="37">
        <v>1414144</v>
      </c>
      <c r="H26" s="37">
        <v>815594</v>
      </c>
      <c r="I26" s="37">
        <v>151824</v>
      </c>
      <c r="J26" s="37">
        <v>175</v>
      </c>
      <c r="K26" s="37">
        <v>10554</v>
      </c>
      <c r="L26" s="37">
        <v>612</v>
      </c>
      <c r="M26" s="37">
        <v>676</v>
      </c>
      <c r="N26" s="37">
        <v>53732</v>
      </c>
      <c r="O26" s="38">
        <v>3042</v>
      </c>
      <c r="P26" s="39">
        <v>2024</v>
      </c>
      <c r="Q26" s="40">
        <v>613278</v>
      </c>
      <c r="R26" s="37">
        <v>204474</v>
      </c>
      <c r="S26" s="37">
        <v>1942</v>
      </c>
      <c r="T26" s="37">
        <v>539578</v>
      </c>
      <c r="U26" s="37">
        <v>363</v>
      </c>
      <c r="V26" s="37">
        <v>14061</v>
      </c>
      <c r="W26" s="37">
        <v>714</v>
      </c>
      <c r="X26" s="37">
        <v>59639</v>
      </c>
      <c r="Y26" s="40">
        <v>45377</v>
      </c>
      <c r="Z26" s="40">
        <v>6314752</v>
      </c>
      <c r="AA26" s="41">
        <v>2687455</v>
      </c>
      <c r="AB26" s="39">
        <v>42502</v>
      </c>
      <c r="AC26" s="37">
        <v>5637188</v>
      </c>
      <c r="AD26" s="37">
        <v>1652893</v>
      </c>
      <c r="AE26" s="37">
        <v>19762</v>
      </c>
      <c r="AF26" s="37">
        <v>1414144</v>
      </c>
      <c r="AG26" s="37">
        <v>543735</v>
      </c>
      <c r="AH26" s="37">
        <v>101219</v>
      </c>
      <c r="AI26" s="37">
        <v>175</v>
      </c>
      <c r="AJ26" s="37">
        <v>10554</v>
      </c>
      <c r="AK26" s="37">
        <v>408</v>
      </c>
      <c r="AL26" s="37">
        <v>1585</v>
      </c>
      <c r="AM26" s="37">
        <v>131836</v>
      </c>
      <c r="AN26" s="38">
        <v>5075</v>
      </c>
      <c r="AO26" s="39">
        <v>2037</v>
      </c>
      <c r="AP26" s="40">
        <v>726632</v>
      </c>
      <c r="AQ26" s="37">
        <v>140691</v>
      </c>
      <c r="AR26" s="37">
        <v>1942</v>
      </c>
      <c r="AS26" s="37">
        <v>539578</v>
      </c>
      <c r="AT26" s="37">
        <v>376</v>
      </c>
      <c r="AU26" s="37">
        <v>14071</v>
      </c>
      <c r="AV26" s="37">
        <v>1808</v>
      </c>
      <c r="AW26" s="37">
        <v>172983</v>
      </c>
      <c r="AX26" s="40">
        <v>46299</v>
      </c>
      <c r="AY26" s="40">
        <v>6506210</v>
      </c>
      <c r="AZ26" s="41">
        <v>1799067</v>
      </c>
    </row>
    <row r="27" spans="1:52" ht="12.6" customHeight="1" x14ac:dyDescent="0.2">
      <c r="A27" s="21">
        <v>17</v>
      </c>
      <c r="B27" s="22" t="s">
        <v>47</v>
      </c>
      <c r="C27" s="42">
        <v>47273</v>
      </c>
      <c r="D27" s="43">
        <v>4671468</v>
      </c>
      <c r="E27" s="43">
        <v>2219904</v>
      </c>
      <c r="F27" s="43">
        <v>25921</v>
      </c>
      <c r="G27" s="43">
        <v>1725956</v>
      </c>
      <c r="H27" s="43">
        <v>995170</v>
      </c>
      <c r="I27" s="43">
        <v>174792</v>
      </c>
      <c r="J27" s="43">
        <v>197</v>
      </c>
      <c r="K27" s="43">
        <v>7906</v>
      </c>
      <c r="L27" s="43">
        <v>451</v>
      </c>
      <c r="M27" s="43">
        <v>318</v>
      </c>
      <c r="N27" s="43">
        <v>18252</v>
      </c>
      <c r="O27" s="44">
        <v>1057</v>
      </c>
      <c r="P27" s="45">
        <v>1972</v>
      </c>
      <c r="Q27" s="46">
        <v>382073</v>
      </c>
      <c r="R27" s="43">
        <v>134683</v>
      </c>
      <c r="S27" s="43">
        <v>1846</v>
      </c>
      <c r="T27" s="43">
        <v>347026</v>
      </c>
      <c r="U27" s="43">
        <v>807</v>
      </c>
      <c r="V27" s="43">
        <v>10575</v>
      </c>
      <c r="W27" s="43">
        <v>479</v>
      </c>
      <c r="X27" s="43">
        <v>24472</v>
      </c>
      <c r="Y27" s="46">
        <v>49760</v>
      </c>
      <c r="Z27" s="46">
        <v>5079699</v>
      </c>
      <c r="AA27" s="47">
        <v>2356095</v>
      </c>
      <c r="AB27" s="45">
        <v>47272</v>
      </c>
      <c r="AC27" s="43">
        <v>4671450</v>
      </c>
      <c r="AD27" s="43">
        <v>1479946</v>
      </c>
      <c r="AE27" s="43">
        <v>25921</v>
      </c>
      <c r="AF27" s="43">
        <v>1725956</v>
      </c>
      <c r="AG27" s="43">
        <v>663456</v>
      </c>
      <c r="AH27" s="43">
        <v>116533</v>
      </c>
      <c r="AI27" s="43">
        <v>196</v>
      </c>
      <c r="AJ27" s="43">
        <v>7856</v>
      </c>
      <c r="AK27" s="43">
        <v>299</v>
      </c>
      <c r="AL27" s="43">
        <v>1135</v>
      </c>
      <c r="AM27" s="43">
        <v>83621</v>
      </c>
      <c r="AN27" s="44">
        <v>3055</v>
      </c>
      <c r="AO27" s="45">
        <v>2050</v>
      </c>
      <c r="AP27" s="46">
        <v>445979</v>
      </c>
      <c r="AQ27" s="43">
        <v>92322</v>
      </c>
      <c r="AR27" s="43">
        <v>1849</v>
      </c>
      <c r="AS27" s="43">
        <v>347031</v>
      </c>
      <c r="AT27" s="43">
        <v>882</v>
      </c>
      <c r="AU27" s="43">
        <v>10670</v>
      </c>
      <c r="AV27" s="43">
        <v>1559</v>
      </c>
      <c r="AW27" s="43">
        <v>88278</v>
      </c>
      <c r="AX27" s="46">
        <v>50653</v>
      </c>
      <c r="AY27" s="46">
        <v>5208906</v>
      </c>
      <c r="AZ27" s="47">
        <v>1575622</v>
      </c>
    </row>
    <row r="28" spans="1:52" ht="12.6" customHeight="1" x14ac:dyDescent="0.2">
      <c r="A28" s="19">
        <v>18</v>
      </c>
      <c r="B28" s="20" t="s">
        <v>48</v>
      </c>
      <c r="C28" s="36">
        <v>27745</v>
      </c>
      <c r="D28" s="37">
        <v>2924185</v>
      </c>
      <c r="E28" s="37">
        <v>1353637</v>
      </c>
      <c r="F28" s="37">
        <v>14237</v>
      </c>
      <c r="G28" s="37">
        <v>935067</v>
      </c>
      <c r="H28" s="37">
        <v>538557</v>
      </c>
      <c r="I28" s="37">
        <v>94696</v>
      </c>
      <c r="J28" s="37">
        <v>97</v>
      </c>
      <c r="K28" s="37">
        <v>8092</v>
      </c>
      <c r="L28" s="37">
        <v>474</v>
      </c>
      <c r="M28" s="37">
        <v>195</v>
      </c>
      <c r="N28" s="37">
        <v>10208</v>
      </c>
      <c r="O28" s="38">
        <v>589</v>
      </c>
      <c r="P28" s="39">
        <v>963</v>
      </c>
      <c r="Q28" s="40">
        <v>194167</v>
      </c>
      <c r="R28" s="37">
        <v>66967</v>
      </c>
      <c r="S28" s="37">
        <v>924</v>
      </c>
      <c r="T28" s="37">
        <v>168427</v>
      </c>
      <c r="U28" s="37">
        <v>252</v>
      </c>
      <c r="V28" s="37">
        <v>14394</v>
      </c>
      <c r="W28" s="37">
        <v>256</v>
      </c>
      <c r="X28" s="37">
        <v>11346</v>
      </c>
      <c r="Y28" s="40">
        <v>29000</v>
      </c>
      <c r="Z28" s="40">
        <v>3136652</v>
      </c>
      <c r="AA28" s="41">
        <v>1421667</v>
      </c>
      <c r="AB28" s="39">
        <v>27743</v>
      </c>
      <c r="AC28" s="37">
        <v>2924139</v>
      </c>
      <c r="AD28" s="37">
        <v>902418</v>
      </c>
      <c r="AE28" s="37">
        <v>14235</v>
      </c>
      <c r="AF28" s="37">
        <v>935020</v>
      </c>
      <c r="AG28" s="37">
        <v>359030</v>
      </c>
      <c r="AH28" s="37">
        <v>63132</v>
      </c>
      <c r="AI28" s="37">
        <v>96</v>
      </c>
      <c r="AJ28" s="37">
        <v>8081</v>
      </c>
      <c r="AK28" s="37">
        <v>316</v>
      </c>
      <c r="AL28" s="37">
        <v>664</v>
      </c>
      <c r="AM28" s="37">
        <v>45815</v>
      </c>
      <c r="AN28" s="38">
        <v>1779</v>
      </c>
      <c r="AO28" s="39">
        <v>974</v>
      </c>
      <c r="AP28" s="40">
        <v>269415</v>
      </c>
      <c r="AQ28" s="37">
        <v>47654</v>
      </c>
      <c r="AR28" s="37">
        <v>924</v>
      </c>
      <c r="AS28" s="37">
        <v>168427</v>
      </c>
      <c r="AT28" s="37">
        <v>263</v>
      </c>
      <c r="AU28" s="37">
        <v>14404</v>
      </c>
      <c r="AV28" s="37">
        <v>807</v>
      </c>
      <c r="AW28" s="37">
        <v>86584</v>
      </c>
      <c r="AX28" s="40">
        <v>29477</v>
      </c>
      <c r="AY28" s="40">
        <v>3247450</v>
      </c>
      <c r="AZ28" s="41">
        <v>952167</v>
      </c>
    </row>
    <row r="29" spans="1:52" ht="12.6" customHeight="1" x14ac:dyDescent="0.2">
      <c r="A29" s="21">
        <v>19</v>
      </c>
      <c r="B29" s="22" t="s">
        <v>49</v>
      </c>
      <c r="C29" s="42">
        <v>67944</v>
      </c>
      <c r="D29" s="43">
        <v>6451406</v>
      </c>
      <c r="E29" s="43">
        <v>3037874</v>
      </c>
      <c r="F29" s="43">
        <v>37581</v>
      </c>
      <c r="G29" s="43">
        <v>2337904</v>
      </c>
      <c r="H29" s="43">
        <v>1343161</v>
      </c>
      <c r="I29" s="43">
        <v>227869</v>
      </c>
      <c r="J29" s="43">
        <v>217</v>
      </c>
      <c r="K29" s="43">
        <v>11176</v>
      </c>
      <c r="L29" s="43">
        <v>644</v>
      </c>
      <c r="M29" s="43">
        <v>861</v>
      </c>
      <c r="N29" s="43">
        <v>58822</v>
      </c>
      <c r="O29" s="44">
        <v>3107</v>
      </c>
      <c r="P29" s="45">
        <v>2130</v>
      </c>
      <c r="Q29" s="46">
        <v>470015</v>
      </c>
      <c r="R29" s="43">
        <v>158965</v>
      </c>
      <c r="S29" s="43">
        <v>2040</v>
      </c>
      <c r="T29" s="43">
        <v>409345</v>
      </c>
      <c r="U29" s="43">
        <v>427</v>
      </c>
      <c r="V29" s="43">
        <v>12135</v>
      </c>
      <c r="W29" s="43">
        <v>775</v>
      </c>
      <c r="X29" s="43">
        <v>48535</v>
      </c>
      <c r="Y29" s="46">
        <v>71152</v>
      </c>
      <c r="Z29" s="46">
        <v>6991419</v>
      </c>
      <c r="AA29" s="47">
        <v>3200590</v>
      </c>
      <c r="AB29" s="45">
        <v>67941</v>
      </c>
      <c r="AC29" s="43">
        <v>6451248</v>
      </c>
      <c r="AD29" s="43">
        <v>2025219</v>
      </c>
      <c r="AE29" s="43">
        <v>37579</v>
      </c>
      <c r="AF29" s="43">
        <v>2337834</v>
      </c>
      <c r="AG29" s="43">
        <v>895436</v>
      </c>
      <c r="AH29" s="43">
        <v>151917</v>
      </c>
      <c r="AI29" s="43">
        <v>217</v>
      </c>
      <c r="AJ29" s="43">
        <v>11176</v>
      </c>
      <c r="AK29" s="43">
        <v>430</v>
      </c>
      <c r="AL29" s="43">
        <v>2077</v>
      </c>
      <c r="AM29" s="43">
        <v>139178</v>
      </c>
      <c r="AN29" s="44">
        <v>5126</v>
      </c>
      <c r="AO29" s="45">
        <v>2150</v>
      </c>
      <c r="AP29" s="46">
        <v>563770</v>
      </c>
      <c r="AQ29" s="43">
        <v>109666</v>
      </c>
      <c r="AR29" s="43">
        <v>2041</v>
      </c>
      <c r="AS29" s="43">
        <v>409299</v>
      </c>
      <c r="AT29" s="43">
        <v>446</v>
      </c>
      <c r="AU29" s="43">
        <v>12150</v>
      </c>
      <c r="AV29" s="43">
        <v>1905</v>
      </c>
      <c r="AW29" s="43">
        <v>142321</v>
      </c>
      <c r="AX29" s="46">
        <v>72385</v>
      </c>
      <c r="AY29" s="46">
        <v>7165372</v>
      </c>
      <c r="AZ29" s="47">
        <v>2140441</v>
      </c>
    </row>
    <row r="30" spans="1:52" ht="12.6" customHeight="1" x14ac:dyDescent="0.2">
      <c r="A30" s="19">
        <v>20</v>
      </c>
      <c r="B30" s="20" t="s">
        <v>50</v>
      </c>
      <c r="C30" s="36">
        <v>93544</v>
      </c>
      <c r="D30" s="37">
        <v>10295464</v>
      </c>
      <c r="E30" s="37">
        <v>4697669</v>
      </c>
      <c r="F30" s="37">
        <v>48654</v>
      </c>
      <c r="G30" s="37">
        <v>3229621</v>
      </c>
      <c r="H30" s="37">
        <v>1859429</v>
      </c>
      <c r="I30" s="37">
        <v>336435</v>
      </c>
      <c r="J30" s="37">
        <v>340</v>
      </c>
      <c r="K30" s="37">
        <v>30831</v>
      </c>
      <c r="L30" s="37">
        <v>1278</v>
      </c>
      <c r="M30" s="37">
        <v>1351</v>
      </c>
      <c r="N30" s="37">
        <v>77746</v>
      </c>
      <c r="O30" s="38">
        <v>4319</v>
      </c>
      <c r="P30" s="39">
        <v>3793</v>
      </c>
      <c r="Q30" s="40">
        <v>989590</v>
      </c>
      <c r="R30" s="37">
        <v>308257</v>
      </c>
      <c r="S30" s="37">
        <v>3620</v>
      </c>
      <c r="T30" s="37">
        <v>843287</v>
      </c>
      <c r="U30" s="37">
        <v>708</v>
      </c>
      <c r="V30" s="37">
        <v>78435</v>
      </c>
      <c r="W30" s="37">
        <v>1304</v>
      </c>
      <c r="X30" s="37">
        <v>67868</v>
      </c>
      <c r="Y30" s="40">
        <v>99028</v>
      </c>
      <c r="Z30" s="40">
        <v>11393631</v>
      </c>
      <c r="AA30" s="41">
        <v>5011523</v>
      </c>
      <c r="AB30" s="39">
        <v>93541</v>
      </c>
      <c r="AC30" s="37">
        <v>10295108</v>
      </c>
      <c r="AD30" s="37">
        <v>3131700</v>
      </c>
      <c r="AE30" s="37">
        <v>48654</v>
      </c>
      <c r="AF30" s="37">
        <v>3229621</v>
      </c>
      <c r="AG30" s="37">
        <v>1239634</v>
      </c>
      <c r="AH30" s="37">
        <v>224298</v>
      </c>
      <c r="AI30" s="37">
        <v>340</v>
      </c>
      <c r="AJ30" s="37">
        <v>30831</v>
      </c>
      <c r="AK30" s="37">
        <v>852</v>
      </c>
      <c r="AL30" s="37">
        <v>3282</v>
      </c>
      <c r="AM30" s="37">
        <v>244869</v>
      </c>
      <c r="AN30" s="38">
        <v>9150</v>
      </c>
      <c r="AO30" s="39">
        <v>3817</v>
      </c>
      <c r="AP30" s="40">
        <v>1162468</v>
      </c>
      <c r="AQ30" s="37">
        <v>212167</v>
      </c>
      <c r="AR30" s="37">
        <v>3620</v>
      </c>
      <c r="AS30" s="37">
        <v>842962</v>
      </c>
      <c r="AT30" s="37">
        <v>733</v>
      </c>
      <c r="AU30" s="37">
        <v>78462</v>
      </c>
      <c r="AV30" s="37">
        <v>3384</v>
      </c>
      <c r="AW30" s="37">
        <v>241044</v>
      </c>
      <c r="AX30" s="40">
        <v>100980</v>
      </c>
      <c r="AY30" s="40">
        <v>11733276</v>
      </c>
      <c r="AZ30" s="41">
        <v>3353869</v>
      </c>
    </row>
    <row r="31" spans="1:52" ht="12.6" customHeight="1" x14ac:dyDescent="0.2">
      <c r="A31" s="21">
        <v>21</v>
      </c>
      <c r="B31" s="22" t="s">
        <v>51</v>
      </c>
      <c r="C31" s="42">
        <v>65474</v>
      </c>
      <c r="D31" s="43">
        <v>5760377</v>
      </c>
      <c r="E31" s="43">
        <v>2722517</v>
      </c>
      <c r="F31" s="43">
        <v>36089</v>
      </c>
      <c r="G31" s="43">
        <v>2141234</v>
      </c>
      <c r="H31" s="43">
        <v>1226887</v>
      </c>
      <c r="I31" s="43">
        <v>201707</v>
      </c>
      <c r="J31" s="43">
        <v>38</v>
      </c>
      <c r="K31" s="43">
        <v>1754</v>
      </c>
      <c r="L31" s="43">
        <v>101</v>
      </c>
      <c r="M31" s="43">
        <v>93</v>
      </c>
      <c r="N31" s="43">
        <v>6172</v>
      </c>
      <c r="O31" s="44">
        <v>359</v>
      </c>
      <c r="P31" s="45">
        <v>1751</v>
      </c>
      <c r="Q31" s="46">
        <v>304284</v>
      </c>
      <c r="R31" s="43">
        <v>111242</v>
      </c>
      <c r="S31" s="43">
        <v>1712</v>
      </c>
      <c r="T31" s="43">
        <v>288121</v>
      </c>
      <c r="U31" s="43">
        <v>110</v>
      </c>
      <c r="V31" s="43">
        <v>11733</v>
      </c>
      <c r="W31" s="43">
        <v>65</v>
      </c>
      <c r="X31" s="43">
        <v>4430</v>
      </c>
      <c r="Y31" s="46">
        <v>67356</v>
      </c>
      <c r="Z31" s="46">
        <v>6072587</v>
      </c>
      <c r="AA31" s="47">
        <v>2834219</v>
      </c>
      <c r="AB31" s="45">
        <v>65474</v>
      </c>
      <c r="AC31" s="43">
        <v>5760377</v>
      </c>
      <c r="AD31" s="43">
        <v>1815028</v>
      </c>
      <c r="AE31" s="43">
        <v>36089</v>
      </c>
      <c r="AF31" s="43">
        <v>2141234</v>
      </c>
      <c r="AG31" s="43">
        <v>817937</v>
      </c>
      <c r="AH31" s="43">
        <v>134478</v>
      </c>
      <c r="AI31" s="43">
        <v>38</v>
      </c>
      <c r="AJ31" s="43">
        <v>1754</v>
      </c>
      <c r="AK31" s="43">
        <v>67</v>
      </c>
      <c r="AL31" s="43">
        <v>2429</v>
      </c>
      <c r="AM31" s="43">
        <v>297268</v>
      </c>
      <c r="AN31" s="44">
        <v>7788</v>
      </c>
      <c r="AO31" s="45">
        <v>1751</v>
      </c>
      <c r="AP31" s="46">
        <v>397322</v>
      </c>
      <c r="AQ31" s="43">
        <v>77755</v>
      </c>
      <c r="AR31" s="43">
        <v>1712</v>
      </c>
      <c r="AS31" s="43">
        <v>288120</v>
      </c>
      <c r="AT31" s="43">
        <v>110</v>
      </c>
      <c r="AU31" s="43">
        <v>11733</v>
      </c>
      <c r="AV31" s="43">
        <v>1706</v>
      </c>
      <c r="AW31" s="43">
        <v>97469</v>
      </c>
      <c r="AX31" s="46">
        <v>69692</v>
      </c>
      <c r="AY31" s="46">
        <v>6456721</v>
      </c>
      <c r="AZ31" s="47">
        <v>1900638</v>
      </c>
    </row>
    <row r="32" spans="1:52" ht="12.6" customHeight="1" x14ac:dyDescent="0.2">
      <c r="A32" s="19">
        <v>22</v>
      </c>
      <c r="B32" s="20" t="s">
        <v>52</v>
      </c>
      <c r="C32" s="36">
        <v>47761</v>
      </c>
      <c r="D32" s="37">
        <v>4149461</v>
      </c>
      <c r="E32" s="37">
        <v>1988052</v>
      </c>
      <c r="F32" s="37">
        <v>26683</v>
      </c>
      <c r="G32" s="37">
        <v>1610051</v>
      </c>
      <c r="H32" s="37">
        <v>923716</v>
      </c>
      <c r="I32" s="37">
        <v>152889</v>
      </c>
      <c r="J32" s="37">
        <v>174</v>
      </c>
      <c r="K32" s="37">
        <v>10406</v>
      </c>
      <c r="L32" s="37">
        <v>604</v>
      </c>
      <c r="M32" s="37">
        <v>408</v>
      </c>
      <c r="N32" s="37">
        <v>42579</v>
      </c>
      <c r="O32" s="38">
        <v>2141</v>
      </c>
      <c r="P32" s="39">
        <v>1407</v>
      </c>
      <c r="Q32" s="40">
        <v>293306</v>
      </c>
      <c r="R32" s="37">
        <v>91610</v>
      </c>
      <c r="S32" s="37">
        <v>1315</v>
      </c>
      <c r="T32" s="37">
        <v>222225</v>
      </c>
      <c r="U32" s="37">
        <v>479</v>
      </c>
      <c r="V32" s="37">
        <v>8890</v>
      </c>
      <c r="W32" s="37">
        <v>396</v>
      </c>
      <c r="X32" s="37">
        <v>62191</v>
      </c>
      <c r="Y32" s="40">
        <v>49750</v>
      </c>
      <c r="Z32" s="40">
        <v>4495752</v>
      </c>
      <c r="AA32" s="41">
        <v>2082407</v>
      </c>
      <c r="AB32" s="39">
        <v>47759</v>
      </c>
      <c r="AC32" s="37">
        <v>4149433</v>
      </c>
      <c r="AD32" s="37">
        <v>1325373</v>
      </c>
      <c r="AE32" s="37">
        <v>26682</v>
      </c>
      <c r="AF32" s="37">
        <v>1610043</v>
      </c>
      <c r="AG32" s="37">
        <v>615817</v>
      </c>
      <c r="AH32" s="37">
        <v>101930</v>
      </c>
      <c r="AI32" s="37">
        <v>174</v>
      </c>
      <c r="AJ32" s="37">
        <v>10406</v>
      </c>
      <c r="AK32" s="37">
        <v>402</v>
      </c>
      <c r="AL32" s="37">
        <v>1083</v>
      </c>
      <c r="AM32" s="37">
        <v>89207</v>
      </c>
      <c r="AN32" s="38">
        <v>3175</v>
      </c>
      <c r="AO32" s="39">
        <v>1427</v>
      </c>
      <c r="AP32" s="40">
        <v>291652</v>
      </c>
      <c r="AQ32" s="37">
        <v>61005</v>
      </c>
      <c r="AR32" s="37">
        <v>1316</v>
      </c>
      <c r="AS32" s="37">
        <v>222225</v>
      </c>
      <c r="AT32" s="37">
        <v>498</v>
      </c>
      <c r="AU32" s="37">
        <v>8914</v>
      </c>
      <c r="AV32" s="37">
        <v>1105</v>
      </c>
      <c r="AW32" s="37">
        <v>60513</v>
      </c>
      <c r="AX32" s="40">
        <v>50443</v>
      </c>
      <c r="AY32" s="40">
        <v>4540698</v>
      </c>
      <c r="AZ32" s="41">
        <v>1389955</v>
      </c>
    </row>
    <row r="33" spans="1:52" ht="12.6" customHeight="1" x14ac:dyDescent="0.2">
      <c r="A33" s="21">
        <v>23</v>
      </c>
      <c r="B33" s="22" t="s">
        <v>53</v>
      </c>
      <c r="C33" s="42">
        <v>70982</v>
      </c>
      <c r="D33" s="43">
        <v>6770952</v>
      </c>
      <c r="E33" s="43">
        <v>3190783</v>
      </c>
      <c r="F33" s="43">
        <v>39048</v>
      </c>
      <c r="G33" s="43">
        <v>2460720</v>
      </c>
      <c r="H33" s="43">
        <v>1414494</v>
      </c>
      <c r="I33" s="43">
        <v>244960</v>
      </c>
      <c r="J33" s="43">
        <v>19</v>
      </c>
      <c r="K33" s="43">
        <v>21217</v>
      </c>
      <c r="L33" s="43">
        <v>590</v>
      </c>
      <c r="M33" s="43">
        <v>38</v>
      </c>
      <c r="N33" s="43">
        <v>2248</v>
      </c>
      <c r="O33" s="44">
        <v>131</v>
      </c>
      <c r="P33" s="45">
        <v>1724</v>
      </c>
      <c r="Q33" s="46">
        <v>371656</v>
      </c>
      <c r="R33" s="43">
        <v>129514</v>
      </c>
      <c r="S33" s="43">
        <v>1695</v>
      </c>
      <c r="T33" s="43">
        <v>363809</v>
      </c>
      <c r="U33" s="43">
        <v>73</v>
      </c>
      <c r="V33" s="43">
        <v>3885</v>
      </c>
      <c r="W33" s="43">
        <v>48</v>
      </c>
      <c r="X33" s="43">
        <v>3962</v>
      </c>
      <c r="Y33" s="46">
        <v>72763</v>
      </c>
      <c r="Z33" s="46">
        <v>7166073</v>
      </c>
      <c r="AA33" s="47">
        <v>3321018</v>
      </c>
      <c r="AB33" s="45">
        <v>70982</v>
      </c>
      <c r="AC33" s="43">
        <v>6770952</v>
      </c>
      <c r="AD33" s="43">
        <v>2127179</v>
      </c>
      <c r="AE33" s="43">
        <v>39046</v>
      </c>
      <c r="AF33" s="43">
        <v>2460695</v>
      </c>
      <c r="AG33" s="43">
        <v>943001</v>
      </c>
      <c r="AH33" s="43">
        <v>163313</v>
      </c>
      <c r="AI33" s="43">
        <v>19</v>
      </c>
      <c r="AJ33" s="43">
        <v>21217</v>
      </c>
      <c r="AK33" s="43">
        <v>393</v>
      </c>
      <c r="AL33" s="43">
        <v>1759</v>
      </c>
      <c r="AM33" s="43">
        <v>100426</v>
      </c>
      <c r="AN33" s="44">
        <v>3832</v>
      </c>
      <c r="AO33" s="45">
        <v>1724</v>
      </c>
      <c r="AP33" s="46">
        <v>461478</v>
      </c>
      <c r="AQ33" s="43">
        <v>89893</v>
      </c>
      <c r="AR33" s="43">
        <v>1698</v>
      </c>
      <c r="AS33" s="43">
        <v>363804</v>
      </c>
      <c r="AT33" s="43">
        <v>74</v>
      </c>
      <c r="AU33" s="43">
        <v>3886</v>
      </c>
      <c r="AV33" s="43">
        <v>1694</v>
      </c>
      <c r="AW33" s="43">
        <v>93788</v>
      </c>
      <c r="AX33" s="46">
        <v>74484</v>
      </c>
      <c r="AY33" s="46">
        <v>7354073</v>
      </c>
      <c r="AZ33" s="47">
        <v>2221297</v>
      </c>
    </row>
    <row r="34" spans="1:52" ht="12.6" customHeight="1" x14ac:dyDescent="0.2">
      <c r="A34" s="19">
        <v>24</v>
      </c>
      <c r="B34" s="20" t="s">
        <v>54</v>
      </c>
      <c r="C34" s="36">
        <f>SUM(C11:C33)</f>
        <v>1367811</v>
      </c>
      <c r="D34" s="37">
        <f t="shared" ref="D34:AZ34" si="0">SUM(D11:D33)</f>
        <v>198052405</v>
      </c>
      <c r="E34" s="37">
        <f t="shared" si="0"/>
        <v>85347473</v>
      </c>
      <c r="F34" s="37">
        <f>SUM(F11:F33)</f>
        <v>651029</v>
      </c>
      <c r="G34" s="37">
        <f>SUM(G11:G33)</f>
        <v>46729654</v>
      </c>
      <c r="H34" s="37">
        <f>SUM(H11:H33)</f>
        <v>26982507</v>
      </c>
      <c r="I34" s="37">
        <f>SUM(I11:I33)</f>
        <v>5097266</v>
      </c>
      <c r="J34" s="37">
        <f t="shared" si="0"/>
        <v>4257</v>
      </c>
      <c r="K34" s="37">
        <f t="shared" si="0"/>
        <v>357601</v>
      </c>
      <c r="L34" s="37">
        <f t="shared" si="0"/>
        <v>19061</v>
      </c>
      <c r="M34" s="37">
        <f t="shared" si="0"/>
        <v>13787</v>
      </c>
      <c r="N34" s="37">
        <f t="shared" si="0"/>
        <v>1597367</v>
      </c>
      <c r="O34" s="38">
        <f t="shared" si="0"/>
        <v>82601</v>
      </c>
      <c r="P34" s="39">
        <f t="shared" si="0"/>
        <v>65847</v>
      </c>
      <c r="Q34" s="40">
        <f t="shared" si="0"/>
        <v>33991603</v>
      </c>
      <c r="R34" s="37">
        <f t="shared" si="0"/>
        <v>8854381</v>
      </c>
      <c r="S34" s="37">
        <f t="shared" si="0"/>
        <v>63236</v>
      </c>
      <c r="T34" s="37">
        <f t="shared" si="0"/>
        <v>23558835</v>
      </c>
      <c r="U34" s="37">
        <f t="shared" si="0"/>
        <v>13050</v>
      </c>
      <c r="V34" s="37">
        <f t="shared" si="0"/>
        <v>761928</v>
      </c>
      <c r="W34" s="37">
        <f t="shared" si="0"/>
        <v>17151</v>
      </c>
      <c r="X34" s="37">
        <f t="shared" si="0"/>
        <v>9670840</v>
      </c>
      <c r="Y34" s="40">
        <f t="shared" si="0"/>
        <v>1451702</v>
      </c>
      <c r="Z34" s="40">
        <f t="shared" si="0"/>
        <v>233998976</v>
      </c>
      <c r="AA34" s="41">
        <f t="shared" si="0"/>
        <v>94303516</v>
      </c>
      <c r="AB34" s="39">
        <f t="shared" si="0"/>
        <v>1367777</v>
      </c>
      <c r="AC34" s="37">
        <f t="shared" si="0"/>
        <v>198050426</v>
      </c>
      <c r="AD34" s="37">
        <f t="shared" si="0"/>
        <v>56898071</v>
      </c>
      <c r="AE34" s="37">
        <f>SUM(AE11:AE33)</f>
        <v>651017</v>
      </c>
      <c r="AF34" s="37">
        <f>SUM(AF11:AF33)</f>
        <v>46729385</v>
      </c>
      <c r="AG34" s="37">
        <f>SUM(AG11:AG33)</f>
        <v>17988476</v>
      </c>
      <c r="AH34" s="37">
        <f>SUM(AH11:AH33)</f>
        <v>3398283</v>
      </c>
      <c r="AI34" s="37">
        <f t="shared" si="0"/>
        <v>4255</v>
      </c>
      <c r="AJ34" s="37">
        <f t="shared" si="0"/>
        <v>357540</v>
      </c>
      <c r="AK34" s="37">
        <f t="shared" si="0"/>
        <v>12703</v>
      </c>
      <c r="AL34" s="37">
        <f t="shared" si="0"/>
        <v>48441</v>
      </c>
      <c r="AM34" s="37">
        <f t="shared" si="0"/>
        <v>22351792</v>
      </c>
      <c r="AN34" s="38">
        <f t="shared" si="0"/>
        <v>810206</v>
      </c>
      <c r="AO34" s="39">
        <f t="shared" si="0"/>
        <v>66480</v>
      </c>
      <c r="AP34" s="40">
        <f t="shared" si="0"/>
        <v>46136181</v>
      </c>
      <c r="AQ34" s="37">
        <f t="shared" si="0"/>
        <v>6187858</v>
      </c>
      <c r="AR34" s="37">
        <f t="shared" si="0"/>
        <v>63257</v>
      </c>
      <c r="AS34" s="37">
        <f t="shared" si="0"/>
        <v>23504387</v>
      </c>
      <c r="AT34" s="37">
        <f t="shared" si="0"/>
        <v>13667</v>
      </c>
      <c r="AU34" s="37">
        <f t="shared" si="0"/>
        <v>760105</v>
      </c>
      <c r="AV34" s="37">
        <f t="shared" si="0"/>
        <v>58302</v>
      </c>
      <c r="AW34" s="37">
        <f t="shared" si="0"/>
        <v>21871689</v>
      </c>
      <c r="AX34" s="40">
        <f t="shared" si="0"/>
        <v>1486953</v>
      </c>
      <c r="AY34" s="40">
        <f t="shared" si="0"/>
        <v>266895939</v>
      </c>
      <c r="AZ34" s="41">
        <f t="shared" si="0"/>
        <v>63908838</v>
      </c>
    </row>
    <row r="35" spans="1:52" ht="12.6" customHeight="1" x14ac:dyDescent="0.2">
      <c r="A35" s="21">
        <v>25</v>
      </c>
      <c r="B35" s="22" t="s">
        <v>55</v>
      </c>
      <c r="C35" s="42">
        <v>416986</v>
      </c>
      <c r="D35" s="43">
        <v>42300768</v>
      </c>
      <c r="E35" s="43">
        <v>19644918</v>
      </c>
      <c r="F35" s="43">
        <v>215602</v>
      </c>
      <c r="G35" s="43">
        <v>14002712</v>
      </c>
      <c r="H35" s="43">
        <v>8053694</v>
      </c>
      <c r="I35" s="43">
        <v>1429263</v>
      </c>
      <c r="J35" s="43">
        <v>1202</v>
      </c>
      <c r="K35" s="43">
        <v>92704</v>
      </c>
      <c r="L35" s="43">
        <v>4733</v>
      </c>
      <c r="M35" s="43">
        <v>4610</v>
      </c>
      <c r="N35" s="43">
        <v>410843</v>
      </c>
      <c r="O35" s="44">
        <v>20921</v>
      </c>
      <c r="P35" s="45">
        <v>16028</v>
      </c>
      <c r="Q35" s="46">
        <v>3523490</v>
      </c>
      <c r="R35" s="43">
        <v>1171027</v>
      </c>
      <c r="S35" s="43">
        <v>15139</v>
      </c>
      <c r="T35" s="43">
        <v>3092520</v>
      </c>
      <c r="U35" s="43">
        <v>2755</v>
      </c>
      <c r="V35" s="43">
        <v>128172</v>
      </c>
      <c r="W35" s="43">
        <v>4593</v>
      </c>
      <c r="X35" s="43">
        <v>302798</v>
      </c>
      <c r="Y35" s="46">
        <v>438826</v>
      </c>
      <c r="Z35" s="46">
        <v>46327805</v>
      </c>
      <c r="AA35" s="47">
        <v>20841599</v>
      </c>
      <c r="AB35" s="45">
        <v>416963</v>
      </c>
      <c r="AC35" s="43">
        <v>42300086</v>
      </c>
      <c r="AD35" s="43">
        <v>13096533</v>
      </c>
      <c r="AE35" s="43">
        <v>215596</v>
      </c>
      <c r="AF35" s="43">
        <v>14002565</v>
      </c>
      <c r="AG35" s="43">
        <v>5369153</v>
      </c>
      <c r="AH35" s="43">
        <v>952876</v>
      </c>
      <c r="AI35" s="43">
        <v>1202</v>
      </c>
      <c r="AJ35" s="43">
        <v>92704</v>
      </c>
      <c r="AK35" s="43">
        <v>3132</v>
      </c>
      <c r="AL35" s="43">
        <v>20331</v>
      </c>
      <c r="AM35" s="43">
        <v>1629902</v>
      </c>
      <c r="AN35" s="44">
        <v>54099</v>
      </c>
      <c r="AO35" s="45">
        <v>16137</v>
      </c>
      <c r="AP35" s="46">
        <v>4424743</v>
      </c>
      <c r="AQ35" s="43">
        <v>812396</v>
      </c>
      <c r="AR35" s="43">
        <v>15156</v>
      </c>
      <c r="AS35" s="43">
        <v>3092400</v>
      </c>
      <c r="AT35" s="43">
        <v>2848</v>
      </c>
      <c r="AU35" s="43">
        <v>128065</v>
      </c>
      <c r="AV35" s="43">
        <v>14794</v>
      </c>
      <c r="AW35" s="43">
        <v>1204278</v>
      </c>
      <c r="AX35" s="46">
        <v>454633</v>
      </c>
      <c r="AY35" s="46">
        <v>48447435</v>
      </c>
      <c r="AZ35" s="47">
        <v>13966160</v>
      </c>
    </row>
    <row r="36" spans="1:52" ht="12.6" customHeight="1" x14ac:dyDescent="0.2">
      <c r="A36" s="23">
        <v>26</v>
      </c>
      <c r="B36" s="24" t="s">
        <v>56</v>
      </c>
      <c r="C36" s="48">
        <f>C34+C35</f>
        <v>1784797</v>
      </c>
      <c r="D36" s="49">
        <f t="shared" ref="D36:AZ36" si="1">D34+D35</f>
        <v>240353173</v>
      </c>
      <c r="E36" s="49">
        <f>E34+E35</f>
        <v>104992391</v>
      </c>
      <c r="F36" s="49">
        <f>F34+F35</f>
        <v>866631</v>
      </c>
      <c r="G36" s="49">
        <f>G34+G35</f>
        <v>60732366</v>
      </c>
      <c r="H36" s="49">
        <f>H34+H35</f>
        <v>35036201</v>
      </c>
      <c r="I36" s="49">
        <f>I34+I35</f>
        <v>6526529</v>
      </c>
      <c r="J36" s="49">
        <f t="shared" si="1"/>
        <v>5459</v>
      </c>
      <c r="K36" s="49">
        <f t="shared" si="1"/>
        <v>450305</v>
      </c>
      <c r="L36" s="49">
        <f t="shared" si="1"/>
        <v>23794</v>
      </c>
      <c r="M36" s="49">
        <f t="shared" si="1"/>
        <v>18397</v>
      </c>
      <c r="N36" s="49">
        <f t="shared" si="1"/>
        <v>2008210</v>
      </c>
      <c r="O36" s="50">
        <f t="shared" si="1"/>
        <v>103522</v>
      </c>
      <c r="P36" s="51">
        <f t="shared" si="1"/>
        <v>81875</v>
      </c>
      <c r="Q36" s="52">
        <f t="shared" si="1"/>
        <v>37515093</v>
      </c>
      <c r="R36" s="49">
        <f t="shared" si="1"/>
        <v>10025408</v>
      </c>
      <c r="S36" s="49">
        <f t="shared" si="1"/>
        <v>78375</v>
      </c>
      <c r="T36" s="49">
        <f t="shared" si="1"/>
        <v>26651355</v>
      </c>
      <c r="U36" s="49">
        <f t="shared" si="1"/>
        <v>15805</v>
      </c>
      <c r="V36" s="49">
        <f t="shared" si="1"/>
        <v>890100</v>
      </c>
      <c r="W36" s="49">
        <f t="shared" si="1"/>
        <v>21744</v>
      </c>
      <c r="X36" s="49">
        <f t="shared" si="1"/>
        <v>9973638</v>
      </c>
      <c r="Y36" s="52">
        <f t="shared" si="1"/>
        <v>1890528</v>
      </c>
      <c r="Z36" s="52">
        <f t="shared" si="1"/>
        <v>280326781</v>
      </c>
      <c r="AA36" s="53">
        <f t="shared" si="1"/>
        <v>115145115</v>
      </c>
      <c r="AB36" s="51">
        <f t="shared" si="1"/>
        <v>1784740</v>
      </c>
      <c r="AC36" s="49">
        <f t="shared" si="1"/>
        <v>240350512</v>
      </c>
      <c r="AD36" s="49">
        <f t="shared" si="1"/>
        <v>69994604</v>
      </c>
      <c r="AE36" s="49">
        <f>AE34+AE35</f>
        <v>866613</v>
      </c>
      <c r="AF36" s="49">
        <f>AF34+AF35</f>
        <v>60731950</v>
      </c>
      <c r="AG36" s="49">
        <f>AG34+AG35</f>
        <v>23357629</v>
      </c>
      <c r="AH36" s="49">
        <f>AH34+AH35</f>
        <v>4351159</v>
      </c>
      <c r="AI36" s="49">
        <f t="shared" si="1"/>
        <v>5457</v>
      </c>
      <c r="AJ36" s="49">
        <f t="shared" si="1"/>
        <v>450244</v>
      </c>
      <c r="AK36" s="49">
        <f t="shared" si="1"/>
        <v>15835</v>
      </c>
      <c r="AL36" s="49">
        <f t="shared" si="1"/>
        <v>68772</v>
      </c>
      <c r="AM36" s="49">
        <f t="shared" si="1"/>
        <v>23981694</v>
      </c>
      <c r="AN36" s="50">
        <f t="shared" si="1"/>
        <v>864305</v>
      </c>
      <c r="AO36" s="51">
        <f t="shared" si="1"/>
        <v>82617</v>
      </c>
      <c r="AP36" s="52">
        <f t="shared" si="1"/>
        <v>50560924</v>
      </c>
      <c r="AQ36" s="49">
        <f t="shared" si="1"/>
        <v>7000254</v>
      </c>
      <c r="AR36" s="49">
        <f t="shared" si="1"/>
        <v>78413</v>
      </c>
      <c r="AS36" s="49">
        <f t="shared" si="1"/>
        <v>26596787</v>
      </c>
      <c r="AT36" s="49">
        <f t="shared" si="1"/>
        <v>16515</v>
      </c>
      <c r="AU36" s="49">
        <f t="shared" si="1"/>
        <v>888170</v>
      </c>
      <c r="AV36" s="49">
        <f t="shared" si="1"/>
        <v>73096</v>
      </c>
      <c r="AW36" s="49">
        <f t="shared" si="1"/>
        <v>23075967</v>
      </c>
      <c r="AX36" s="52">
        <f t="shared" si="1"/>
        <v>1941586</v>
      </c>
      <c r="AY36" s="52">
        <f t="shared" si="1"/>
        <v>315343374</v>
      </c>
      <c r="AZ36" s="53">
        <f t="shared" si="1"/>
        <v>77874998</v>
      </c>
    </row>
  </sheetData>
  <mergeCells count="33">
    <mergeCell ref="W8:X8"/>
    <mergeCell ref="Y6:AA8"/>
    <mergeCell ref="AV8:AW8"/>
    <mergeCell ref="AO6:AQ8"/>
    <mergeCell ref="AT8:AU8"/>
    <mergeCell ref="AO4:AZ4"/>
    <mergeCell ref="AR8:AS8"/>
    <mergeCell ref="AB6:AH7"/>
    <mergeCell ref="AE8:AH8"/>
    <mergeCell ref="AX6:AZ8"/>
    <mergeCell ref="AR7:AW7"/>
    <mergeCell ref="AB5:AN5"/>
    <mergeCell ref="AO5:AZ5"/>
    <mergeCell ref="AB4:AN4"/>
    <mergeCell ref="AB8:AD8"/>
    <mergeCell ref="AI6:AK8"/>
    <mergeCell ref="AL6:AN8"/>
    <mergeCell ref="A4:B4"/>
    <mergeCell ref="A6:B10"/>
    <mergeCell ref="P6:R8"/>
    <mergeCell ref="C8:E8"/>
    <mergeCell ref="C6:I7"/>
    <mergeCell ref="F8:I8"/>
    <mergeCell ref="J6:L8"/>
    <mergeCell ref="M6:O8"/>
    <mergeCell ref="A5:B5"/>
    <mergeCell ref="C5:O5"/>
    <mergeCell ref="P5:AA5"/>
    <mergeCell ref="C4:O4"/>
    <mergeCell ref="P4:AA4"/>
    <mergeCell ref="S7:X7"/>
    <mergeCell ref="S8:T8"/>
    <mergeCell ref="U8:V8"/>
  </mergeCells>
  <phoneticPr fontId="2"/>
  <dataValidations count="2">
    <dataValidation type="whole" allowBlank="1" showInputMessage="1" showErrorMessage="1" errorTitle="入力エラー" error="数値以外の入力または､8桁以上の入力は行えません。" sqref="D35:I35 N35:O35 R35 T35 V35 AW35 AJ35:AK35 AC35:AH35 AM35:AN35 AQ35 AS35 AU35 X35 AU11:AU33 AS11:AS33 AQ11:AQ33 AM11:AN33 AC11:AH33 AJ11:AK33 AW11:AW33 V11:V33 T11:T33 R11:R33 N11:O33 D11:I33 K11:L33 X11:X33 K35:L35" xr:uid="{00000000-0002-0000-0000-000000000000}">
      <formula1>-999999</formula1>
      <formula2>9999999</formula2>
    </dataValidation>
    <dataValidation type="whole" allowBlank="1" showInputMessage="1" showErrorMessage="1" errorTitle="入力エラー" error="数値以外の入力または､6桁以上の入力は行えません。" sqref="C11:C36 AR11:AR36 AT11:AT36 AI11:AI36 AB11:AB36 AL11:AL36 AV11:AV36 P11:P36 S11:S36 U11:U36 J11:J36 M11:M36 W11:W36 AW34:AZ34 AW36:AZ36 K34:L34 N34:O34 Q34:R34 T34 V34 X34:AA34 D36:I36 AJ34:AK34 AM34:AN34 AP34:AQ34 AS34 AU34 AO11:AO36 D34:I34 K36:L36 N36:O36 Q36:R36 T36 V36 X36:AA36 AC34:AH34 AJ36:AK36 AM36:AN36 AP36:AQ36 AS36 AU36 AC36:AH36" xr:uid="{00000000-0002-0000-0000-000001000000}">
      <formula1>-9999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scale="87" firstPageNumber="105" pageOrder="overThenDown" orientation="landscape" useFirstPageNumber="1" r:id="rId1"/>
  <headerFooter alignWithMargins="0">
    <oddHeader>&amp;C&amp;"ＭＳ Ｐゴシック,太字"&amp;12第42表　令和６年度　寄附金税額控除に関する調</oddHeader>
  </headerFooter>
  <colBreaks count="3" manualBreakCount="3">
    <brk id="15" max="35" man="1"/>
    <brk id="27" max="1048575" man="1"/>
    <brk id="40" max="35" man="1"/>
  </colBreaks>
  <ignoredErrors>
    <ignoredError sqref="C3:AZ3" numberStoredAsText="1"/>
    <ignoredError sqref="C34:AZ34 C36:AZ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you68">
    <tabColor theme="8"/>
  </sheetPr>
  <dimension ref="A1:AA12"/>
  <sheetViews>
    <sheetView showGridLines="0" view="pageBreakPreview" zoomScaleNormal="115" zoomScaleSheetLayoutView="100" workbookViewId="0">
      <selection activeCell="AP22" sqref="AP22"/>
    </sheetView>
  </sheetViews>
  <sheetFormatPr defaultColWidth="1" defaultRowHeight="15" customHeight="1" x14ac:dyDescent="0.2"/>
  <cols>
    <col min="1" max="1" width="3" style="2" customWidth="1"/>
    <col min="2" max="2" width="12.88671875" style="2" customWidth="1"/>
    <col min="3" max="27" width="10" style="2" customWidth="1"/>
    <col min="28" max="16384" width="1" style="2"/>
  </cols>
  <sheetData>
    <row r="1" spans="1:27" ht="13.5" customHeight="1" x14ac:dyDescent="0.2"/>
    <row r="2" spans="1:27" ht="13.5" customHeight="1" x14ac:dyDescent="0.2"/>
    <row r="3" spans="1:27" ht="15" customHeight="1" x14ac:dyDescent="0.2">
      <c r="B3" s="2" t="s">
        <v>59</v>
      </c>
      <c r="C3" s="1" t="s">
        <v>57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71</v>
      </c>
      <c r="M3" s="1" t="s">
        <v>9</v>
      </c>
      <c r="N3" s="1" t="s">
        <v>10</v>
      </c>
      <c r="O3" s="1" t="s">
        <v>11</v>
      </c>
      <c r="P3" s="1" t="s">
        <v>12</v>
      </c>
      <c r="Q3" s="1" t="s">
        <v>13</v>
      </c>
      <c r="R3" s="1" t="s">
        <v>14</v>
      </c>
      <c r="S3" s="1" t="s">
        <v>15</v>
      </c>
      <c r="T3" s="1" t="s">
        <v>16</v>
      </c>
      <c r="U3" s="1" t="s">
        <v>17</v>
      </c>
      <c r="V3" s="1" t="s">
        <v>18</v>
      </c>
      <c r="W3" s="1" t="s">
        <v>19</v>
      </c>
      <c r="X3" s="1" t="s">
        <v>72</v>
      </c>
      <c r="Y3" s="1" t="s">
        <v>73</v>
      </c>
      <c r="Z3" s="1" t="s">
        <v>74</v>
      </c>
      <c r="AA3" s="1" t="s">
        <v>75</v>
      </c>
    </row>
    <row r="4" spans="1:27" s="3" customFormat="1" ht="15" customHeight="1" x14ac:dyDescent="0.2">
      <c r="A4" s="126" t="s">
        <v>20</v>
      </c>
      <c r="B4" s="127"/>
      <c r="C4" s="128" t="s">
        <v>62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30"/>
      <c r="P4" s="131" t="s">
        <v>63</v>
      </c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30"/>
    </row>
    <row r="5" spans="1:27" ht="19.5" customHeight="1" x14ac:dyDescent="0.2">
      <c r="A5" s="71" t="s">
        <v>64</v>
      </c>
      <c r="B5" s="72"/>
      <c r="C5" s="83" t="s">
        <v>91</v>
      </c>
      <c r="D5" s="84"/>
      <c r="E5" s="84"/>
      <c r="F5" s="84"/>
      <c r="G5" s="84"/>
      <c r="H5" s="84"/>
      <c r="I5" s="85"/>
      <c r="J5" s="92" t="s">
        <v>80</v>
      </c>
      <c r="K5" s="93"/>
      <c r="L5" s="94"/>
      <c r="M5" s="92" t="s">
        <v>82</v>
      </c>
      <c r="N5" s="93"/>
      <c r="O5" s="101"/>
      <c r="P5" s="77" t="s">
        <v>84</v>
      </c>
      <c r="Q5" s="77"/>
      <c r="R5" s="77"/>
      <c r="S5" s="4"/>
      <c r="T5" s="5"/>
      <c r="U5" s="5"/>
      <c r="V5" s="5"/>
      <c r="W5" s="5"/>
      <c r="X5" s="6"/>
      <c r="Y5" s="121" t="s">
        <v>24</v>
      </c>
      <c r="Z5" s="121"/>
      <c r="AA5" s="123"/>
    </row>
    <row r="6" spans="1:27" ht="19.5" customHeight="1" x14ac:dyDescent="0.2">
      <c r="A6" s="73"/>
      <c r="B6" s="74"/>
      <c r="C6" s="86"/>
      <c r="D6" s="87"/>
      <c r="E6" s="87"/>
      <c r="F6" s="87"/>
      <c r="G6" s="87"/>
      <c r="H6" s="87"/>
      <c r="I6" s="88"/>
      <c r="J6" s="95"/>
      <c r="K6" s="96"/>
      <c r="L6" s="97"/>
      <c r="M6" s="95"/>
      <c r="N6" s="96"/>
      <c r="O6" s="102"/>
      <c r="P6" s="77"/>
      <c r="Q6" s="77"/>
      <c r="R6" s="78"/>
      <c r="S6" s="115" t="s">
        <v>25</v>
      </c>
      <c r="T6" s="115"/>
      <c r="U6" s="115"/>
      <c r="V6" s="115"/>
      <c r="W6" s="115"/>
      <c r="X6" s="116"/>
      <c r="Y6" s="121"/>
      <c r="Z6" s="121"/>
      <c r="AA6" s="123"/>
    </row>
    <row r="7" spans="1:27" ht="39.9" customHeight="1" x14ac:dyDescent="0.2">
      <c r="A7" s="73"/>
      <c r="B7" s="74"/>
      <c r="C7" s="81"/>
      <c r="D7" s="81"/>
      <c r="E7" s="82"/>
      <c r="F7" s="89" t="s">
        <v>79</v>
      </c>
      <c r="G7" s="90"/>
      <c r="H7" s="90"/>
      <c r="I7" s="91"/>
      <c r="J7" s="98"/>
      <c r="K7" s="99"/>
      <c r="L7" s="100"/>
      <c r="M7" s="98"/>
      <c r="N7" s="99"/>
      <c r="O7" s="103"/>
      <c r="P7" s="79"/>
      <c r="Q7" s="79"/>
      <c r="R7" s="80"/>
      <c r="S7" s="117" t="s">
        <v>85</v>
      </c>
      <c r="T7" s="118"/>
      <c r="U7" s="119" t="s">
        <v>87</v>
      </c>
      <c r="V7" s="120"/>
      <c r="W7" s="117" t="s">
        <v>89</v>
      </c>
      <c r="X7" s="118"/>
      <c r="Y7" s="124"/>
      <c r="Z7" s="124"/>
      <c r="AA7" s="125"/>
    </row>
    <row r="8" spans="1:27" ht="20.100000000000001" customHeight="1" x14ac:dyDescent="0.2">
      <c r="A8" s="73"/>
      <c r="B8" s="74"/>
      <c r="C8" s="7" t="s">
        <v>26</v>
      </c>
      <c r="D8" s="8" t="s">
        <v>27</v>
      </c>
      <c r="E8" s="8" t="s">
        <v>28</v>
      </c>
      <c r="F8" s="8" t="s">
        <v>65</v>
      </c>
      <c r="G8" s="8" t="s">
        <v>67</v>
      </c>
      <c r="H8" s="66" t="s">
        <v>69</v>
      </c>
      <c r="I8" s="67"/>
      <c r="J8" s="8" t="s">
        <v>26</v>
      </c>
      <c r="K8" s="8" t="s">
        <v>27</v>
      </c>
      <c r="L8" s="8" t="s">
        <v>28</v>
      </c>
      <c r="M8" s="8" t="s">
        <v>26</v>
      </c>
      <c r="N8" s="8" t="s">
        <v>27</v>
      </c>
      <c r="O8" s="9" t="s">
        <v>28</v>
      </c>
      <c r="P8" s="10" t="s">
        <v>26</v>
      </c>
      <c r="Q8" s="11" t="s">
        <v>27</v>
      </c>
      <c r="R8" s="11" t="s">
        <v>28</v>
      </c>
      <c r="S8" s="11" t="s">
        <v>26</v>
      </c>
      <c r="T8" s="11" t="s">
        <v>27</v>
      </c>
      <c r="U8" s="11" t="s">
        <v>26</v>
      </c>
      <c r="V8" s="11" t="s">
        <v>27</v>
      </c>
      <c r="W8" s="11" t="s">
        <v>26</v>
      </c>
      <c r="X8" s="11" t="s">
        <v>27</v>
      </c>
      <c r="Y8" s="8" t="s">
        <v>26</v>
      </c>
      <c r="Z8" s="8" t="s">
        <v>27</v>
      </c>
      <c r="AA8" s="9" t="s">
        <v>28</v>
      </c>
    </row>
    <row r="9" spans="1:27" ht="31.5" customHeight="1" x14ac:dyDescent="0.2">
      <c r="A9" s="75"/>
      <c r="B9" s="76"/>
      <c r="C9" s="12" t="s">
        <v>29</v>
      </c>
      <c r="D9" s="13" t="s">
        <v>30</v>
      </c>
      <c r="E9" s="13" t="s">
        <v>30</v>
      </c>
      <c r="F9" s="13" t="s">
        <v>66</v>
      </c>
      <c r="G9" s="13" t="s">
        <v>68</v>
      </c>
      <c r="H9" s="13" t="s">
        <v>68</v>
      </c>
      <c r="I9" s="68" t="s">
        <v>70</v>
      </c>
      <c r="J9" s="13" t="s">
        <v>29</v>
      </c>
      <c r="K9" s="13" t="s">
        <v>30</v>
      </c>
      <c r="L9" s="13" t="s">
        <v>30</v>
      </c>
      <c r="M9" s="13" t="s">
        <v>29</v>
      </c>
      <c r="N9" s="13" t="s">
        <v>30</v>
      </c>
      <c r="O9" s="14" t="s">
        <v>30</v>
      </c>
      <c r="P9" s="15" t="s">
        <v>29</v>
      </c>
      <c r="Q9" s="16" t="s">
        <v>30</v>
      </c>
      <c r="R9" s="16" t="s">
        <v>30</v>
      </c>
      <c r="S9" s="16" t="s">
        <v>29</v>
      </c>
      <c r="T9" s="16" t="s">
        <v>30</v>
      </c>
      <c r="U9" s="16" t="s">
        <v>29</v>
      </c>
      <c r="V9" s="16" t="s">
        <v>30</v>
      </c>
      <c r="W9" s="16" t="s">
        <v>29</v>
      </c>
      <c r="X9" s="16" t="s">
        <v>30</v>
      </c>
      <c r="Y9" s="13" t="s">
        <v>29</v>
      </c>
      <c r="Z9" s="13" t="s">
        <v>30</v>
      </c>
      <c r="AA9" s="14" t="s">
        <v>30</v>
      </c>
    </row>
    <row r="10" spans="1:27" ht="13.5" customHeight="1" x14ac:dyDescent="0.2">
      <c r="A10" s="25">
        <v>1</v>
      </c>
      <c r="B10" s="26" t="s">
        <v>22</v>
      </c>
      <c r="C10" s="54">
        <f>表42!C34</f>
        <v>1367811</v>
      </c>
      <c r="D10" s="55">
        <f>表42!D34</f>
        <v>198052405</v>
      </c>
      <c r="E10" s="55">
        <f>表42!E34</f>
        <v>85347473</v>
      </c>
      <c r="F10" s="55">
        <f>表42!F34</f>
        <v>651029</v>
      </c>
      <c r="G10" s="55">
        <f>表42!G34</f>
        <v>46729654</v>
      </c>
      <c r="H10" s="55">
        <f>表42!H34</f>
        <v>26982507</v>
      </c>
      <c r="I10" s="55">
        <f>表42!I34</f>
        <v>5097266</v>
      </c>
      <c r="J10" s="55">
        <f>表42!J34</f>
        <v>4257</v>
      </c>
      <c r="K10" s="55">
        <f>表42!K34</f>
        <v>357601</v>
      </c>
      <c r="L10" s="55">
        <f>表42!L34</f>
        <v>19061</v>
      </c>
      <c r="M10" s="55">
        <f>表42!M34</f>
        <v>13787</v>
      </c>
      <c r="N10" s="55">
        <f>表42!N34</f>
        <v>1597367</v>
      </c>
      <c r="O10" s="56">
        <f>表42!O34</f>
        <v>82601</v>
      </c>
      <c r="P10" s="57">
        <f>表42!P34</f>
        <v>65847</v>
      </c>
      <c r="Q10" s="58">
        <f>表42!Q34</f>
        <v>33991603</v>
      </c>
      <c r="R10" s="55">
        <f>表42!R34</f>
        <v>8854381</v>
      </c>
      <c r="S10" s="55">
        <f>表42!S34</f>
        <v>63236</v>
      </c>
      <c r="T10" s="55">
        <f>表42!T34</f>
        <v>23558835</v>
      </c>
      <c r="U10" s="55">
        <f>表42!U34</f>
        <v>13050</v>
      </c>
      <c r="V10" s="55">
        <f>表42!V34</f>
        <v>761928</v>
      </c>
      <c r="W10" s="55">
        <f>表42!W34</f>
        <v>17151</v>
      </c>
      <c r="X10" s="55">
        <f>表42!X34</f>
        <v>9670840</v>
      </c>
      <c r="Y10" s="58">
        <f>表42!Y34</f>
        <v>1451702</v>
      </c>
      <c r="Z10" s="58">
        <f>表42!Z34</f>
        <v>233998976</v>
      </c>
      <c r="AA10" s="59">
        <f>表42!AA34</f>
        <v>94303516</v>
      </c>
    </row>
    <row r="11" spans="1:27" ht="13.5" customHeight="1" x14ac:dyDescent="0.2">
      <c r="A11" s="27">
        <v>2</v>
      </c>
      <c r="B11" s="28" t="s">
        <v>58</v>
      </c>
      <c r="C11" s="60">
        <f>表42!AB34</f>
        <v>1367777</v>
      </c>
      <c r="D11" s="61">
        <f>表42!AC34</f>
        <v>198050426</v>
      </c>
      <c r="E11" s="61">
        <f>表42!AD34</f>
        <v>56898071</v>
      </c>
      <c r="F11" s="61">
        <f>表42!AE34</f>
        <v>651017</v>
      </c>
      <c r="G11" s="61">
        <f>表42!AF34</f>
        <v>46729385</v>
      </c>
      <c r="H11" s="61">
        <f>表42!AG34</f>
        <v>17988476</v>
      </c>
      <c r="I11" s="61">
        <f>表42!AH34</f>
        <v>3398283</v>
      </c>
      <c r="J11" s="61">
        <f>表42!AI34</f>
        <v>4255</v>
      </c>
      <c r="K11" s="61">
        <f>表42!AJ34</f>
        <v>357540</v>
      </c>
      <c r="L11" s="61">
        <f>表42!AK34</f>
        <v>12703</v>
      </c>
      <c r="M11" s="61">
        <f>表42!AL34</f>
        <v>48441</v>
      </c>
      <c r="N11" s="61">
        <f>表42!AM34</f>
        <v>22351792</v>
      </c>
      <c r="O11" s="62">
        <f>表42!AN34</f>
        <v>810206</v>
      </c>
      <c r="P11" s="63">
        <f>表42!AO34</f>
        <v>66480</v>
      </c>
      <c r="Q11" s="64">
        <f>表42!AP34</f>
        <v>46136181</v>
      </c>
      <c r="R11" s="61">
        <f>表42!AQ34</f>
        <v>6187858</v>
      </c>
      <c r="S11" s="61">
        <f>表42!AR34</f>
        <v>63257</v>
      </c>
      <c r="T11" s="61">
        <f>表42!AS34</f>
        <v>23504387</v>
      </c>
      <c r="U11" s="61">
        <f>表42!AT34</f>
        <v>13667</v>
      </c>
      <c r="V11" s="61">
        <f>表42!AU34</f>
        <v>760105</v>
      </c>
      <c r="W11" s="61">
        <f>表42!AV34</f>
        <v>58302</v>
      </c>
      <c r="X11" s="61">
        <f>表42!AW34</f>
        <v>21871689</v>
      </c>
      <c r="Y11" s="64">
        <f>表42!AX34</f>
        <v>1486953</v>
      </c>
      <c r="Z11" s="64">
        <f>表42!AY34</f>
        <v>266895939</v>
      </c>
      <c r="AA11" s="65">
        <f>表42!AZ34</f>
        <v>63908838</v>
      </c>
    </row>
    <row r="12" spans="1:27" ht="15" customHeight="1" x14ac:dyDescent="0.1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</sheetData>
  <mergeCells count="15">
    <mergeCell ref="A4:B4"/>
    <mergeCell ref="C4:O4"/>
    <mergeCell ref="P4:AA4"/>
    <mergeCell ref="A5:B9"/>
    <mergeCell ref="P5:R7"/>
    <mergeCell ref="Y5:AA7"/>
    <mergeCell ref="S6:X6"/>
    <mergeCell ref="U7:V7"/>
    <mergeCell ref="W7:X7"/>
    <mergeCell ref="C7:E7"/>
    <mergeCell ref="S7:T7"/>
    <mergeCell ref="C5:I6"/>
    <mergeCell ref="F7:I7"/>
    <mergeCell ref="J5:L7"/>
    <mergeCell ref="M5:O7"/>
  </mergeCells>
  <phoneticPr fontId="2"/>
  <dataValidations disablePrompts="1" count="1">
    <dataValidation type="whole" allowBlank="1" showInputMessage="1" showErrorMessage="1" errorTitle="入力エラー" error="数値以外の入力または､6桁以上の入力は行えません。" sqref="C10:AA11" xr:uid="{00000000-0002-0000-0100-000000000000}">
      <formula1>-9999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scale="87" firstPageNumber="105" pageOrder="overThenDown" orientation="landscape" useFirstPageNumber="1" r:id="rId1"/>
  <headerFooter alignWithMargins="0">
    <oddHeader>&amp;C&amp;"ＭＳ Ｐゴシック,太字"&amp;12第42表　令和６年度　寄附金税額控除に関する調</oddHeader>
  </headerFooter>
  <colBreaks count="1" manualBreakCount="1">
    <brk id="15" max="10" man="1"/>
  </colBreaks>
  <ignoredErrors>
    <ignoredError sqref="C3:AA3" numberStoredAsText="1"/>
    <ignoredError sqref="C10:AA1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you69">
    <tabColor theme="8"/>
  </sheetPr>
  <dimension ref="A1:AA12"/>
  <sheetViews>
    <sheetView showGridLines="0" view="pageBreakPreview" zoomScaleNormal="115" zoomScaleSheetLayoutView="100" workbookViewId="0">
      <selection activeCell="AP22" sqref="AP22"/>
    </sheetView>
  </sheetViews>
  <sheetFormatPr defaultColWidth="1" defaultRowHeight="15" customHeight="1" x14ac:dyDescent="0.2"/>
  <cols>
    <col min="1" max="1" width="3" style="2" customWidth="1"/>
    <col min="2" max="2" width="12.88671875" style="2" customWidth="1"/>
    <col min="3" max="27" width="10" style="2" customWidth="1"/>
    <col min="28" max="16384" width="1" style="2"/>
  </cols>
  <sheetData>
    <row r="1" spans="1:27" ht="13.5" customHeight="1" x14ac:dyDescent="0.2"/>
    <row r="2" spans="1:27" ht="13.5" customHeight="1" x14ac:dyDescent="0.2"/>
    <row r="3" spans="1:27" ht="15" customHeight="1" x14ac:dyDescent="0.2">
      <c r="B3" s="2" t="s">
        <v>60</v>
      </c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71</v>
      </c>
      <c r="M3" s="1" t="s">
        <v>9</v>
      </c>
      <c r="N3" s="1" t="s">
        <v>10</v>
      </c>
      <c r="O3" s="1" t="s">
        <v>11</v>
      </c>
      <c r="P3" s="1" t="s">
        <v>12</v>
      </c>
      <c r="Q3" s="1" t="s">
        <v>13</v>
      </c>
      <c r="R3" s="1" t="s">
        <v>14</v>
      </c>
      <c r="S3" s="1" t="s">
        <v>15</v>
      </c>
      <c r="T3" s="1" t="s">
        <v>16</v>
      </c>
      <c r="U3" s="1" t="s">
        <v>17</v>
      </c>
      <c r="V3" s="1" t="s">
        <v>18</v>
      </c>
      <c r="W3" s="1" t="s">
        <v>19</v>
      </c>
      <c r="X3" s="1" t="s">
        <v>72</v>
      </c>
      <c r="Y3" s="1" t="s">
        <v>73</v>
      </c>
      <c r="Z3" s="1" t="s">
        <v>74</v>
      </c>
      <c r="AA3" s="1" t="s">
        <v>75</v>
      </c>
    </row>
    <row r="4" spans="1:27" s="3" customFormat="1" ht="15" customHeight="1" x14ac:dyDescent="0.2">
      <c r="A4" s="126" t="s">
        <v>20</v>
      </c>
      <c r="B4" s="127"/>
      <c r="C4" s="128" t="s">
        <v>62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30"/>
      <c r="P4" s="131" t="s">
        <v>63</v>
      </c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30"/>
    </row>
    <row r="5" spans="1:27" ht="19.5" customHeight="1" x14ac:dyDescent="0.2">
      <c r="A5" s="71" t="s">
        <v>64</v>
      </c>
      <c r="B5" s="72"/>
      <c r="C5" s="83" t="s">
        <v>76</v>
      </c>
      <c r="D5" s="84"/>
      <c r="E5" s="84"/>
      <c r="F5" s="84"/>
      <c r="G5" s="84"/>
      <c r="H5" s="84"/>
      <c r="I5" s="85"/>
      <c r="J5" s="92" t="s">
        <v>80</v>
      </c>
      <c r="K5" s="93"/>
      <c r="L5" s="94"/>
      <c r="M5" s="92" t="s">
        <v>82</v>
      </c>
      <c r="N5" s="93"/>
      <c r="O5" s="101"/>
      <c r="P5" s="77" t="s">
        <v>84</v>
      </c>
      <c r="Q5" s="77"/>
      <c r="R5" s="77"/>
      <c r="S5" s="4"/>
      <c r="T5" s="5"/>
      <c r="U5" s="5"/>
      <c r="V5" s="5"/>
      <c r="W5" s="5"/>
      <c r="X5" s="6"/>
      <c r="Y5" s="121" t="s">
        <v>24</v>
      </c>
      <c r="Z5" s="121"/>
      <c r="AA5" s="123"/>
    </row>
    <row r="6" spans="1:27" ht="19.5" customHeight="1" x14ac:dyDescent="0.2">
      <c r="A6" s="73"/>
      <c r="B6" s="74"/>
      <c r="C6" s="86"/>
      <c r="D6" s="87"/>
      <c r="E6" s="87"/>
      <c r="F6" s="87"/>
      <c r="G6" s="87"/>
      <c r="H6" s="87"/>
      <c r="I6" s="88"/>
      <c r="J6" s="95"/>
      <c r="K6" s="96"/>
      <c r="L6" s="97"/>
      <c r="M6" s="95"/>
      <c r="N6" s="96"/>
      <c r="O6" s="102"/>
      <c r="P6" s="77"/>
      <c r="Q6" s="77"/>
      <c r="R6" s="78"/>
      <c r="S6" s="115" t="s">
        <v>25</v>
      </c>
      <c r="T6" s="115"/>
      <c r="U6" s="115"/>
      <c r="V6" s="115"/>
      <c r="W6" s="115"/>
      <c r="X6" s="116"/>
      <c r="Y6" s="121"/>
      <c r="Z6" s="121"/>
      <c r="AA6" s="123"/>
    </row>
    <row r="7" spans="1:27" ht="39.9" customHeight="1" x14ac:dyDescent="0.2">
      <c r="A7" s="73"/>
      <c r="B7" s="74"/>
      <c r="C7" s="81"/>
      <c r="D7" s="81"/>
      <c r="E7" s="82"/>
      <c r="F7" s="89" t="s">
        <v>78</v>
      </c>
      <c r="G7" s="90"/>
      <c r="H7" s="90"/>
      <c r="I7" s="91"/>
      <c r="J7" s="98"/>
      <c r="K7" s="99"/>
      <c r="L7" s="100"/>
      <c r="M7" s="98"/>
      <c r="N7" s="99"/>
      <c r="O7" s="103"/>
      <c r="P7" s="79"/>
      <c r="Q7" s="79"/>
      <c r="R7" s="80"/>
      <c r="S7" s="117" t="s">
        <v>85</v>
      </c>
      <c r="T7" s="118"/>
      <c r="U7" s="119" t="s">
        <v>87</v>
      </c>
      <c r="V7" s="120"/>
      <c r="W7" s="117" t="s">
        <v>89</v>
      </c>
      <c r="X7" s="118"/>
      <c r="Y7" s="124"/>
      <c r="Z7" s="124"/>
      <c r="AA7" s="125"/>
    </row>
    <row r="8" spans="1:27" ht="20.100000000000001" customHeight="1" x14ac:dyDescent="0.2">
      <c r="A8" s="73"/>
      <c r="B8" s="74"/>
      <c r="C8" s="7" t="s">
        <v>26</v>
      </c>
      <c r="D8" s="8" t="s">
        <v>27</v>
      </c>
      <c r="E8" s="8" t="s">
        <v>28</v>
      </c>
      <c r="F8" s="8" t="s">
        <v>65</v>
      </c>
      <c r="G8" s="8" t="s">
        <v>67</v>
      </c>
      <c r="H8" s="66" t="s">
        <v>69</v>
      </c>
      <c r="I8" s="67"/>
      <c r="J8" s="8" t="s">
        <v>26</v>
      </c>
      <c r="K8" s="8" t="s">
        <v>27</v>
      </c>
      <c r="L8" s="8" t="s">
        <v>28</v>
      </c>
      <c r="M8" s="8" t="s">
        <v>26</v>
      </c>
      <c r="N8" s="8" t="s">
        <v>27</v>
      </c>
      <c r="O8" s="9" t="s">
        <v>28</v>
      </c>
      <c r="P8" s="10" t="s">
        <v>26</v>
      </c>
      <c r="Q8" s="11" t="s">
        <v>27</v>
      </c>
      <c r="R8" s="11" t="s">
        <v>28</v>
      </c>
      <c r="S8" s="11" t="s">
        <v>26</v>
      </c>
      <c r="T8" s="11" t="s">
        <v>27</v>
      </c>
      <c r="U8" s="11" t="s">
        <v>26</v>
      </c>
      <c r="V8" s="11" t="s">
        <v>27</v>
      </c>
      <c r="W8" s="11" t="s">
        <v>26</v>
      </c>
      <c r="X8" s="11" t="s">
        <v>27</v>
      </c>
      <c r="Y8" s="8" t="s">
        <v>26</v>
      </c>
      <c r="Z8" s="8" t="s">
        <v>27</v>
      </c>
      <c r="AA8" s="9" t="s">
        <v>28</v>
      </c>
    </row>
    <row r="9" spans="1:27" ht="32.25" customHeight="1" x14ac:dyDescent="0.2">
      <c r="A9" s="75"/>
      <c r="B9" s="76"/>
      <c r="C9" s="12" t="s">
        <v>29</v>
      </c>
      <c r="D9" s="13" t="s">
        <v>30</v>
      </c>
      <c r="E9" s="13" t="s">
        <v>30</v>
      </c>
      <c r="F9" s="13" t="s">
        <v>66</v>
      </c>
      <c r="G9" s="13" t="s">
        <v>68</v>
      </c>
      <c r="H9" s="13" t="s">
        <v>68</v>
      </c>
      <c r="I9" s="68" t="s">
        <v>70</v>
      </c>
      <c r="J9" s="13" t="s">
        <v>29</v>
      </c>
      <c r="K9" s="13" t="s">
        <v>30</v>
      </c>
      <c r="L9" s="13" t="s">
        <v>30</v>
      </c>
      <c r="M9" s="13" t="s">
        <v>29</v>
      </c>
      <c r="N9" s="13" t="s">
        <v>30</v>
      </c>
      <c r="O9" s="14" t="s">
        <v>30</v>
      </c>
      <c r="P9" s="15" t="s">
        <v>29</v>
      </c>
      <c r="Q9" s="16" t="s">
        <v>30</v>
      </c>
      <c r="R9" s="16" t="s">
        <v>30</v>
      </c>
      <c r="S9" s="16" t="s">
        <v>29</v>
      </c>
      <c r="T9" s="16" t="s">
        <v>30</v>
      </c>
      <c r="U9" s="16" t="s">
        <v>29</v>
      </c>
      <c r="V9" s="16" t="s">
        <v>30</v>
      </c>
      <c r="W9" s="16" t="s">
        <v>29</v>
      </c>
      <c r="X9" s="16" t="s">
        <v>30</v>
      </c>
      <c r="Y9" s="13" t="s">
        <v>29</v>
      </c>
      <c r="Z9" s="13" t="s">
        <v>30</v>
      </c>
      <c r="AA9" s="14" t="s">
        <v>30</v>
      </c>
    </row>
    <row r="10" spans="1:27" ht="13.5" customHeight="1" x14ac:dyDescent="0.2">
      <c r="A10" s="25">
        <v>1</v>
      </c>
      <c r="B10" s="26" t="s">
        <v>22</v>
      </c>
      <c r="C10" s="54">
        <f>表42!C36</f>
        <v>1784797</v>
      </c>
      <c r="D10" s="55">
        <f>表42!D36</f>
        <v>240353173</v>
      </c>
      <c r="E10" s="55">
        <f>表42!E36</f>
        <v>104992391</v>
      </c>
      <c r="F10" s="55">
        <f>表42!F36</f>
        <v>866631</v>
      </c>
      <c r="G10" s="55">
        <f>表42!G36</f>
        <v>60732366</v>
      </c>
      <c r="H10" s="55">
        <f>表42!H36</f>
        <v>35036201</v>
      </c>
      <c r="I10" s="55">
        <f>表42!I36</f>
        <v>6526529</v>
      </c>
      <c r="J10" s="55">
        <f>表42!J36</f>
        <v>5459</v>
      </c>
      <c r="K10" s="55">
        <f>表42!K36</f>
        <v>450305</v>
      </c>
      <c r="L10" s="55">
        <f>表42!L36</f>
        <v>23794</v>
      </c>
      <c r="M10" s="55">
        <f>表42!M36</f>
        <v>18397</v>
      </c>
      <c r="N10" s="55">
        <f>表42!N36</f>
        <v>2008210</v>
      </c>
      <c r="O10" s="56">
        <f>表42!O36</f>
        <v>103522</v>
      </c>
      <c r="P10" s="57">
        <f>表42!P36</f>
        <v>81875</v>
      </c>
      <c r="Q10" s="58">
        <f>表42!Q36</f>
        <v>37515093</v>
      </c>
      <c r="R10" s="55">
        <f>表42!R36</f>
        <v>10025408</v>
      </c>
      <c r="S10" s="55">
        <f>表42!S36</f>
        <v>78375</v>
      </c>
      <c r="T10" s="55">
        <f>表42!T36</f>
        <v>26651355</v>
      </c>
      <c r="U10" s="55">
        <f>表42!U36</f>
        <v>15805</v>
      </c>
      <c r="V10" s="55">
        <f>表42!V36</f>
        <v>890100</v>
      </c>
      <c r="W10" s="55">
        <f>表42!W36</f>
        <v>21744</v>
      </c>
      <c r="X10" s="55">
        <f>表42!X36</f>
        <v>9973638</v>
      </c>
      <c r="Y10" s="58">
        <f>表42!Y36</f>
        <v>1890528</v>
      </c>
      <c r="Z10" s="58">
        <f>表42!Z36</f>
        <v>280326781</v>
      </c>
      <c r="AA10" s="59">
        <f>表42!AA36</f>
        <v>115145115</v>
      </c>
    </row>
    <row r="11" spans="1:27" ht="13.5" customHeight="1" x14ac:dyDescent="0.2">
      <c r="A11" s="27">
        <v>2</v>
      </c>
      <c r="B11" s="28" t="s">
        <v>58</v>
      </c>
      <c r="C11" s="60">
        <f>表42!AB36</f>
        <v>1784740</v>
      </c>
      <c r="D11" s="61">
        <f>表42!AC36</f>
        <v>240350512</v>
      </c>
      <c r="E11" s="61">
        <f>表42!AD36</f>
        <v>69994604</v>
      </c>
      <c r="F11" s="61">
        <f>表42!AE36</f>
        <v>866613</v>
      </c>
      <c r="G11" s="61">
        <f>表42!AF36</f>
        <v>60731950</v>
      </c>
      <c r="H11" s="61">
        <f>表42!AG36</f>
        <v>23357629</v>
      </c>
      <c r="I11" s="61">
        <f>表42!AH36</f>
        <v>4351159</v>
      </c>
      <c r="J11" s="61">
        <f>表42!AI36</f>
        <v>5457</v>
      </c>
      <c r="K11" s="61">
        <f>表42!AJ36</f>
        <v>450244</v>
      </c>
      <c r="L11" s="61">
        <f>表42!AK36</f>
        <v>15835</v>
      </c>
      <c r="M11" s="61">
        <f>表42!AL36</f>
        <v>68772</v>
      </c>
      <c r="N11" s="61">
        <f>表42!AM36</f>
        <v>23981694</v>
      </c>
      <c r="O11" s="62">
        <f>表42!AN36</f>
        <v>864305</v>
      </c>
      <c r="P11" s="63">
        <f>表42!AO36</f>
        <v>82617</v>
      </c>
      <c r="Q11" s="64">
        <f>表42!AP36</f>
        <v>50560924</v>
      </c>
      <c r="R11" s="61">
        <f>表42!AQ36</f>
        <v>7000254</v>
      </c>
      <c r="S11" s="61">
        <f>表42!AR36</f>
        <v>78413</v>
      </c>
      <c r="T11" s="61">
        <f>表42!AS36</f>
        <v>26596787</v>
      </c>
      <c r="U11" s="61">
        <f>表42!AT36</f>
        <v>16515</v>
      </c>
      <c r="V11" s="61">
        <f>表42!AU36</f>
        <v>888170</v>
      </c>
      <c r="W11" s="61">
        <f>表42!AV36</f>
        <v>73096</v>
      </c>
      <c r="X11" s="61">
        <f>表42!AW36</f>
        <v>23075967</v>
      </c>
      <c r="Y11" s="64">
        <f>表42!AX36</f>
        <v>1941586</v>
      </c>
      <c r="Z11" s="64">
        <f>表42!AY36</f>
        <v>315343374</v>
      </c>
      <c r="AA11" s="65">
        <f>表42!AZ36</f>
        <v>77874998</v>
      </c>
    </row>
    <row r="12" spans="1:27" ht="15" customHeight="1" x14ac:dyDescent="0.1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</sheetData>
  <mergeCells count="15">
    <mergeCell ref="A4:B4"/>
    <mergeCell ref="C4:O4"/>
    <mergeCell ref="P4:AA4"/>
    <mergeCell ref="A5:B9"/>
    <mergeCell ref="P5:R7"/>
    <mergeCell ref="Y5:AA7"/>
    <mergeCell ref="S6:X6"/>
    <mergeCell ref="U7:V7"/>
    <mergeCell ref="W7:X7"/>
    <mergeCell ref="C7:E7"/>
    <mergeCell ref="S7:T7"/>
    <mergeCell ref="C5:I6"/>
    <mergeCell ref="F7:I7"/>
    <mergeCell ref="J5:L7"/>
    <mergeCell ref="M5:O7"/>
  </mergeCells>
  <phoneticPr fontId="2"/>
  <dataValidations disablePrompts="1" count="1">
    <dataValidation type="whole" allowBlank="1" showInputMessage="1" showErrorMessage="1" errorTitle="入力エラー" error="数値以外の入力または､6桁以上の入力は行えません。" sqref="C10:AA11" xr:uid="{00000000-0002-0000-0200-000000000000}">
      <formula1>-9999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scale="87" firstPageNumber="105" pageOrder="overThenDown" orientation="landscape" useFirstPageNumber="1" r:id="rId1"/>
  <headerFooter alignWithMargins="0">
    <oddHeader>&amp;C&amp;"ＭＳ Ｐゴシック,太字"&amp;12第42表　令和６年度　寄附金税額控除に関する調</oddHeader>
  </headerFooter>
  <colBreaks count="1" manualBreakCount="1">
    <brk id="15" max="10" man="1"/>
  </colBreaks>
  <ignoredErrors>
    <ignoredError sqref="C3:AA3" numberStoredAsText="1"/>
    <ignoredError sqref="C10:AA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表42</vt:lpstr>
      <vt:lpstr>表42総括(区)</vt:lpstr>
      <vt:lpstr>表42総括(都)</vt:lpstr>
      <vt:lpstr>表42!Print_Area</vt:lpstr>
      <vt:lpstr>'表42総括(区)'!Print_Area</vt:lpstr>
      <vt:lpstr>'表42総括(都)'!Print_Area</vt:lpstr>
      <vt:lpstr>表42!Print_Titles</vt:lpstr>
      <vt:lpstr>'表42総括(区)'!Print_Titles</vt:lpstr>
      <vt:lpstr>'表42総括(都)'!Print_Titles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2023-03-07T06:38:09Z</cp:lastPrinted>
  <dcterms:created xsi:type="dcterms:W3CDTF">2012-09-13T11:09:07Z</dcterms:created>
  <dcterms:modified xsi:type="dcterms:W3CDTF">2025-03-21T02:34:02Z</dcterms:modified>
</cp:coreProperties>
</file>