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51100 ★版下作成開始★\②集計表形式（リンク用）\"/>
    </mc:Choice>
  </mc:AlternateContent>
  <bookViews>
    <workbookView xWindow="480" yWindow="96" windowWidth="18180" windowHeight="11640"/>
  </bookViews>
  <sheets>
    <sheet name="表14" sheetId="4" r:id="rId1"/>
    <sheet name="表14総括(区)" sheetId="5" r:id="rId2"/>
    <sheet name="表14総括(都)" sheetId="6" r:id="rId3"/>
  </sheets>
  <definedNames>
    <definedName name="_xlnm.Print_Area" localSheetId="0">表14!$A$1:$DJ$37</definedName>
    <definedName name="_xlnm.Print_Area" localSheetId="2">'表14総括(都)'!$A$1:$J$24</definedName>
    <definedName name="_xlnm.Print_Titles" localSheetId="0">表14!$A:$B,表14!$1:$11</definedName>
    <definedName name="_xlnm.Print_Titles" localSheetId="1">'表14総括(区)'!$A:$B,'表14総括(区)'!$1:$10</definedName>
    <definedName name="_xlnm.Print_Titles" localSheetId="2">'表14総括(都)'!$A:$B,'表14総括(都)'!$1:$10</definedName>
    <definedName name="宅地・山林" localSheetId="1">#REF!</definedName>
    <definedName name="宅地・山林" localSheetId="2">#REF!</definedName>
    <definedName name="宅地・山林">#REF!</definedName>
    <definedName name="田・畑" localSheetId="1">#REF!</definedName>
    <definedName name="田・畑" localSheetId="2">#REF!</definedName>
    <definedName name="田・畑">#REF!</definedName>
  </definedNames>
  <calcPr calcId="162913"/>
</workbook>
</file>

<file path=xl/calcChain.xml><?xml version="1.0" encoding="utf-8"?>
<calcChain xmlns="http://schemas.openxmlformats.org/spreadsheetml/2006/main">
  <c r="BG35" i="4" l="1"/>
  <c r="BH35" i="4"/>
  <c r="BH37" i="4" s="1"/>
  <c r="D18" i="6" s="1"/>
  <c r="BI35" i="4"/>
  <c r="BJ35" i="4"/>
  <c r="F18" i="5" s="1"/>
  <c r="BK35" i="4"/>
  <c r="BL35" i="4"/>
  <c r="BM35" i="4"/>
  <c r="BN35" i="4"/>
  <c r="BN37" i="4" s="1"/>
  <c r="J18" i="6" s="1"/>
  <c r="BG37" i="4"/>
  <c r="BI37" i="4"/>
  <c r="BK37" i="4"/>
  <c r="G18" i="6"/>
  <c r="I35" i="4"/>
  <c r="Q35" i="4"/>
  <c r="Y35" i="4"/>
  <c r="Y37" i="4" s="1"/>
  <c r="I13" i="6" s="1"/>
  <c r="AG35" i="4"/>
  <c r="AO35" i="4"/>
  <c r="AW35" i="4"/>
  <c r="BE35" i="4"/>
  <c r="I17" i="5" s="1"/>
  <c r="BU35" i="4"/>
  <c r="BU37" i="4" s="1"/>
  <c r="I19" i="6" s="1"/>
  <c r="CC35" i="4"/>
  <c r="CC37" i="4"/>
  <c r="I20" i="6" s="1"/>
  <c r="CL35" i="4"/>
  <c r="CL37" i="4" s="1"/>
  <c r="J21" i="6"/>
  <c r="CK35" i="4"/>
  <c r="CS35" i="4"/>
  <c r="I22" i="5" s="1"/>
  <c r="DI35" i="4"/>
  <c r="DA35" i="4"/>
  <c r="DA37" i="4" s="1"/>
  <c r="I23" i="6" s="1"/>
  <c r="CS37" i="4"/>
  <c r="I22" i="6" s="1"/>
  <c r="I20" i="5"/>
  <c r="CM35" i="4"/>
  <c r="CM37" i="4" s="1"/>
  <c r="C22" i="6" s="1"/>
  <c r="CN35" i="4"/>
  <c r="D22" i="5"/>
  <c r="CO35" i="4"/>
  <c r="CO37" i="4"/>
  <c r="E22" i="6" s="1"/>
  <c r="CP35" i="4"/>
  <c r="CP37" i="4" s="1"/>
  <c r="F22" i="6" s="1"/>
  <c r="CQ35" i="4"/>
  <c r="G22" i="5" s="1"/>
  <c r="CR35" i="4"/>
  <c r="H22" i="5" s="1"/>
  <c r="CT35" i="4"/>
  <c r="CT37" i="4" s="1"/>
  <c r="J22" i="6" s="1"/>
  <c r="D35" i="4"/>
  <c r="D11" i="5" s="1"/>
  <c r="E35" i="4"/>
  <c r="E11" i="5" s="1"/>
  <c r="F35" i="4"/>
  <c r="F37" i="4" s="1"/>
  <c r="F11" i="6" s="1"/>
  <c r="G35" i="4"/>
  <c r="H35" i="4"/>
  <c r="J35" i="4"/>
  <c r="J11" i="5" s="1"/>
  <c r="K35" i="4"/>
  <c r="K37" i="4"/>
  <c r="C12" i="6" s="1"/>
  <c r="L35" i="4"/>
  <c r="L37" i="4" s="1"/>
  <c r="D12" i="6" s="1"/>
  <c r="M35" i="4"/>
  <c r="E12" i="5"/>
  <c r="N35" i="4"/>
  <c r="N37" i="4"/>
  <c r="F12" i="6" s="1"/>
  <c r="O35" i="4"/>
  <c r="O37" i="4" s="1"/>
  <c r="G12" i="6" s="1"/>
  <c r="P35" i="4"/>
  <c r="H12" i="5"/>
  <c r="R35" i="4"/>
  <c r="R37" i="4"/>
  <c r="J12" i="6" s="1"/>
  <c r="S35" i="4"/>
  <c r="C13" i="5" s="1"/>
  <c r="T35" i="4"/>
  <c r="D13" i="5" s="1"/>
  <c r="U35" i="4"/>
  <c r="U37" i="4" s="1"/>
  <c r="E13" i="6" s="1"/>
  <c r="V35" i="4"/>
  <c r="V37" i="4"/>
  <c r="F13" i="6" s="1"/>
  <c r="W35" i="4"/>
  <c r="G13" i="5" s="1"/>
  <c r="X35" i="4"/>
  <c r="H13" i="5" s="1"/>
  <c r="Z35" i="4"/>
  <c r="Z37" i="4" s="1"/>
  <c r="J13" i="6" s="1"/>
  <c r="AA35" i="4"/>
  <c r="C14" i="5" s="1"/>
  <c r="AB35" i="4"/>
  <c r="AB37" i="4" s="1"/>
  <c r="D14" i="6" s="1"/>
  <c r="AC35" i="4"/>
  <c r="E14" i="5" s="1"/>
  <c r="AD35" i="4"/>
  <c r="F14" i="5" s="1"/>
  <c r="AE35" i="4"/>
  <c r="G14" i="5" s="1"/>
  <c r="AF35" i="4"/>
  <c r="H14" i="5" s="1"/>
  <c r="AH35" i="4"/>
  <c r="J14" i="5" s="1"/>
  <c r="AI35" i="4"/>
  <c r="AI37" i="4" s="1"/>
  <c r="C15" i="6" s="1"/>
  <c r="AJ35" i="4"/>
  <c r="AJ37" i="4" s="1"/>
  <c r="D15" i="6" s="1"/>
  <c r="AK35" i="4"/>
  <c r="E15" i="5" s="1"/>
  <c r="AL35" i="4"/>
  <c r="F15" i="5" s="1"/>
  <c r="AM35" i="4"/>
  <c r="AM37" i="4" s="1"/>
  <c r="G15" i="6" s="1"/>
  <c r="AN35" i="4"/>
  <c r="H15" i="5"/>
  <c r="AP35" i="4"/>
  <c r="J15" i="5"/>
  <c r="AQ35" i="4"/>
  <c r="C16" i="5" s="1"/>
  <c r="AR35" i="4"/>
  <c r="AR37" i="4" s="1"/>
  <c r="D16" i="6" s="1"/>
  <c r="AS35" i="4"/>
  <c r="E16" i="5" s="1"/>
  <c r="AT35" i="4"/>
  <c r="AT37" i="4" s="1"/>
  <c r="F16" i="6"/>
  <c r="AU35" i="4"/>
  <c r="AU37" i="4"/>
  <c r="G16" i="6" s="1"/>
  <c r="AV35" i="4"/>
  <c r="H16" i="5" s="1"/>
  <c r="AX35" i="4"/>
  <c r="J16" i="5" s="1"/>
  <c r="AY35" i="4"/>
  <c r="AY37" i="4" s="1"/>
  <c r="C17" i="6"/>
  <c r="AZ35" i="4"/>
  <c r="AZ37" i="4"/>
  <c r="D17" i="6" s="1"/>
  <c r="BA35" i="4"/>
  <c r="BA37" i="4" s="1"/>
  <c r="E17" i="6"/>
  <c r="BB35" i="4"/>
  <c r="BB37" i="4"/>
  <c r="F17" i="6" s="1"/>
  <c r="BC35" i="4"/>
  <c r="BC37" i="4" s="1"/>
  <c r="G17" i="6"/>
  <c r="BD35" i="4"/>
  <c r="H17" i="5"/>
  <c r="BF35" i="4"/>
  <c r="BF37" i="4"/>
  <c r="J17" i="6" s="1"/>
  <c r="E18" i="5"/>
  <c r="J18" i="5"/>
  <c r="BO35" i="4"/>
  <c r="BO37" i="4" s="1"/>
  <c r="C19" i="6" s="1"/>
  <c r="BP35" i="4"/>
  <c r="D19" i="5" s="1"/>
  <c r="BQ35" i="4"/>
  <c r="E19" i="5" s="1"/>
  <c r="BR35" i="4"/>
  <c r="F19" i="5" s="1"/>
  <c r="BS35" i="4"/>
  <c r="BS37" i="4" s="1"/>
  <c r="G19" i="6" s="1"/>
  <c r="BT35" i="4"/>
  <c r="BT37" i="4" s="1"/>
  <c r="H19" i="6" s="1"/>
  <c r="BV35" i="4"/>
  <c r="BV37" i="4" s="1"/>
  <c r="J19" i="6" s="1"/>
  <c r="BW35" i="4"/>
  <c r="C20" i="5"/>
  <c r="BX35" i="4"/>
  <c r="BX37" i="4"/>
  <c r="D20" i="6" s="1"/>
  <c r="BY35" i="4"/>
  <c r="BY37" i="4" s="1"/>
  <c r="E20" i="6" s="1"/>
  <c r="BZ35" i="4"/>
  <c r="F20" i="5" s="1"/>
  <c r="CA35" i="4"/>
  <c r="G20" i="5" s="1"/>
  <c r="CB35" i="4"/>
  <c r="H20" i="5" s="1"/>
  <c r="CD35" i="4"/>
  <c r="J20" i="5" s="1"/>
  <c r="CE35" i="4"/>
  <c r="C21" i="5" s="1"/>
  <c r="CF35" i="4"/>
  <c r="D21" i="5" s="1"/>
  <c r="CG35" i="4"/>
  <c r="CG37" i="4" s="1"/>
  <c r="E21" i="6" s="1"/>
  <c r="CH35" i="4"/>
  <c r="F21" i="5" s="1"/>
  <c r="CI35" i="4"/>
  <c r="CI37" i="4" s="1"/>
  <c r="G21" i="6"/>
  <c r="CJ35" i="4"/>
  <c r="CJ37" i="4"/>
  <c r="H21" i="6" s="1"/>
  <c r="E22" i="5"/>
  <c r="CU35" i="4"/>
  <c r="C23" i="5"/>
  <c r="CV35" i="4"/>
  <c r="CV37" i="4"/>
  <c r="D23" i="6" s="1"/>
  <c r="CW35" i="4"/>
  <c r="E23" i="5" s="1"/>
  <c r="CX35" i="4"/>
  <c r="F23" i="5" s="1"/>
  <c r="CY35" i="4"/>
  <c r="G23" i="5" s="1"/>
  <c r="CZ35" i="4"/>
  <c r="H23" i="5" s="1"/>
  <c r="DB35" i="4"/>
  <c r="DB37" i="4" s="1"/>
  <c r="J23" i="6" s="1"/>
  <c r="DC35" i="4"/>
  <c r="C24" i="5"/>
  <c r="DD35" i="4"/>
  <c r="D24" i="5"/>
  <c r="DE35" i="4"/>
  <c r="DE37" i="4"/>
  <c r="E24" i="6" s="1"/>
  <c r="DF35" i="4"/>
  <c r="DF37" i="4" s="1"/>
  <c r="F24" i="6" s="1"/>
  <c r="DG35" i="4"/>
  <c r="DG37" i="4" s="1"/>
  <c r="G24" i="6" s="1"/>
  <c r="DH35" i="4"/>
  <c r="H24" i="5" s="1"/>
  <c r="DJ35" i="4"/>
  <c r="DJ37" i="4" s="1"/>
  <c r="J24" i="6" s="1"/>
  <c r="C35" i="4"/>
  <c r="C11" i="5" s="1"/>
  <c r="K4" i="4"/>
  <c r="S4" i="4"/>
  <c r="AA4" i="4" s="1"/>
  <c r="AI4" i="4" s="1"/>
  <c r="AQ4" i="4" s="1"/>
  <c r="AY4" i="4" s="1"/>
  <c r="BG4" i="4" s="1"/>
  <c r="BO4" i="4" s="1"/>
  <c r="BW4" i="4" s="1"/>
  <c r="CE4" i="4" s="1"/>
  <c r="CM4" i="4" s="1"/>
  <c r="CU4" i="4" s="1"/>
  <c r="DC4" i="4" s="1"/>
  <c r="AH37" i="4"/>
  <c r="J14" i="6" s="1"/>
  <c r="E17" i="5"/>
  <c r="CU37" i="4"/>
  <c r="C23" i="6" s="1"/>
  <c r="G19" i="5"/>
  <c r="CW37" i="4"/>
  <c r="E23" i="6" s="1"/>
  <c r="CZ37" i="4"/>
  <c r="H23" i="6" s="1"/>
  <c r="J17" i="5"/>
  <c r="E24" i="5"/>
  <c r="C22" i="5"/>
  <c r="M37" i="4"/>
  <c r="E12" i="6" s="1"/>
  <c r="F12" i="5"/>
  <c r="CE37" i="4"/>
  <c r="C21" i="6" s="1"/>
  <c r="BZ37" i="4"/>
  <c r="F20" i="6" s="1"/>
  <c r="D17" i="5"/>
  <c r="E13" i="5"/>
  <c r="E21" i="5"/>
  <c r="J21" i="5"/>
  <c r="BQ37" i="4"/>
  <c r="E19" i="6" s="1"/>
  <c r="BP37" i="4"/>
  <c r="D19" i="6" s="1"/>
  <c r="AC37" i="4"/>
  <c r="E14" i="6" s="1"/>
  <c r="AE37" i="4"/>
  <c r="G14" i="6" s="1"/>
  <c r="W37" i="4"/>
  <c r="G13" i="6" s="1"/>
  <c r="J37" i="4"/>
  <c r="J11" i="6" s="1"/>
  <c r="G18" i="5"/>
  <c r="C15" i="5"/>
  <c r="G12" i="5"/>
  <c r="AA37" i="4"/>
  <c r="C14" i="6" s="1"/>
  <c r="AN37" i="4"/>
  <c r="H15" i="6" s="1"/>
  <c r="G21" i="5"/>
  <c r="E18" i="6"/>
  <c r="F16" i="5"/>
  <c r="DC37" i="4"/>
  <c r="C24" i="6" s="1"/>
  <c r="J23" i="5"/>
  <c r="G17" i="5"/>
  <c r="AQ37" i="4"/>
  <c r="C16" i="6" s="1"/>
  <c r="AP37" i="4"/>
  <c r="J15" i="6" s="1"/>
  <c r="AL37" i="4"/>
  <c r="F15" i="6" s="1"/>
  <c r="J13" i="5"/>
  <c r="H19" i="5"/>
  <c r="D12" i="5"/>
  <c r="CF37" i="4"/>
  <c r="D21" i="6" s="1"/>
  <c r="CQ37" i="4"/>
  <c r="G22" i="6" s="1"/>
  <c r="F11" i="5"/>
  <c r="G24" i="5"/>
  <c r="G15" i="5"/>
  <c r="C37" i="4"/>
  <c r="C11" i="6"/>
  <c r="DD37" i="4"/>
  <c r="D24" i="6" s="1"/>
  <c r="C18" i="6"/>
  <c r="C18" i="5"/>
  <c r="DH37" i="4"/>
  <c r="H24" i="6" s="1"/>
  <c r="CN37" i="4"/>
  <c r="D22" i="6" s="1"/>
  <c r="D20" i="5"/>
  <c r="C17" i="5"/>
  <c r="BE37" i="4"/>
  <c r="I17" i="6" s="1"/>
  <c r="AV37" i="4"/>
  <c r="H16" i="6" s="1"/>
  <c r="I13" i="5"/>
  <c r="S37" i="4"/>
  <c r="C13" i="6"/>
  <c r="P37" i="4"/>
  <c r="H12" i="6" s="1"/>
  <c r="D37" i="4"/>
  <c r="D11" i="6" s="1"/>
  <c r="CK37" i="4"/>
  <c r="I21" i="6" s="1"/>
  <c r="I21" i="5"/>
  <c r="BJ37" i="4"/>
  <c r="F18" i="6" s="1"/>
  <c r="C12" i="5"/>
  <c r="D16" i="5"/>
  <c r="BD37" i="4"/>
  <c r="H17" i="6" s="1"/>
  <c r="BW37" i="4"/>
  <c r="C20" i="6" s="1"/>
  <c r="F17" i="5"/>
  <c r="CR37" i="4"/>
  <c r="H22" i="6" s="1"/>
  <c r="J12" i="5"/>
  <c r="C19" i="5"/>
  <c r="D23" i="5"/>
  <c r="G16" i="5"/>
  <c r="F24" i="5"/>
  <c r="F13" i="5"/>
  <c r="J24" i="5"/>
  <c r="H21" i="5"/>
  <c r="H37" i="4"/>
  <c r="H11" i="6" s="1"/>
  <c r="H11" i="5"/>
  <c r="G37" i="4"/>
  <c r="G11" i="6" s="1"/>
  <c r="G11" i="5"/>
  <c r="J22" i="5"/>
  <c r="I16" i="5"/>
  <c r="AW37" i="4"/>
  <c r="I16" i="6" s="1"/>
  <c r="I14" i="5"/>
  <c r="AG37" i="4"/>
  <c r="I14" i="6" s="1"/>
  <c r="I12" i="5"/>
  <c r="Q37" i="4"/>
  <c r="I12" i="6" s="1"/>
  <c r="CX37" i="4" l="1"/>
  <c r="F23" i="6" s="1"/>
  <c r="I23" i="5"/>
  <c r="CH37" i="4"/>
  <c r="F21" i="6" s="1"/>
  <c r="CD37" i="4"/>
  <c r="J20" i="6" s="1"/>
  <c r="CA37" i="4"/>
  <c r="G20" i="6" s="1"/>
  <c r="CB37" i="4"/>
  <c r="H20" i="6" s="1"/>
  <c r="BR37" i="4"/>
  <c r="F19" i="6" s="1"/>
  <c r="AX37" i="4"/>
  <c r="J16" i="6" s="1"/>
  <c r="AS37" i="4"/>
  <c r="E16" i="6" s="1"/>
  <c r="D15" i="5"/>
  <c r="D14" i="5"/>
  <c r="I15" i="5"/>
  <c r="AO37" i="4"/>
  <c r="I15" i="6" s="1"/>
  <c r="I37" i="4"/>
  <c r="I11" i="6" s="1"/>
  <c r="I11" i="5"/>
  <c r="I18" i="5"/>
  <c r="BM37" i="4"/>
  <c r="I18" i="6" s="1"/>
  <c r="I19" i="5"/>
  <c r="E37" i="4"/>
  <c r="E11" i="6" s="1"/>
  <c r="T37" i="4"/>
  <c r="D13" i="6" s="1"/>
  <c r="F22" i="5"/>
  <c r="AF37" i="4"/>
  <c r="H14" i="6" s="1"/>
  <c r="X37" i="4"/>
  <c r="H13" i="6" s="1"/>
  <c r="AK37" i="4"/>
  <c r="E15" i="6" s="1"/>
  <c r="AD37" i="4"/>
  <c r="F14" i="6" s="1"/>
  <c r="J19" i="5"/>
  <c r="E20" i="5"/>
  <c r="D18" i="5"/>
  <c r="CY37" i="4"/>
  <c r="G23" i="6" s="1"/>
  <c r="DI37" i="4"/>
  <c r="I24" i="6" s="1"/>
  <c r="I24" i="5"/>
  <c r="BL37" i="4"/>
  <c r="H18" i="6" s="1"/>
  <c r="H18" i="5"/>
</calcChain>
</file>

<file path=xl/sharedStrings.xml><?xml version="1.0" encoding="utf-8"?>
<sst xmlns="http://schemas.openxmlformats.org/spreadsheetml/2006/main" count="575" uniqueCount="116">
  <si>
    <t>(1)</t>
    <phoneticPr fontId="4"/>
  </si>
  <si>
    <t>(2)</t>
    <phoneticPr fontId="4"/>
  </si>
  <si>
    <t>(3)</t>
    <phoneticPr fontId="4"/>
  </si>
  <si>
    <t>(4)</t>
    <phoneticPr fontId="4"/>
  </si>
  <si>
    <t>(5)</t>
    <phoneticPr fontId="4"/>
  </si>
  <si>
    <t>(6)</t>
    <phoneticPr fontId="4"/>
  </si>
  <si>
    <t>行番号</t>
    <rPh sb="0" eb="3">
      <t>ギョウバンゴウ</t>
    </rPh>
    <phoneticPr fontId="4"/>
  </si>
  <si>
    <t>給与収入金額の段階</t>
    <rPh sb="0" eb="6">
      <t>キュウヨシュウニュウキンガク</t>
    </rPh>
    <rPh sb="7" eb="9">
      <t>ダンカイ</t>
    </rPh>
    <phoneticPr fontId="4"/>
  </si>
  <si>
    <t>１００万円以下の金額</t>
  </si>
  <si>
    <t>１００万円を超え１１０万円以下</t>
  </si>
  <si>
    <t>１１０万円を超え１２０万円以下</t>
  </si>
  <si>
    <t>１２０万円を超え１３０万円以下</t>
  </si>
  <si>
    <t>１３０万円を超え１４０万円以下</t>
  </si>
  <si>
    <t>１４０万円を超え１５０万円以下</t>
  </si>
  <si>
    <t>１５０万円を超え２００万円以下</t>
  </si>
  <si>
    <t>２００万円を超え３００万円以下</t>
  </si>
  <si>
    <t>３００万円を超え５００万円以下</t>
  </si>
  <si>
    <t>５００万円を超え７００万円以下</t>
  </si>
  <si>
    <t>７００万円を超え１，０００万円以下</t>
  </si>
  <si>
    <t>１，０００万円を超え２，０００万円以下</t>
  </si>
  <si>
    <t>２，０００万円を超える金額</t>
  </si>
  <si>
    <t>合計</t>
  </si>
  <si>
    <t>　　　　　　区　分
　団体名</t>
    <rPh sb="6" eb="7">
      <t>ク</t>
    </rPh>
    <rPh sb="8" eb="9">
      <t>ブン</t>
    </rPh>
    <rPh sb="15" eb="17">
      <t>ダンタイ</t>
    </rPh>
    <rPh sb="17" eb="18">
      <t>メイ</t>
    </rPh>
    <phoneticPr fontId="4"/>
  </si>
  <si>
    <t>納税義務者数</t>
    <rPh sb="0" eb="2">
      <t>ノウゼイ</t>
    </rPh>
    <rPh sb="2" eb="5">
      <t>ギムシャ</t>
    </rPh>
    <rPh sb="5" eb="6">
      <t>スウ</t>
    </rPh>
    <phoneticPr fontId="4"/>
  </si>
  <si>
    <t xml:space="preserve">
給与所得に
係る収入金額</t>
    <rPh sb="2" eb="4">
      <t>キュウヨ</t>
    </rPh>
    <rPh sb="4" eb="6">
      <t>ショトク</t>
    </rPh>
    <rPh sb="8" eb="9">
      <t>カカワ</t>
    </rPh>
    <rPh sb="10" eb="12">
      <t>シュウニュウ</t>
    </rPh>
    <rPh sb="12" eb="14">
      <t>キンガク</t>
    </rPh>
    <phoneticPr fontId="4"/>
  </si>
  <si>
    <t xml:space="preserve">
給与所得控除額</t>
    <rPh sb="2" eb="4">
      <t>キュウヨ</t>
    </rPh>
    <rPh sb="4" eb="6">
      <t>ショトク</t>
    </rPh>
    <rPh sb="6" eb="8">
      <t>コウジョ</t>
    </rPh>
    <rPh sb="8" eb="9">
      <t>ガク</t>
    </rPh>
    <phoneticPr fontId="4"/>
  </si>
  <si>
    <t xml:space="preserve">
特定支出控除額</t>
    <rPh sb="2" eb="4">
      <t>トクテイ</t>
    </rPh>
    <rPh sb="4" eb="6">
      <t>シシュツ</t>
    </rPh>
    <rPh sb="6" eb="8">
      <t>コウジョ</t>
    </rPh>
    <rPh sb="8" eb="9">
      <t>ガク</t>
    </rPh>
    <phoneticPr fontId="4"/>
  </si>
  <si>
    <t xml:space="preserve">
給与所得金額</t>
    <rPh sb="2" eb="4">
      <t>キュウヨ</t>
    </rPh>
    <rPh sb="4" eb="6">
      <t>ショトク</t>
    </rPh>
    <rPh sb="6" eb="8">
      <t>キンガク</t>
    </rPh>
    <phoneticPr fontId="4"/>
  </si>
  <si>
    <t>所得税の納税義務</t>
    <rPh sb="0" eb="3">
      <t>ショトクゼイ</t>
    </rPh>
    <rPh sb="4" eb="6">
      <t>ノウゼイ</t>
    </rPh>
    <rPh sb="6" eb="8">
      <t>ギム</t>
    </rPh>
    <phoneticPr fontId="4"/>
  </si>
  <si>
    <t xml:space="preserve">
計</t>
    <rPh sb="1" eb="2">
      <t>ケイ</t>
    </rPh>
    <phoneticPr fontId="4"/>
  </si>
  <si>
    <t>あり</t>
    <phoneticPr fontId="4"/>
  </si>
  <si>
    <t>なし</t>
    <phoneticPr fontId="4"/>
  </si>
  <si>
    <t>（a）</t>
    <phoneticPr fontId="4"/>
  </si>
  <si>
    <t>（b）</t>
    <phoneticPr fontId="4"/>
  </si>
  <si>
    <t>（c）</t>
    <phoneticPr fontId="4"/>
  </si>
  <si>
    <t>(a) - (b) - (c)</t>
    <phoneticPr fontId="4"/>
  </si>
  <si>
    <t>（人）</t>
    <phoneticPr fontId="4"/>
  </si>
  <si>
    <t>（千円）</t>
    <phoneticPr fontId="4"/>
  </si>
  <si>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</si>
  <si>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</si>
  <si>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</si>
  <si>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</si>
  <si>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</si>
  <si>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</si>
  <si>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</si>
  <si>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</si>
  <si>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</si>
  <si>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</si>
  <si>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</si>
  <si>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</si>
  <si>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</si>
  <si>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</si>
  <si>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</si>
  <si>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</si>
  <si>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</si>
  <si>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</si>
  <si>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</si>
  <si>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</si>
  <si>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</si>
  <si>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</si>
  <si>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</si>
  <si>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区　計</t>
  </si>
  <si>
    <t>市町村 計</t>
  </si>
  <si>
    <t>都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</si>
  <si>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</si>
  <si>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</si>
  <si>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</si>
  <si>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</si>
  <si>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</si>
  <si>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</si>
  <si>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</si>
  <si>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</si>
  <si>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</si>
  <si>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</si>
  <si>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</si>
  <si>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</si>
  <si>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</si>
  <si>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100万円以下の金額</t>
    <rPh sb="3" eb="5">
      <t>マンエン</t>
    </rPh>
    <rPh sb="5" eb="7">
      <t>イカ</t>
    </rPh>
    <rPh sb="8" eb="10">
      <t>キンガク</t>
    </rPh>
    <phoneticPr fontId="1"/>
  </si>
  <si>
    <t>100万円を超え110万円以下</t>
    <rPh sb="3" eb="5">
      <t>マンエン</t>
    </rPh>
    <rPh sb="6" eb="7">
      <t>コ</t>
    </rPh>
    <rPh sb="11" eb="13">
      <t>マンエン</t>
    </rPh>
    <rPh sb="13" eb="15">
      <t>イカ</t>
    </rPh>
    <phoneticPr fontId="1"/>
  </si>
  <si>
    <t>110万円〃120万円〃</t>
    <rPh sb="3" eb="5">
      <t>マンエン</t>
    </rPh>
    <rPh sb="9" eb="11">
      <t>マンエン</t>
    </rPh>
    <phoneticPr fontId="1"/>
  </si>
  <si>
    <t>120万円〃130万円〃</t>
    <rPh sb="3" eb="5">
      <t>マンエン</t>
    </rPh>
    <rPh sb="9" eb="11">
      <t>マンエン</t>
    </rPh>
    <phoneticPr fontId="1"/>
  </si>
  <si>
    <t>130万円〃140万円〃</t>
    <rPh sb="3" eb="5">
      <t>マンエン</t>
    </rPh>
    <rPh sb="9" eb="11">
      <t>マンエン</t>
    </rPh>
    <phoneticPr fontId="1"/>
  </si>
  <si>
    <t>140万円〃150万円〃</t>
    <rPh sb="3" eb="5">
      <t>マンエン</t>
    </rPh>
    <rPh sb="9" eb="11">
      <t>マンエン</t>
    </rPh>
    <phoneticPr fontId="1"/>
  </si>
  <si>
    <t>150万円〃200万円〃</t>
    <rPh sb="3" eb="5">
      <t>マンエン</t>
    </rPh>
    <rPh sb="9" eb="11">
      <t>マンエン</t>
    </rPh>
    <phoneticPr fontId="1"/>
  </si>
  <si>
    <t>200万円〃300万円〃</t>
    <rPh sb="3" eb="5">
      <t>マンエン</t>
    </rPh>
    <rPh sb="9" eb="11">
      <t>マンエン</t>
    </rPh>
    <phoneticPr fontId="1"/>
  </si>
  <si>
    <t>300万円〃500万円〃</t>
    <rPh sb="3" eb="5">
      <t>マンエン</t>
    </rPh>
    <rPh sb="9" eb="11">
      <t>マンエン</t>
    </rPh>
    <phoneticPr fontId="1"/>
  </si>
  <si>
    <t>500万円〃700万円〃</t>
    <rPh sb="3" eb="5">
      <t>マンエン</t>
    </rPh>
    <rPh sb="9" eb="11">
      <t>マンエン</t>
    </rPh>
    <phoneticPr fontId="1"/>
  </si>
  <si>
    <t>700万円〃1,000万円〃</t>
    <rPh sb="3" eb="5">
      <t>マンエン</t>
    </rPh>
    <rPh sb="11" eb="13">
      <t>マンエン</t>
    </rPh>
    <phoneticPr fontId="1"/>
  </si>
  <si>
    <t>1,000万円〃2,000万円〃</t>
    <rPh sb="5" eb="7">
      <t>マンエン</t>
    </rPh>
    <rPh sb="13" eb="15">
      <t>マンエン</t>
    </rPh>
    <phoneticPr fontId="1"/>
  </si>
  <si>
    <t>2,000万円を超える金額</t>
    <rPh sb="5" eb="7">
      <t>マンエン</t>
    </rPh>
    <rPh sb="8" eb="9">
      <t>コ</t>
    </rPh>
    <rPh sb="11" eb="13">
      <t>キンガク</t>
    </rPh>
    <phoneticPr fontId="1"/>
  </si>
  <si>
    <t>合計</t>
    <rPh sb="0" eb="2">
      <t>ゴウケイ</t>
    </rPh>
    <phoneticPr fontId="1"/>
  </si>
  <si>
    <t>【区　計】</t>
  </si>
  <si>
    <t>(1)</t>
    <phoneticPr fontId="4"/>
  </si>
  <si>
    <t>(2)</t>
    <phoneticPr fontId="4"/>
  </si>
  <si>
    <t>(3)</t>
    <phoneticPr fontId="4"/>
  </si>
  <si>
    <t>(4)</t>
    <phoneticPr fontId="4"/>
  </si>
  <si>
    <t>(5)</t>
    <phoneticPr fontId="4"/>
  </si>
  <si>
    <t>(6)</t>
    <phoneticPr fontId="4"/>
  </si>
  <si>
    <t>あり</t>
    <phoneticPr fontId="4"/>
  </si>
  <si>
    <t>なし</t>
    <phoneticPr fontId="4"/>
  </si>
  <si>
    <t>（a）</t>
    <phoneticPr fontId="4"/>
  </si>
  <si>
    <t>（b）</t>
    <phoneticPr fontId="4"/>
  </si>
  <si>
    <t>（c）</t>
    <phoneticPr fontId="4"/>
  </si>
  <si>
    <t>（人）</t>
    <phoneticPr fontId="4"/>
  </si>
  <si>
    <t>（千円）</t>
    <phoneticPr fontId="4"/>
  </si>
  <si>
    <t>【都　計】</t>
  </si>
  <si>
    <t>ｘｘ0</t>
    <phoneticPr fontId="3"/>
  </si>
  <si>
    <t>　　　　　　　　　　区　分
　xx 給与収入金額の段階別</t>
    <rPh sb="10" eb="11">
      <t>ク</t>
    </rPh>
    <rPh sb="12" eb="13">
      <t>ブン</t>
    </rPh>
    <rPh sb="23" eb="25">
      <t>キュウヨ</t>
    </rPh>
    <rPh sb="25" eb="27">
      <t>シュウニュウ</t>
    </rPh>
    <rPh sb="27" eb="29">
      <t>キンガク</t>
    </rPh>
    <rPh sb="30" eb="32">
      <t>ダンカイ</t>
    </rPh>
    <rPh sb="32" eb="33">
      <t>ベツ</t>
    </rPh>
    <phoneticPr fontId="4"/>
  </si>
  <si>
    <t>(7)</t>
  </si>
  <si>
    <t xml:space="preserve">
所得金額調整控除額</t>
    <rPh sb="2" eb="4">
      <t>ショトク</t>
    </rPh>
    <rPh sb="4" eb="6">
      <t>キンガク</t>
    </rPh>
    <rPh sb="6" eb="8">
      <t>チョウセイ</t>
    </rPh>
    <rPh sb="8" eb="10">
      <t>コウジョ</t>
    </rPh>
    <rPh sb="10" eb="11">
      <t>ガク</t>
    </rPh>
    <phoneticPr fontId="3"/>
  </si>
  <si>
    <t>（ｄ）</t>
    <phoneticPr fontId="3"/>
  </si>
  <si>
    <t>（千円）</t>
    <phoneticPr fontId="3"/>
  </si>
  <si>
    <t>(8)</t>
  </si>
  <si>
    <t>(a) - (b) - (c) - (ｄ)</t>
  </si>
  <si>
    <t>（ｄ）</t>
  </si>
  <si>
    <t>（千円）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</si>
</sst>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DBNum3]000"/>
    <numFmt numFmtId="177" formatCode="#,##0;&quot;△ &quot;#,##0"/>
    <numFmt numFmtId="178" formatCode="00"/>
  </numFmts>
  <fonts count="1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Arial"/>
      <family val="2"/>
    </font>
    <font>
      <sz val="8"/>
      <name val="Arial"/>
      <family val="2"/>
    </font>
    <font>
      <sz val="11"/>
      <color theme="1"/>
      <name val="ＭＳ Ｐゴシック"/>
      <family val="3"/>
      <charset val="128"/>
      <scheme val="minor"/>
    </font>
  </fonts>
  <fills count="3">
    <fill>
      <patternFill patternType="none"/>
    </fill>
    <fill>
      <patternFill patternType="gray125"/>
    </fill>
    <fill>
      <patternFill patternType="gray0625"/>
    </fill>
  </fills>
  <borders count="46">
    <border>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thin">
        <color indexed="64"/>
      </right>
      <top style="thin">
        <color indexed="64"/>
      </top>
      <bottom/>
      <diagonal/>
    </border>
    <border>
      <left/>
      <right/>
      <top style="hair">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thin">
        <color indexed="64"/>
      </top>
      <bottom/>
      <diagonal/>
    </border>
  </borders>
  <cellStyleXfs count="4">
    <xf numFmtId="0" fontId="0" fillId="0" borderId="0">
      <alignment vertical="center"/>
    </xf>
    <xf numFmtId="0" fontId="9" fillId="0" borderId="0">
      <alignment vertical="center"/>
    </xf>
    <xf numFmtId="0" fontId="2" fillId="0" borderId="0"/>
    <xf numFmtId="0" fontId="2" fillId="0" borderId="0"/>
  </cellStyleXfs>
  <cellXfs count="102">
    <xf numFmtId="0" fontId="0" fillId="0" borderId="0" xfId="0">
      <alignment vertical="center"/>
    </xf>
    <xf numFmtId="49" fontId="5" fillId="0" borderId="0" xfId="2" applyNumberFormat="1" applyFont="1" applyBorder="1" applyAlignment="1" applyProtection="1">
      <alignment vertical="center"/>
    </xf>
    <xf numFmtId="49" fontId="6" fillId="0" borderId="0" xfId="2" applyNumberFormat="1" applyFont="1" applyBorder="1" applyAlignment="1" applyProtection="1">
      <alignment horizontal="distributed" vertical="center" justifyLastLine="1"/>
    </xf>
    <xf numFmtId="0" fontId="5" fillId="0" borderId="1" xfId="2" applyFont="1" applyBorder="1" applyAlignment="1">
      <alignment horizontal="right" vertical="center" justifyLastLine="1"/>
    </xf>
    <xf numFmtId="0" fontId="5" fillId="0" borderId="2" xfId="2" applyFont="1" applyBorder="1" applyAlignment="1">
      <alignment horizontal="center" vertical="center" justifyLastLine="1"/>
    </xf>
    <xf numFmtId="49" fontId="6" fillId="0" borderId="3" xfId="2" applyNumberFormat="1" applyFont="1" applyBorder="1" applyAlignment="1" applyProtection="1">
      <alignment horizontal="center" vertical="center" wrapText="1" justifyLastLine="1"/>
    </xf>
    <xf numFmtId="49" fontId="6" fillId="0" borderId="4" xfId="2" applyNumberFormat="1" applyFont="1" applyBorder="1" applyAlignment="1" applyProtection="1">
      <alignment horizontal="center" vertical="center" wrapText="1" justifyLastLine="1"/>
    </xf>
    <xf numFmtId="49" fontId="6" fillId="0" borderId="5" xfId="2" applyNumberFormat="1" applyFont="1" applyBorder="1" applyAlignment="1" applyProtection="1">
      <alignment horizontal="center" vertical="center" wrapText="1" justifyLastLine="1"/>
    </xf>
    <xf numFmtId="0" fontId="5" fillId="0" borderId="6" xfId="2" applyNumberFormat="1" applyFont="1" applyFill="1" applyBorder="1" applyAlignment="1" applyProtection="1">
      <alignment vertical="center" wrapText="1"/>
    </xf>
    <xf numFmtId="0" fontId="5" fillId="0" borderId="7" xfId="2" applyNumberFormat="1" applyFont="1" applyFill="1" applyBorder="1" applyAlignment="1" applyProtection="1">
      <alignment vertical="center" wrapText="1"/>
    </xf>
    <xf numFmtId="49" fontId="5" fillId="0" borderId="0" xfId="2" applyNumberFormat="1" applyFont="1" applyFill="1" applyBorder="1" applyAlignment="1" applyProtection="1">
      <alignment vertical="center"/>
    </xf>
    <xf numFmtId="0" fontId="5" fillId="1" borderId="8" xfId="2" applyNumberFormat="1" applyFont="1" applyFill="1" applyBorder="1" applyAlignment="1" applyProtection="1">
      <alignment vertical="center" wrapText="1"/>
    </xf>
    <xf numFmtId="0" fontId="5" fillId="1" borderId="9" xfId="2" applyNumberFormat="1" applyFont="1" applyFill="1" applyBorder="1" applyAlignment="1" applyProtection="1">
      <alignment vertical="center" wrapText="1"/>
    </xf>
    <xf numFmtId="0" fontId="5" fillId="0" borderId="8" xfId="2" applyNumberFormat="1" applyFont="1" applyFill="1" applyBorder="1" applyAlignment="1" applyProtection="1">
      <alignment vertical="center" wrapText="1"/>
    </xf>
    <xf numFmtId="0" fontId="5" fillId="0" borderId="9" xfId="2" applyNumberFormat="1" applyFont="1" applyFill="1" applyBorder="1" applyAlignment="1" applyProtection="1">
      <alignment vertical="center" wrapText="1"/>
    </xf>
    <xf numFmtId="0" fontId="5" fillId="1" borderId="10" xfId="2" applyNumberFormat="1" applyFont="1" applyFill="1" applyBorder="1" applyAlignment="1" applyProtection="1">
      <alignment vertical="center" wrapText="1"/>
    </xf>
    <xf numFmtId="0" fontId="5" fillId="1" borderId="11" xfId="2" applyNumberFormat="1" applyFont="1" applyFill="1" applyBorder="1" applyAlignment="1" applyProtection="1">
      <alignment vertical="center" wrapText="1"/>
    </xf>
    <xf numFmtId="0" fontId="6" fillId="0" borderId="7" xfId="2" applyNumberFormat="1" applyFont="1" applyFill="1" applyBorder="1" applyAlignment="1" applyProtection="1">
      <alignment vertical="center" wrapText="1"/>
    </xf>
    <xf numFmtId="0" fontId="6" fillId="2" borderId="8" xfId="2" applyNumberFormat="1" applyFont="1" applyFill="1" applyBorder="1" applyAlignment="1" applyProtection="1">
      <alignment vertical="center" wrapText="1"/>
    </xf>
    <xf numFmtId="0" fontId="6" fillId="2" borderId="9" xfId="2" applyNumberFormat="1" applyFont="1" applyFill="1" applyBorder="1" applyAlignment="1" applyProtection="1">
      <alignment vertical="center" wrapText="1"/>
    </xf>
    <xf numFmtId="0" fontId="6" fillId="0" borderId="8" xfId="2" applyNumberFormat="1" applyFont="1" applyFill="1" applyBorder="1" applyAlignment="1" applyProtection="1">
      <alignment vertical="center" wrapText="1"/>
    </xf>
    <xf numFmtId="0" fontId="6" fillId="0" borderId="9" xfId="2" applyNumberFormat="1" applyFont="1" applyFill="1" applyBorder="1" applyAlignment="1" applyProtection="1">
      <alignment vertical="center" wrapText="1"/>
    </xf>
    <xf numFmtId="0" fontId="6" fillId="2" borderId="10" xfId="2" applyNumberFormat="1" applyFont="1" applyFill="1" applyBorder="1" applyAlignment="1" applyProtection="1">
      <alignment vertical="center" wrapText="1"/>
    </xf>
    <xf numFmtId="0" fontId="6" fillId="2" borderId="11" xfId="2" applyNumberFormat="1" applyFont="1" applyFill="1" applyBorder="1" applyAlignment="1" applyProtection="1">
      <alignment vertical="center" wrapText="1"/>
    </xf>
    <xf numFmtId="177" fontId="7" fillId="0" borderId="12"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protection locked="0"/>
    </xf>
    <xf numFmtId="177" fontId="7" fillId="0" borderId="13" xfId="2" applyNumberFormat="1" applyFont="1" applyFill="1" applyBorder="1" applyAlignment="1" applyProtection="1">
      <alignment horizontal="right" vertical="center" shrinkToFit="1"/>
    </xf>
    <xf numFmtId="177" fontId="7" fillId="0" borderId="14" xfId="2" applyNumberFormat="1" applyFont="1" applyFill="1" applyBorder="1" applyAlignment="1" applyProtection="1">
      <alignment horizontal="right" vertical="center" shrinkToFit="1"/>
    </xf>
    <xf numFmtId="177" fontId="7" fillId="0" borderId="15" xfId="2" applyNumberFormat="1" applyFont="1" applyFill="1" applyBorder="1" applyAlignment="1" applyProtection="1">
      <alignment horizontal="right" vertical="center" shrinkToFit="1"/>
      <protection locked="0"/>
    </xf>
    <xf numFmtId="177" fontId="7" fillId="1" borderId="16"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protection locked="0"/>
    </xf>
    <xf numFmtId="177" fontId="7" fillId="1" borderId="17" xfId="2" applyNumberFormat="1" applyFont="1" applyFill="1" applyBorder="1" applyAlignment="1" applyProtection="1">
      <alignment horizontal="right" vertical="center" shrinkToFit="1"/>
    </xf>
    <xf numFmtId="177" fontId="7" fillId="1" borderId="18" xfId="2" applyNumberFormat="1" applyFont="1" applyFill="1" applyBorder="1" applyAlignment="1" applyProtection="1">
      <alignment horizontal="right" vertical="center" shrinkToFit="1"/>
    </xf>
    <xf numFmtId="177" fontId="7" fillId="1" borderId="19" xfId="2" applyNumberFormat="1" applyFont="1" applyFill="1" applyBorder="1" applyAlignment="1" applyProtection="1">
      <alignment horizontal="right" vertical="center" shrinkToFit="1"/>
      <protection locked="0"/>
    </xf>
    <xf numFmtId="177" fontId="7" fillId="0" borderId="16"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protection locked="0"/>
    </xf>
    <xf numFmtId="177" fontId="7" fillId="0" borderId="17" xfId="2" applyNumberFormat="1" applyFont="1" applyFill="1" applyBorder="1" applyAlignment="1" applyProtection="1">
      <alignment horizontal="right" vertical="center" shrinkToFit="1"/>
    </xf>
    <xf numFmtId="177" fontId="7" fillId="0" borderId="18" xfId="2" applyNumberFormat="1" applyFont="1" applyFill="1" applyBorder="1" applyAlignment="1" applyProtection="1">
      <alignment horizontal="right" vertical="center" shrinkToFit="1"/>
    </xf>
    <xf numFmtId="177" fontId="7" fillId="0" borderId="19" xfId="2" applyNumberFormat="1" applyFont="1" applyFill="1" applyBorder="1" applyAlignment="1" applyProtection="1">
      <alignment horizontal="right" vertical="center" shrinkToFit="1"/>
      <protection locked="0"/>
    </xf>
    <xf numFmtId="177" fontId="7" fillId="1" borderId="20"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protection locked="0"/>
    </xf>
    <xf numFmtId="177" fontId="7" fillId="1" borderId="21" xfId="2" applyNumberFormat="1" applyFont="1" applyFill="1" applyBorder="1" applyAlignment="1" applyProtection="1">
      <alignment horizontal="right" vertical="center" shrinkToFit="1"/>
    </xf>
    <xf numFmtId="177" fontId="7" fillId="1" borderId="22" xfId="2" applyNumberFormat="1" applyFont="1" applyFill="1" applyBorder="1" applyAlignment="1" applyProtection="1">
      <alignment horizontal="right" vertical="center" shrinkToFit="1"/>
    </xf>
    <xf numFmtId="177" fontId="7" fillId="1" borderId="23" xfId="2" applyNumberFormat="1" applyFont="1" applyFill="1" applyBorder="1" applyAlignment="1" applyProtection="1">
      <alignment horizontal="right" vertical="center" shrinkToFit="1"/>
      <protection locked="0"/>
    </xf>
    <xf numFmtId="177" fontId="8" fillId="0" borderId="12"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protection locked="0"/>
    </xf>
    <xf numFmtId="177" fontId="8" fillId="0" borderId="13" xfId="2" applyNumberFormat="1" applyFont="1" applyFill="1" applyBorder="1" applyAlignment="1" applyProtection="1">
      <alignment horizontal="right" vertical="center" shrinkToFit="1"/>
    </xf>
    <xf numFmtId="177" fontId="8" fillId="0" borderId="14" xfId="2" applyNumberFormat="1" applyFont="1" applyFill="1" applyBorder="1" applyAlignment="1" applyProtection="1">
      <alignment horizontal="right" vertical="center" shrinkToFit="1"/>
    </xf>
    <xf numFmtId="177" fontId="8" fillId="2" borderId="16"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protection locked="0"/>
    </xf>
    <xf numFmtId="177" fontId="8" fillId="2" borderId="17" xfId="2" applyNumberFormat="1" applyFont="1" applyFill="1" applyBorder="1" applyAlignment="1" applyProtection="1">
      <alignment horizontal="right" vertical="center" shrinkToFit="1"/>
    </xf>
    <xf numFmtId="177" fontId="8" fillId="2" borderId="18" xfId="2" applyNumberFormat="1" applyFont="1" applyFill="1" applyBorder="1" applyAlignment="1" applyProtection="1">
      <alignment horizontal="right" vertical="center" shrinkToFit="1"/>
    </xf>
    <xf numFmtId="177" fontId="8" fillId="0" borderId="16"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protection locked="0"/>
    </xf>
    <xf numFmtId="177" fontId="8" fillId="0" borderId="17" xfId="2" applyNumberFormat="1" applyFont="1" applyFill="1" applyBorder="1" applyAlignment="1" applyProtection="1">
      <alignment horizontal="right" vertical="center" shrinkToFit="1"/>
    </xf>
    <xf numFmtId="177" fontId="8" fillId="0" borderId="18" xfId="2" applyNumberFormat="1" applyFont="1" applyFill="1" applyBorder="1" applyAlignment="1" applyProtection="1">
      <alignment horizontal="right" vertical="center" shrinkToFit="1"/>
    </xf>
    <xf numFmtId="177" fontId="8" fillId="2" borderId="20"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protection locked="0"/>
    </xf>
    <xf numFmtId="177" fontId="8" fillId="2" borderId="21" xfId="2" applyNumberFormat="1" applyFont="1" applyFill="1" applyBorder="1" applyAlignment="1" applyProtection="1">
      <alignment horizontal="right" vertical="center" shrinkToFit="1"/>
    </xf>
    <xf numFmtId="177" fontId="8" fillId="2" borderId="22" xfId="2" applyNumberFormat="1" applyFont="1" applyFill="1" applyBorder="1" applyAlignment="1" applyProtection="1">
      <alignment horizontal="right" vertical="center" shrinkToFit="1"/>
    </xf>
    <xf numFmtId="178" fontId="6" fillId="0" borderId="6" xfId="2" applyNumberFormat="1" applyFont="1" applyFill="1" applyBorder="1" applyAlignment="1" applyProtection="1">
      <alignment vertical="center" wrapText="1"/>
    </xf>
    <xf numFmtId="178" fontId="6" fillId="2" borderId="8" xfId="2" applyNumberFormat="1" applyFont="1" applyFill="1" applyBorder="1" applyAlignment="1" applyProtection="1">
      <alignment vertical="center" wrapText="1"/>
    </xf>
    <xf numFmtId="178" fontId="6" fillId="0" borderId="8" xfId="2" applyNumberFormat="1" applyFont="1" applyFill="1" applyBorder="1" applyAlignment="1" applyProtection="1">
      <alignment vertical="center" wrapText="1"/>
    </xf>
    <xf numFmtId="0" fontId="5" fillId="0" borderId="24" xfId="2" applyFont="1" applyBorder="1" applyAlignment="1">
      <alignment horizontal="right" vertical="center" justifyLastLine="1"/>
    </xf>
    <xf numFmtId="49" fontId="6" fillId="0" borderId="25" xfId="2" applyNumberFormat="1" applyFont="1" applyBorder="1" applyAlignment="1" applyProtection="1">
      <alignment horizontal="center" vertical="center" wrapText="1" justifyLastLine="1"/>
    </xf>
    <xf numFmtId="177" fontId="7" fillId="0" borderId="26" xfId="2" applyNumberFormat="1" applyFont="1" applyFill="1" applyBorder="1" applyAlignment="1" applyProtection="1">
      <alignment horizontal="right" vertical="center" shrinkToFit="1"/>
      <protection locked="0"/>
    </xf>
    <xf numFmtId="177" fontId="7" fillId="1" borderId="27" xfId="2" applyNumberFormat="1" applyFont="1" applyFill="1" applyBorder="1" applyAlignment="1" applyProtection="1">
      <alignment horizontal="right" vertical="center" shrinkToFit="1"/>
      <protection locked="0"/>
    </xf>
    <xf numFmtId="177" fontId="7" fillId="0" borderId="27" xfId="2" applyNumberFormat="1" applyFont="1" applyFill="1" applyBorder="1" applyAlignment="1" applyProtection="1">
      <alignment horizontal="right" vertical="center" shrinkToFit="1"/>
      <protection locked="0"/>
    </xf>
    <xf numFmtId="0" fontId="6" fillId="0" borderId="4" xfId="2" applyFont="1" applyBorder="1" applyAlignment="1">
      <alignment horizontal="center" vertical="center" justifyLastLine="1"/>
    </xf>
    <xf numFmtId="176" fontId="6" fillId="0" borderId="41" xfId="2" applyNumberFormat="1" applyFont="1" applyBorder="1" applyAlignment="1" applyProtection="1">
      <alignment horizontal="center" vertical="center" justifyLastLine="1"/>
    </xf>
    <xf numFmtId="176" fontId="6" fillId="0" borderId="7" xfId="2" applyNumberFormat="1" applyFont="1" applyBorder="1" applyAlignment="1" applyProtection="1">
      <alignment horizontal="center" vertical="center" justifyLastLine="1"/>
    </xf>
    <xf numFmtId="49" fontId="5" fillId="0" borderId="10" xfId="2" applyNumberFormat="1" applyFont="1" applyBorder="1" applyAlignment="1" applyProtection="1">
      <alignment horizontal="center" vertical="center"/>
    </xf>
    <xf numFmtId="49" fontId="5" fillId="0" borderId="11" xfId="2" applyNumberFormat="1" applyFont="1" applyBorder="1" applyAlignment="1" applyProtection="1">
      <alignment horizontal="center" vertical="center"/>
    </xf>
    <xf numFmtId="0" fontId="6" fillId="0" borderId="34" xfId="2" applyNumberFormat="1" applyFont="1" applyBorder="1" applyAlignment="1" applyProtection="1">
      <alignment horizontal="distributed" vertical="center" justifyLastLine="1"/>
    </xf>
    <xf numFmtId="0" fontId="6" fillId="0" borderId="11" xfId="2" applyNumberFormat="1" applyFont="1" applyBorder="1" applyAlignment="1" applyProtection="1">
      <alignment horizontal="distributed" vertical="center" justifyLastLine="1"/>
    </xf>
    <xf numFmtId="49" fontId="5" fillId="0" borderId="1" xfId="2" applyNumberFormat="1" applyFont="1" applyBorder="1" applyAlignment="1" applyProtection="1">
      <alignment horizontal="distributed" vertical="center" wrapText="1" justifyLastLine="1"/>
    </xf>
    <xf numFmtId="49" fontId="5" fillId="0" borderId="30" xfId="2" applyNumberFormat="1" applyFont="1" applyBorder="1" applyAlignment="1" applyProtection="1">
      <alignment horizontal="distributed" vertical="center" wrapText="1" justifyLastLine="1"/>
    </xf>
    <xf numFmtId="0" fontId="2" fillId="0" borderId="1" xfId="2" applyFont="1" applyBorder="1" applyAlignment="1">
      <alignment horizontal="distributed" vertical="center" wrapText="1" justifyLastLine="1"/>
    </xf>
    <xf numFmtId="49" fontId="5" fillId="0" borderId="0" xfId="2" applyNumberFormat="1" applyFont="1" applyBorder="1" applyAlignment="1" applyProtection="1">
      <alignment horizontal="distributed" vertical="center" wrapText="1" justifyLastLine="1"/>
    </xf>
    <xf numFmtId="0" fontId="2" fillId="0" borderId="28" xfId="2" applyFont="1" applyBorder="1" applyAlignment="1">
      <alignment horizontal="distributed" vertical="center" wrapText="1" justifyLastLine="1"/>
    </xf>
    <xf numFmtId="0" fontId="2" fillId="0" borderId="31" xfId="2" applyFont="1" applyBorder="1" applyAlignment="1">
      <alignment horizontal="distributed" vertical="center" wrapText="1" justifyLastLine="1"/>
    </xf>
    <xf numFmtId="0" fontId="2" fillId="0" borderId="32" xfId="2" applyFont="1" applyBorder="1" applyAlignment="1">
      <alignment horizontal="distributed" vertical="center" wrapText="1" justifyLastLine="1"/>
    </xf>
    <xf numFmtId="49" fontId="5" fillId="0" borderId="35" xfId="2" applyNumberFormat="1" applyFont="1" applyBorder="1" applyAlignment="1" applyProtection="1">
      <alignment vertical="center" wrapText="1" justifyLastLine="1"/>
    </xf>
    <xf numFmtId="49" fontId="5" fillId="0" borderId="36" xfId="2" applyNumberFormat="1" applyFont="1" applyBorder="1" applyAlignment="1" applyProtection="1">
      <alignment vertical="center" wrapText="1" justifyLastLine="1"/>
    </xf>
    <xf numFmtId="49" fontId="5" fillId="0" borderId="37" xfId="2" applyNumberFormat="1" applyFont="1" applyBorder="1" applyAlignment="1" applyProtection="1">
      <alignment vertical="center" wrapText="1" justifyLastLine="1"/>
    </xf>
    <xf numFmtId="49" fontId="5" fillId="0" borderId="38" xfId="2" applyNumberFormat="1" applyFont="1" applyBorder="1" applyAlignment="1" applyProtection="1">
      <alignment vertical="center" wrapText="1" justifyLastLine="1"/>
    </xf>
    <xf numFmtId="49" fontId="5" fillId="0" borderId="39" xfId="2" applyNumberFormat="1" applyFont="1" applyBorder="1" applyAlignment="1" applyProtection="1">
      <alignment vertical="center" wrapText="1" justifyLastLine="1"/>
    </xf>
    <xf numFmtId="49" fontId="5" fillId="0" borderId="40" xfId="2" applyNumberFormat="1" applyFont="1" applyBorder="1" applyAlignment="1" applyProtection="1">
      <alignment vertical="center" wrapText="1" justifyLastLine="1"/>
    </xf>
    <xf numFmtId="49" fontId="5" fillId="0" borderId="31" xfId="2" applyNumberFormat="1" applyFont="1" applyBorder="1" applyAlignment="1" applyProtection="1">
      <alignment horizontal="distributed" vertical="center" wrapText="1" justifyLastLine="1"/>
    </xf>
    <xf numFmtId="49" fontId="6" fillId="0" borderId="1" xfId="2" applyNumberFormat="1" applyFont="1" applyBorder="1" applyAlignment="1" applyProtection="1">
      <alignment horizontal="distributed" vertical="center" wrapText="1" justifyLastLine="1"/>
    </xf>
    <xf numFmtId="49" fontId="5" fillId="0" borderId="28" xfId="2" applyNumberFormat="1" applyFont="1" applyBorder="1" applyAlignment="1" applyProtection="1">
      <alignment horizontal="distributed" vertical="center" wrapText="1" justifyLastLine="1"/>
    </xf>
    <xf numFmtId="0" fontId="2" fillId="0" borderId="29" xfId="2" applyFont="1" applyBorder="1" applyAlignment="1">
      <alignment horizontal="distributed" vertical="center" wrapText="1" justifyLastLine="1"/>
    </xf>
    <xf numFmtId="49" fontId="5" fillId="0" borderId="33" xfId="2" applyNumberFormat="1" applyFont="1" applyBorder="1" applyAlignment="1" applyProtection="1">
      <alignment horizontal="distributed" vertical="center" wrapText="1" justifyLastLine="1"/>
    </xf>
    <xf numFmtId="49" fontId="5" fillId="0" borderId="2" xfId="2" applyNumberFormat="1" applyFont="1" applyBorder="1" applyAlignment="1" applyProtection="1">
      <alignment horizontal="distributed" vertical="center" wrapText="1" justifyLastLine="1"/>
    </xf>
    <xf numFmtId="49" fontId="5" fillId="0" borderId="6" xfId="2" applyNumberFormat="1" applyFont="1" applyBorder="1" applyAlignment="1" applyProtection="1">
      <alignment horizontal="center" vertical="center"/>
    </xf>
    <xf numFmtId="49" fontId="5" fillId="0" borderId="7" xfId="2" applyNumberFormat="1" applyFont="1" applyBorder="1" applyAlignment="1" applyProtection="1">
      <alignment horizontal="center" vertical="center"/>
    </xf>
    <xf numFmtId="49" fontId="5" fillId="0" borderId="42" xfId="2" applyNumberFormat="1" applyFont="1" applyBorder="1" applyAlignment="1" applyProtection="1">
      <alignment horizontal="center" vertical="center"/>
    </xf>
    <xf numFmtId="49" fontId="5" fillId="0" borderId="43" xfId="2" applyNumberFormat="1" applyFont="1" applyBorder="1" applyAlignment="1" applyProtection="1">
      <alignment horizontal="center" vertical="center"/>
    </xf>
    <xf numFmtId="176" fontId="6" fillId="0" borderId="44" xfId="2" applyNumberFormat="1" applyFont="1" applyBorder="1" applyAlignment="1" applyProtection="1">
      <alignment horizontal="center" vertical="center" justifyLastLine="1"/>
    </xf>
    <xf numFmtId="176" fontId="6" fillId="0" borderId="43" xfId="2" applyNumberFormat="1" applyFont="1" applyBorder="1" applyAlignment="1" applyProtection="1">
      <alignment horizontal="center" vertical="center" justifyLastLine="1"/>
    </xf>
    <xf numFmtId="49" fontId="5" fillId="0" borderId="45" xfId="2" applyNumberFormat="1" applyFont="1" applyBorder="1" applyAlignment="1" applyProtection="1">
      <alignment horizontal="distributed" vertical="center" wrapText="1" justifyLastLine="1"/>
    </xf>
    <xf numFmtId="0" fontId="0" fillId="0" borderId="1" xfId="0" applyBorder="1" applyAlignment="1">
      <alignment horizontal="distributed" vertical="center" wrapText="1" justifyLastLine="1"/>
    </xf>
  </cellXfs>
  <cellStyles count="4">
    <cellStyle name="標準" xfId="0" builtinId="0"/>
    <cellStyle name="標準 2" xfId="1"/>
    <cellStyle name="標準 2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15">
    <tabColor theme="8"/>
  </sheetPr>
  <dimension ref="A1:DJ37"/>
  <sheetViews>
    <sheetView showGridLines="0" tabSelected="1" view="pageBreakPreview" topLeftCell="CT1" zoomScale="80" zoomScaleNormal="80" zoomScaleSheetLayoutView="80" workbookViewId="0">
      <selection activeCell="DG31" sqref="DG31"/>
    </sheetView>
  </sheetViews>
  <sheetFormatPr defaultColWidth="1" defaultRowHeight="15" customHeight="1" x14ac:dyDescent="0.2"/>
  <cols>
    <col min="1" max="1" width="3" style="1" customWidth="1"/>
    <col min="2" max="2" width="12.88671875" style="1" customWidth="1"/>
    <col min="3" max="5" width="12" style="1" customWidth="1"/>
    <col min="6" max="10" width="15" style="1" customWidth="1"/>
    <col min="11" max="13" width="12" style="1" customWidth="1"/>
    <col min="14" max="18" width="15" style="1" customWidth="1"/>
    <col min="19" max="21" width="12" style="1" customWidth="1"/>
    <col min="22" max="26" width="15" style="1" customWidth="1"/>
    <col min="27" max="29" width="12" style="1" customWidth="1"/>
    <col min="30" max="34" width="15" style="1" customWidth="1"/>
    <col min="35" max="37" width="12" style="1" customWidth="1"/>
    <col min="38" max="42" width="15" style="1" customWidth="1"/>
    <col min="43" max="45" width="12" style="1" customWidth="1"/>
    <col min="46" max="50" width="15" style="1" customWidth="1"/>
    <col min="51" max="53" width="12" style="1" customWidth="1"/>
    <col min="54" max="58" width="15" style="1" customWidth="1"/>
    <col min="59" max="61" width="12" style="1" customWidth="1"/>
    <col min="62" max="66" width="15" style="1" customWidth="1"/>
    <col min="67" max="69" width="12" style="1" customWidth="1"/>
    <col min="70" max="74" width="15" style="1" customWidth="1"/>
    <col min="75" max="77" width="12" style="1" customWidth="1"/>
    <col min="78" max="82" width="15" style="1" customWidth="1"/>
    <col min="83" max="85" width="12" style="1" customWidth="1"/>
    <col min="86" max="90" width="15" style="1" customWidth="1"/>
    <col min="91" max="93" width="12" style="1" customWidth="1"/>
    <col min="94" max="98" width="15" style="1" customWidth="1"/>
    <col min="99" max="101" width="12" style="1" customWidth="1"/>
    <col min="102" max="106" width="15" style="1" customWidth="1"/>
    <col min="107" max="109" width="12" style="1" customWidth="1"/>
    <col min="110" max="114" width="15" style="1" customWidth="1"/>
    <col min="115" max="115" width="1" style="1"/>
    <col min="116" max="116" width="2.21875" style="1" bestFit="1" customWidth="1"/>
    <col min="117" max="16384" width="1" style="1"/>
  </cols>
  <sheetData>
    <row r="1" spans="1:114" ht="10.8" x14ac:dyDescent="0.2"/>
    <row r="2" spans="1:114" ht="38.1" customHeight="1" x14ac:dyDescent="0.2"/>
    <row r="3" spans="1:114" ht="13.5" customHeight="1" x14ac:dyDescent="0.2">
      <c r="C3" s="2" t="s">
        <v>0</v>
      </c>
      <c r="D3" s="2" t="s">
        <v>1</v>
      </c>
      <c r="E3" s="2" t="s">
        <v>2</v>
      </c>
      <c r="F3" s="2" t="s">
        <v>3</v>
      </c>
      <c r="G3" s="2" t="s">
        <v>4</v>
      </c>
      <c r="H3" s="2" t="s">
        <v>5</v>
      </c>
      <c r="I3" s="2" t="s">
        <v>108</v>
      </c>
      <c r="J3" s="2" t="s">
        <v>112</v>
      </c>
      <c r="K3" s="2" t="s">
        <v>0</v>
      </c>
      <c r="L3" s="2" t="s">
        <v>1</v>
      </c>
      <c r="M3" s="2" t="s">
        <v>2</v>
      </c>
      <c r="N3" s="2" t="s">
        <v>3</v>
      </c>
      <c r="O3" s="2" t="s">
        <v>4</v>
      </c>
      <c r="P3" s="2" t="s">
        <v>5</v>
      </c>
      <c r="Q3" s="2" t="s">
        <v>108</v>
      </c>
      <c r="R3" s="2" t="s">
        <v>112</v>
      </c>
      <c r="S3" s="2" t="s">
        <v>0</v>
      </c>
      <c r="T3" s="2" t="s">
        <v>1</v>
      </c>
      <c r="U3" s="2" t="s">
        <v>2</v>
      </c>
      <c r="V3" s="2" t="s">
        <v>3</v>
      </c>
      <c r="W3" s="2" t="s">
        <v>4</v>
      </c>
      <c r="X3" s="2" t="s">
        <v>5</v>
      </c>
      <c r="Y3" s="2" t="s">
        <v>108</v>
      </c>
      <c r="Z3" s="2" t="s">
        <v>112</v>
      </c>
      <c r="AA3" s="2" t="s">
        <v>0</v>
      </c>
      <c r="AB3" s="2" t="s">
        <v>1</v>
      </c>
      <c r="AC3" s="2" t="s">
        <v>2</v>
      </c>
      <c r="AD3" s="2" t="s">
        <v>3</v>
      </c>
      <c r="AE3" s="2" t="s">
        <v>4</v>
      </c>
      <c r="AF3" s="2" t="s">
        <v>5</v>
      </c>
      <c r="AG3" s="2" t="s">
        <v>108</v>
      </c>
      <c r="AH3" s="2" t="s">
        <v>112</v>
      </c>
      <c r="AI3" s="2" t="s">
        <v>0</v>
      </c>
      <c r="AJ3" s="2" t="s">
        <v>1</v>
      </c>
      <c r="AK3" s="2" t="s">
        <v>2</v>
      </c>
      <c r="AL3" s="2" t="s">
        <v>3</v>
      </c>
      <c r="AM3" s="2" t="s">
        <v>4</v>
      </c>
      <c r="AN3" s="2" t="s">
        <v>5</v>
      </c>
      <c r="AO3" s="2" t="s">
        <v>108</v>
      </c>
      <c r="AP3" s="2" t="s">
        <v>112</v>
      </c>
      <c r="AQ3" s="2" t="s">
        <v>0</v>
      </c>
      <c r="AR3" s="2" t="s">
        <v>1</v>
      </c>
      <c r="AS3" s="2" t="s">
        <v>2</v>
      </c>
      <c r="AT3" s="2" t="s">
        <v>3</v>
      </c>
      <c r="AU3" s="2" t="s">
        <v>4</v>
      </c>
      <c r="AV3" s="2" t="s">
        <v>5</v>
      </c>
      <c r="AW3" s="2" t="s">
        <v>108</v>
      </c>
      <c r="AX3" s="2" t="s">
        <v>112</v>
      </c>
      <c r="AY3" s="2" t="s">
        <v>0</v>
      </c>
      <c r="AZ3" s="2" t="s">
        <v>1</v>
      </c>
      <c r="BA3" s="2" t="s">
        <v>2</v>
      </c>
      <c r="BB3" s="2" t="s">
        <v>3</v>
      </c>
      <c r="BC3" s="2" t="s">
        <v>4</v>
      </c>
      <c r="BD3" s="2" t="s">
        <v>5</v>
      </c>
      <c r="BE3" s="2" t="s">
        <v>108</v>
      </c>
      <c r="BF3" s="2" t="s">
        <v>112</v>
      </c>
      <c r="BG3" s="2" t="s">
        <v>0</v>
      </c>
      <c r="BH3" s="2" t="s">
        <v>1</v>
      </c>
      <c r="BI3" s="2" t="s">
        <v>2</v>
      </c>
      <c r="BJ3" s="2" t="s">
        <v>3</v>
      </c>
      <c r="BK3" s="2" t="s">
        <v>4</v>
      </c>
      <c r="BL3" s="2" t="s">
        <v>5</v>
      </c>
      <c r="BM3" s="2" t="s">
        <v>108</v>
      </c>
      <c r="BN3" s="2" t="s">
        <v>112</v>
      </c>
      <c r="BO3" s="2" t="s">
        <v>0</v>
      </c>
      <c r="BP3" s="2" t="s">
        <v>1</v>
      </c>
      <c r="BQ3" s="2" t="s">
        <v>2</v>
      </c>
      <c r="BR3" s="2" t="s">
        <v>3</v>
      </c>
      <c r="BS3" s="2" t="s">
        <v>4</v>
      </c>
      <c r="BT3" s="2" t="s">
        <v>5</v>
      </c>
      <c r="BU3" s="2" t="s">
        <v>108</v>
      </c>
      <c r="BV3" s="2" t="s">
        <v>112</v>
      </c>
      <c r="BW3" s="2" t="s">
        <v>0</v>
      </c>
      <c r="BX3" s="2" t="s">
        <v>1</v>
      </c>
      <c r="BY3" s="2" t="s">
        <v>2</v>
      </c>
      <c r="BZ3" s="2" t="s">
        <v>3</v>
      </c>
      <c r="CA3" s="2" t="s">
        <v>4</v>
      </c>
      <c r="CB3" s="2" t="s">
        <v>5</v>
      </c>
      <c r="CC3" s="2" t="s">
        <v>108</v>
      </c>
      <c r="CD3" s="2" t="s">
        <v>112</v>
      </c>
      <c r="CE3" s="2" t="s">
        <v>0</v>
      </c>
      <c r="CF3" s="2" t="s">
        <v>1</v>
      </c>
      <c r="CG3" s="2" t="s">
        <v>2</v>
      </c>
      <c r="CH3" s="2" t="s">
        <v>3</v>
      </c>
      <c r="CI3" s="2" t="s">
        <v>4</v>
      </c>
      <c r="CJ3" s="2" t="s">
        <v>5</v>
      </c>
      <c r="CK3" s="2" t="s">
        <v>108</v>
      </c>
      <c r="CL3" s="2" t="s">
        <v>112</v>
      </c>
      <c r="CM3" s="2" t="s">
        <v>0</v>
      </c>
      <c r="CN3" s="2" t="s">
        <v>1</v>
      </c>
      <c r="CO3" s="2" t="s">
        <v>2</v>
      </c>
      <c r="CP3" s="2" t="s">
        <v>3</v>
      </c>
      <c r="CQ3" s="2" t="s">
        <v>4</v>
      </c>
      <c r="CR3" s="2" t="s">
        <v>5</v>
      </c>
      <c r="CS3" s="2" t="s">
        <v>108</v>
      </c>
      <c r="CT3" s="2" t="s">
        <v>112</v>
      </c>
      <c r="CU3" s="2" t="s">
        <v>0</v>
      </c>
      <c r="CV3" s="2" t="s">
        <v>1</v>
      </c>
      <c r="CW3" s="2" t="s">
        <v>2</v>
      </c>
      <c r="CX3" s="2" t="s">
        <v>3</v>
      </c>
      <c r="CY3" s="2" t="s">
        <v>4</v>
      </c>
      <c r="CZ3" s="2" t="s">
        <v>5</v>
      </c>
      <c r="DA3" s="2" t="s">
        <v>108</v>
      </c>
      <c r="DB3" s="2" t="s">
        <v>112</v>
      </c>
      <c r="DC3" s="2" t="s">
        <v>0</v>
      </c>
      <c r="DD3" s="2" t="s">
        <v>1</v>
      </c>
      <c r="DE3" s="2" t="s">
        <v>2</v>
      </c>
      <c r="DF3" s="2" t="s">
        <v>3</v>
      </c>
      <c r="DG3" s="2" t="s">
        <v>4</v>
      </c>
      <c r="DH3" s="2" t="s">
        <v>5</v>
      </c>
      <c r="DI3" s="2" t="s">
        <v>108</v>
      </c>
      <c r="DJ3" s="2" t="s">
        <v>112</v>
      </c>
    </row>
    <row r="4" spans="1:114" ht="13.5" customHeight="1" x14ac:dyDescent="0.2">
      <c r="A4" s="94" t="s">
        <v>6</v>
      </c>
      <c r="B4" s="95"/>
      <c r="C4" s="69">
        <v>10</v>
      </c>
      <c r="D4" s="69"/>
      <c r="E4" s="69"/>
      <c r="F4" s="69"/>
      <c r="G4" s="69"/>
      <c r="H4" s="69"/>
      <c r="I4" s="69"/>
      <c r="J4" s="70"/>
      <c r="K4" s="69">
        <f>+C4+10</f>
        <v>20</v>
      </c>
      <c r="L4" s="69"/>
      <c r="M4" s="69"/>
      <c r="N4" s="69"/>
      <c r="O4" s="69"/>
      <c r="P4" s="69"/>
      <c r="Q4" s="69"/>
      <c r="R4" s="70"/>
      <c r="S4" s="69">
        <f>+K4+10</f>
        <v>30</v>
      </c>
      <c r="T4" s="69"/>
      <c r="U4" s="69"/>
      <c r="V4" s="69"/>
      <c r="W4" s="69"/>
      <c r="X4" s="69"/>
      <c r="Y4" s="69"/>
      <c r="Z4" s="70"/>
      <c r="AA4" s="69">
        <f>+S4+10</f>
        <v>40</v>
      </c>
      <c r="AB4" s="69"/>
      <c r="AC4" s="69"/>
      <c r="AD4" s="69"/>
      <c r="AE4" s="69"/>
      <c r="AF4" s="69"/>
      <c r="AG4" s="69"/>
      <c r="AH4" s="70"/>
      <c r="AI4" s="69">
        <f>+AA4+10</f>
        <v>50</v>
      </c>
      <c r="AJ4" s="69"/>
      <c r="AK4" s="69"/>
      <c r="AL4" s="69"/>
      <c r="AM4" s="69"/>
      <c r="AN4" s="69"/>
      <c r="AO4" s="69"/>
      <c r="AP4" s="70"/>
      <c r="AQ4" s="69">
        <f>+AI4+10</f>
        <v>60</v>
      </c>
      <c r="AR4" s="69"/>
      <c r="AS4" s="69"/>
      <c r="AT4" s="69"/>
      <c r="AU4" s="69"/>
      <c r="AV4" s="69"/>
      <c r="AW4" s="69"/>
      <c r="AX4" s="70"/>
      <c r="AY4" s="69">
        <f>+AQ4+10</f>
        <v>70</v>
      </c>
      <c r="AZ4" s="69"/>
      <c r="BA4" s="69"/>
      <c r="BB4" s="69"/>
      <c r="BC4" s="69"/>
      <c r="BD4" s="69"/>
      <c r="BE4" s="69"/>
      <c r="BF4" s="70"/>
      <c r="BG4" s="69">
        <f>+AY4+10</f>
        <v>80</v>
      </c>
      <c r="BH4" s="69"/>
      <c r="BI4" s="69"/>
      <c r="BJ4" s="69"/>
      <c r="BK4" s="69"/>
      <c r="BL4" s="69"/>
      <c r="BM4" s="69"/>
      <c r="BN4" s="70"/>
      <c r="BO4" s="69">
        <f>+BG4+10</f>
        <v>90</v>
      </c>
      <c r="BP4" s="69"/>
      <c r="BQ4" s="69"/>
      <c r="BR4" s="69"/>
      <c r="BS4" s="69"/>
      <c r="BT4" s="69"/>
      <c r="BU4" s="69"/>
      <c r="BV4" s="70"/>
      <c r="BW4" s="69">
        <f>+BO4+10</f>
        <v>100</v>
      </c>
      <c r="BX4" s="69"/>
      <c r="BY4" s="69"/>
      <c r="BZ4" s="69"/>
      <c r="CA4" s="69"/>
      <c r="CB4" s="69"/>
      <c r="CC4" s="69"/>
      <c r="CD4" s="70"/>
      <c r="CE4" s="69">
        <f>+BW4+10</f>
        <v>110</v>
      </c>
      <c r="CF4" s="69"/>
      <c r="CG4" s="69"/>
      <c r="CH4" s="69"/>
      <c r="CI4" s="69"/>
      <c r="CJ4" s="69"/>
      <c r="CK4" s="69"/>
      <c r="CL4" s="70"/>
      <c r="CM4" s="69">
        <f>+CE4+10</f>
        <v>120</v>
      </c>
      <c r="CN4" s="69"/>
      <c r="CO4" s="69"/>
      <c r="CP4" s="69"/>
      <c r="CQ4" s="69"/>
      <c r="CR4" s="69"/>
      <c r="CS4" s="69"/>
      <c r="CT4" s="70"/>
      <c r="CU4" s="69">
        <f>+CM4+10</f>
        <v>130</v>
      </c>
      <c r="CV4" s="69"/>
      <c r="CW4" s="69"/>
      <c r="CX4" s="69"/>
      <c r="CY4" s="69"/>
      <c r="CZ4" s="69"/>
      <c r="DA4" s="69"/>
      <c r="DB4" s="70"/>
      <c r="DC4" s="69">
        <f>+CU4+10</f>
        <v>140</v>
      </c>
      <c r="DD4" s="69"/>
      <c r="DE4" s="69"/>
      <c r="DF4" s="69"/>
      <c r="DG4" s="69"/>
      <c r="DH4" s="69"/>
      <c r="DI4" s="69"/>
      <c r="DJ4" s="70"/>
    </row>
    <row r="5" spans="1:114" ht="13.5" customHeight="1" x14ac:dyDescent="0.2">
      <c r="A5" s="71" t="s">
        <v>7</v>
      </c>
      <c r="B5" s="72"/>
      <c r="C5" s="73" t="s">
        <v>8</v>
      </c>
      <c r="D5" s="73"/>
      <c r="E5" s="73"/>
      <c r="F5" s="73"/>
      <c r="G5" s="73"/>
      <c r="H5" s="73"/>
      <c r="I5" s="73"/>
      <c r="J5" s="74"/>
      <c r="K5" s="73" t="s">
        <v>9</v>
      </c>
      <c r="L5" s="73"/>
      <c r="M5" s="73"/>
      <c r="N5" s="73"/>
      <c r="O5" s="73"/>
      <c r="P5" s="73"/>
      <c r="Q5" s="73"/>
      <c r="R5" s="74"/>
      <c r="S5" s="73" t="s">
        <v>10</v>
      </c>
      <c r="T5" s="73"/>
      <c r="U5" s="73"/>
      <c r="V5" s="73"/>
      <c r="W5" s="73"/>
      <c r="X5" s="73"/>
      <c r="Y5" s="73"/>
      <c r="Z5" s="74"/>
      <c r="AA5" s="73" t="s">
        <v>11</v>
      </c>
      <c r="AB5" s="73"/>
      <c r="AC5" s="73"/>
      <c r="AD5" s="73"/>
      <c r="AE5" s="73"/>
      <c r="AF5" s="73"/>
      <c r="AG5" s="73"/>
      <c r="AH5" s="74"/>
      <c r="AI5" s="73" t="s">
        <v>12</v>
      </c>
      <c r="AJ5" s="73"/>
      <c r="AK5" s="73"/>
      <c r="AL5" s="73"/>
      <c r="AM5" s="73"/>
      <c r="AN5" s="73"/>
      <c r="AO5" s="73"/>
      <c r="AP5" s="74"/>
      <c r="AQ5" s="73" t="s">
        <v>13</v>
      </c>
      <c r="AR5" s="73"/>
      <c r="AS5" s="73"/>
      <c r="AT5" s="73"/>
      <c r="AU5" s="73"/>
      <c r="AV5" s="73"/>
      <c r="AW5" s="73"/>
      <c r="AX5" s="74"/>
      <c r="AY5" s="73" t="s">
        <v>14</v>
      </c>
      <c r="AZ5" s="73"/>
      <c r="BA5" s="73"/>
      <c r="BB5" s="73"/>
      <c r="BC5" s="73"/>
      <c r="BD5" s="73"/>
      <c r="BE5" s="73"/>
      <c r="BF5" s="74"/>
      <c r="BG5" s="73" t="s">
        <v>15</v>
      </c>
      <c r="BH5" s="73"/>
      <c r="BI5" s="73"/>
      <c r="BJ5" s="73"/>
      <c r="BK5" s="73"/>
      <c r="BL5" s="73"/>
      <c r="BM5" s="73"/>
      <c r="BN5" s="74"/>
      <c r="BO5" s="73" t="s">
        <v>16</v>
      </c>
      <c r="BP5" s="73"/>
      <c r="BQ5" s="73"/>
      <c r="BR5" s="73"/>
      <c r="BS5" s="73"/>
      <c r="BT5" s="73"/>
      <c r="BU5" s="73"/>
      <c r="BV5" s="74"/>
      <c r="BW5" s="73" t="s">
        <v>17</v>
      </c>
      <c r="BX5" s="73"/>
      <c r="BY5" s="73"/>
      <c r="BZ5" s="73"/>
      <c r="CA5" s="73"/>
      <c r="CB5" s="73"/>
      <c r="CC5" s="73"/>
      <c r="CD5" s="74"/>
      <c r="CE5" s="73" t="s">
        <v>18</v>
      </c>
      <c r="CF5" s="73"/>
      <c r="CG5" s="73"/>
      <c r="CH5" s="73"/>
      <c r="CI5" s="73"/>
      <c r="CJ5" s="73"/>
      <c r="CK5" s="73"/>
      <c r="CL5" s="74"/>
      <c r="CM5" s="73" t="s">
        <v>19</v>
      </c>
      <c r="CN5" s="73"/>
      <c r="CO5" s="73"/>
      <c r="CP5" s="73"/>
      <c r="CQ5" s="73"/>
      <c r="CR5" s="73"/>
      <c r="CS5" s="73"/>
      <c r="CT5" s="74"/>
      <c r="CU5" s="73" t="s">
        <v>20</v>
      </c>
      <c r="CV5" s="73"/>
      <c r="CW5" s="73"/>
      <c r="CX5" s="73"/>
      <c r="CY5" s="73"/>
      <c r="CZ5" s="73"/>
      <c r="DA5" s="73"/>
      <c r="DB5" s="74"/>
      <c r="DC5" s="73" t="s">
        <v>21</v>
      </c>
      <c r="DD5" s="73"/>
      <c r="DE5" s="73"/>
      <c r="DF5" s="73"/>
      <c r="DG5" s="73"/>
      <c r="DH5" s="73"/>
      <c r="DI5" s="73"/>
      <c r="DJ5" s="74"/>
    </row>
    <row r="6" spans="1:114" ht="15" customHeight="1" x14ac:dyDescent="0.2">
      <c r="A6" s="82" t="s">
        <v>22</v>
      </c>
      <c r="B6" s="83"/>
      <c r="C6" s="88" t="s">
        <v>23</v>
      </c>
      <c r="D6" s="80"/>
      <c r="E6" s="81"/>
      <c r="F6" s="89" t="s">
        <v>24</v>
      </c>
      <c r="G6" s="75" t="s">
        <v>25</v>
      </c>
      <c r="H6" s="75" t="s">
        <v>26</v>
      </c>
      <c r="I6" s="75" t="s">
        <v>109</v>
      </c>
      <c r="J6" s="92" t="s">
        <v>27</v>
      </c>
      <c r="K6" s="88" t="s">
        <v>23</v>
      </c>
      <c r="L6" s="80"/>
      <c r="M6" s="81"/>
      <c r="N6" s="89" t="s">
        <v>24</v>
      </c>
      <c r="O6" s="75" t="s">
        <v>25</v>
      </c>
      <c r="P6" s="75" t="s">
        <v>26</v>
      </c>
      <c r="Q6" s="75" t="s">
        <v>109</v>
      </c>
      <c r="R6" s="92" t="s">
        <v>27</v>
      </c>
      <c r="S6" s="88" t="s">
        <v>23</v>
      </c>
      <c r="T6" s="80"/>
      <c r="U6" s="81"/>
      <c r="V6" s="89" t="s">
        <v>24</v>
      </c>
      <c r="W6" s="75" t="s">
        <v>25</v>
      </c>
      <c r="X6" s="75" t="s">
        <v>26</v>
      </c>
      <c r="Y6" s="75" t="s">
        <v>109</v>
      </c>
      <c r="Z6" s="92" t="s">
        <v>27</v>
      </c>
      <c r="AA6" s="88" t="s">
        <v>23</v>
      </c>
      <c r="AB6" s="80"/>
      <c r="AC6" s="81"/>
      <c r="AD6" s="89" t="s">
        <v>24</v>
      </c>
      <c r="AE6" s="75" t="s">
        <v>25</v>
      </c>
      <c r="AF6" s="75" t="s">
        <v>26</v>
      </c>
      <c r="AG6" s="75" t="s">
        <v>109</v>
      </c>
      <c r="AH6" s="92" t="s">
        <v>27</v>
      </c>
      <c r="AI6" s="88" t="s">
        <v>23</v>
      </c>
      <c r="AJ6" s="80"/>
      <c r="AK6" s="81"/>
      <c r="AL6" s="89" t="s">
        <v>24</v>
      </c>
      <c r="AM6" s="75" t="s">
        <v>25</v>
      </c>
      <c r="AN6" s="75" t="s">
        <v>26</v>
      </c>
      <c r="AO6" s="75" t="s">
        <v>109</v>
      </c>
      <c r="AP6" s="92" t="s">
        <v>27</v>
      </c>
      <c r="AQ6" s="88" t="s">
        <v>23</v>
      </c>
      <c r="AR6" s="80"/>
      <c r="AS6" s="81"/>
      <c r="AT6" s="89" t="s">
        <v>24</v>
      </c>
      <c r="AU6" s="75" t="s">
        <v>25</v>
      </c>
      <c r="AV6" s="75" t="s">
        <v>26</v>
      </c>
      <c r="AW6" s="75" t="s">
        <v>109</v>
      </c>
      <c r="AX6" s="92" t="s">
        <v>27</v>
      </c>
      <c r="AY6" s="88" t="s">
        <v>23</v>
      </c>
      <c r="AZ6" s="80"/>
      <c r="BA6" s="81"/>
      <c r="BB6" s="89" t="s">
        <v>24</v>
      </c>
      <c r="BC6" s="75" t="s">
        <v>25</v>
      </c>
      <c r="BD6" s="75" t="s">
        <v>26</v>
      </c>
      <c r="BE6" s="75" t="s">
        <v>109</v>
      </c>
      <c r="BF6" s="92" t="s">
        <v>27</v>
      </c>
      <c r="BG6" s="88" t="s">
        <v>23</v>
      </c>
      <c r="BH6" s="80"/>
      <c r="BI6" s="81"/>
      <c r="BJ6" s="89" t="s">
        <v>24</v>
      </c>
      <c r="BK6" s="75" t="s">
        <v>25</v>
      </c>
      <c r="BL6" s="75" t="s">
        <v>26</v>
      </c>
      <c r="BM6" s="75" t="s">
        <v>109</v>
      </c>
      <c r="BN6" s="92" t="s">
        <v>27</v>
      </c>
      <c r="BO6" s="88" t="s">
        <v>23</v>
      </c>
      <c r="BP6" s="80"/>
      <c r="BQ6" s="81"/>
      <c r="BR6" s="89" t="s">
        <v>24</v>
      </c>
      <c r="BS6" s="75" t="s">
        <v>25</v>
      </c>
      <c r="BT6" s="75" t="s">
        <v>26</v>
      </c>
      <c r="BU6" s="75" t="s">
        <v>109</v>
      </c>
      <c r="BV6" s="92" t="s">
        <v>27</v>
      </c>
      <c r="BW6" s="88" t="s">
        <v>23</v>
      </c>
      <c r="BX6" s="80"/>
      <c r="BY6" s="81"/>
      <c r="BZ6" s="89" t="s">
        <v>24</v>
      </c>
      <c r="CA6" s="75" t="s">
        <v>25</v>
      </c>
      <c r="CB6" s="75" t="s">
        <v>26</v>
      </c>
      <c r="CC6" s="75" t="s">
        <v>109</v>
      </c>
      <c r="CD6" s="92" t="s">
        <v>27</v>
      </c>
      <c r="CE6" s="88" t="s">
        <v>23</v>
      </c>
      <c r="CF6" s="80"/>
      <c r="CG6" s="81"/>
      <c r="CH6" s="89" t="s">
        <v>24</v>
      </c>
      <c r="CI6" s="75" t="s">
        <v>25</v>
      </c>
      <c r="CJ6" s="75" t="s">
        <v>26</v>
      </c>
      <c r="CK6" s="75" t="s">
        <v>109</v>
      </c>
      <c r="CL6" s="92" t="s">
        <v>27</v>
      </c>
      <c r="CM6" s="88" t="s">
        <v>23</v>
      </c>
      <c r="CN6" s="80"/>
      <c r="CO6" s="81"/>
      <c r="CP6" s="89" t="s">
        <v>24</v>
      </c>
      <c r="CQ6" s="75" t="s">
        <v>25</v>
      </c>
      <c r="CR6" s="75" t="s">
        <v>26</v>
      </c>
      <c r="CS6" s="75" t="s">
        <v>109</v>
      </c>
      <c r="CT6" s="92" t="s">
        <v>27</v>
      </c>
      <c r="CU6" s="88" t="s">
        <v>23</v>
      </c>
      <c r="CV6" s="80"/>
      <c r="CW6" s="81"/>
      <c r="CX6" s="89" t="s">
        <v>24</v>
      </c>
      <c r="CY6" s="75" t="s">
        <v>25</v>
      </c>
      <c r="CZ6" s="75" t="s">
        <v>26</v>
      </c>
      <c r="DA6" s="75" t="s">
        <v>109</v>
      </c>
      <c r="DB6" s="92" t="s">
        <v>27</v>
      </c>
      <c r="DC6" s="88" t="s">
        <v>23</v>
      </c>
      <c r="DD6" s="80"/>
      <c r="DE6" s="81"/>
      <c r="DF6" s="89" t="s">
        <v>24</v>
      </c>
      <c r="DG6" s="75" t="s">
        <v>25</v>
      </c>
      <c r="DH6" s="75" t="s">
        <v>26</v>
      </c>
      <c r="DI6" s="75" t="s">
        <v>109</v>
      </c>
      <c r="DJ6" s="92" t="s">
        <v>27</v>
      </c>
    </row>
    <row r="7" spans="1:114" ht="10.5" customHeight="1" x14ac:dyDescent="0.2">
      <c r="A7" s="84"/>
      <c r="B7" s="85"/>
      <c r="C7" s="78" t="s">
        <v>28</v>
      </c>
      <c r="D7" s="79"/>
      <c r="E7" s="76" t="s">
        <v>29</v>
      </c>
      <c r="F7" s="89"/>
      <c r="G7" s="75"/>
      <c r="H7" s="75"/>
      <c r="I7" s="75"/>
      <c r="J7" s="93"/>
      <c r="K7" s="78" t="s">
        <v>28</v>
      </c>
      <c r="L7" s="79"/>
      <c r="M7" s="76" t="s">
        <v>29</v>
      </c>
      <c r="N7" s="89"/>
      <c r="O7" s="75"/>
      <c r="P7" s="75"/>
      <c r="Q7" s="75"/>
      <c r="R7" s="93"/>
      <c r="S7" s="78" t="s">
        <v>28</v>
      </c>
      <c r="T7" s="79"/>
      <c r="U7" s="76" t="s">
        <v>29</v>
      </c>
      <c r="V7" s="89"/>
      <c r="W7" s="75"/>
      <c r="X7" s="75"/>
      <c r="Y7" s="75"/>
      <c r="Z7" s="93"/>
      <c r="AA7" s="78" t="s">
        <v>28</v>
      </c>
      <c r="AB7" s="79"/>
      <c r="AC7" s="76" t="s">
        <v>29</v>
      </c>
      <c r="AD7" s="89"/>
      <c r="AE7" s="75"/>
      <c r="AF7" s="75"/>
      <c r="AG7" s="75"/>
      <c r="AH7" s="93"/>
      <c r="AI7" s="78" t="s">
        <v>28</v>
      </c>
      <c r="AJ7" s="79"/>
      <c r="AK7" s="76" t="s">
        <v>29</v>
      </c>
      <c r="AL7" s="89"/>
      <c r="AM7" s="75"/>
      <c r="AN7" s="75"/>
      <c r="AO7" s="75"/>
      <c r="AP7" s="93"/>
      <c r="AQ7" s="78" t="s">
        <v>28</v>
      </c>
      <c r="AR7" s="79"/>
      <c r="AS7" s="76" t="s">
        <v>29</v>
      </c>
      <c r="AT7" s="89"/>
      <c r="AU7" s="75"/>
      <c r="AV7" s="75"/>
      <c r="AW7" s="75"/>
      <c r="AX7" s="93"/>
      <c r="AY7" s="78" t="s">
        <v>28</v>
      </c>
      <c r="AZ7" s="79"/>
      <c r="BA7" s="76" t="s">
        <v>29</v>
      </c>
      <c r="BB7" s="89"/>
      <c r="BC7" s="75"/>
      <c r="BD7" s="75"/>
      <c r="BE7" s="75"/>
      <c r="BF7" s="93"/>
      <c r="BG7" s="78" t="s">
        <v>28</v>
      </c>
      <c r="BH7" s="79"/>
      <c r="BI7" s="76" t="s">
        <v>29</v>
      </c>
      <c r="BJ7" s="89"/>
      <c r="BK7" s="75"/>
      <c r="BL7" s="75"/>
      <c r="BM7" s="75"/>
      <c r="BN7" s="93"/>
      <c r="BO7" s="78" t="s">
        <v>28</v>
      </c>
      <c r="BP7" s="79"/>
      <c r="BQ7" s="76" t="s">
        <v>29</v>
      </c>
      <c r="BR7" s="89"/>
      <c r="BS7" s="75"/>
      <c r="BT7" s="75"/>
      <c r="BU7" s="75"/>
      <c r="BV7" s="93"/>
      <c r="BW7" s="78" t="s">
        <v>28</v>
      </c>
      <c r="BX7" s="79"/>
      <c r="BY7" s="76" t="s">
        <v>29</v>
      </c>
      <c r="BZ7" s="89"/>
      <c r="CA7" s="75"/>
      <c r="CB7" s="75"/>
      <c r="CC7" s="75"/>
      <c r="CD7" s="93"/>
      <c r="CE7" s="78" t="s">
        <v>28</v>
      </c>
      <c r="CF7" s="79"/>
      <c r="CG7" s="76" t="s">
        <v>29</v>
      </c>
      <c r="CH7" s="89"/>
      <c r="CI7" s="75"/>
      <c r="CJ7" s="75"/>
      <c r="CK7" s="75"/>
      <c r="CL7" s="93"/>
      <c r="CM7" s="78" t="s">
        <v>28</v>
      </c>
      <c r="CN7" s="79"/>
      <c r="CO7" s="76" t="s">
        <v>29</v>
      </c>
      <c r="CP7" s="89"/>
      <c r="CQ7" s="75"/>
      <c r="CR7" s="75"/>
      <c r="CS7" s="75"/>
      <c r="CT7" s="93"/>
      <c r="CU7" s="78" t="s">
        <v>28</v>
      </c>
      <c r="CV7" s="79"/>
      <c r="CW7" s="76" t="s">
        <v>29</v>
      </c>
      <c r="CX7" s="89"/>
      <c r="CY7" s="75"/>
      <c r="CZ7" s="75"/>
      <c r="DA7" s="75"/>
      <c r="DB7" s="93"/>
      <c r="DC7" s="78" t="s">
        <v>28</v>
      </c>
      <c r="DD7" s="79"/>
      <c r="DE7" s="76" t="s">
        <v>29</v>
      </c>
      <c r="DF7" s="89"/>
      <c r="DG7" s="75"/>
      <c r="DH7" s="75"/>
      <c r="DI7" s="75"/>
      <c r="DJ7" s="93"/>
    </row>
    <row r="8" spans="1:114" ht="15" customHeight="1" x14ac:dyDescent="0.2">
      <c r="A8" s="84"/>
      <c r="B8" s="85"/>
      <c r="C8" s="80"/>
      <c r="D8" s="81"/>
      <c r="E8" s="75"/>
      <c r="F8" s="89"/>
      <c r="G8" s="75"/>
      <c r="H8" s="75"/>
      <c r="I8" s="75"/>
      <c r="J8" s="93"/>
      <c r="K8" s="80"/>
      <c r="L8" s="81"/>
      <c r="M8" s="75"/>
      <c r="N8" s="89"/>
      <c r="O8" s="75"/>
      <c r="P8" s="75"/>
      <c r="Q8" s="75"/>
      <c r="R8" s="93"/>
      <c r="S8" s="80"/>
      <c r="T8" s="81"/>
      <c r="U8" s="75"/>
      <c r="V8" s="89"/>
      <c r="W8" s="75"/>
      <c r="X8" s="75"/>
      <c r="Y8" s="75"/>
      <c r="Z8" s="93"/>
      <c r="AA8" s="80"/>
      <c r="AB8" s="81"/>
      <c r="AC8" s="75"/>
      <c r="AD8" s="89"/>
      <c r="AE8" s="75"/>
      <c r="AF8" s="75"/>
      <c r="AG8" s="75"/>
      <c r="AH8" s="93"/>
      <c r="AI8" s="80"/>
      <c r="AJ8" s="81"/>
      <c r="AK8" s="75"/>
      <c r="AL8" s="89"/>
      <c r="AM8" s="75"/>
      <c r="AN8" s="75"/>
      <c r="AO8" s="75"/>
      <c r="AP8" s="93"/>
      <c r="AQ8" s="80"/>
      <c r="AR8" s="81"/>
      <c r="AS8" s="75"/>
      <c r="AT8" s="89"/>
      <c r="AU8" s="75"/>
      <c r="AV8" s="75"/>
      <c r="AW8" s="75"/>
      <c r="AX8" s="93"/>
      <c r="AY8" s="80"/>
      <c r="AZ8" s="81"/>
      <c r="BA8" s="75"/>
      <c r="BB8" s="89"/>
      <c r="BC8" s="75"/>
      <c r="BD8" s="75"/>
      <c r="BE8" s="75"/>
      <c r="BF8" s="93"/>
      <c r="BG8" s="80"/>
      <c r="BH8" s="81"/>
      <c r="BI8" s="75"/>
      <c r="BJ8" s="89"/>
      <c r="BK8" s="75"/>
      <c r="BL8" s="75"/>
      <c r="BM8" s="75"/>
      <c r="BN8" s="93"/>
      <c r="BO8" s="80"/>
      <c r="BP8" s="81"/>
      <c r="BQ8" s="75"/>
      <c r="BR8" s="89"/>
      <c r="BS8" s="75"/>
      <c r="BT8" s="75"/>
      <c r="BU8" s="75"/>
      <c r="BV8" s="93"/>
      <c r="BW8" s="80"/>
      <c r="BX8" s="81"/>
      <c r="BY8" s="75"/>
      <c r="BZ8" s="89"/>
      <c r="CA8" s="75"/>
      <c r="CB8" s="75"/>
      <c r="CC8" s="75"/>
      <c r="CD8" s="93"/>
      <c r="CE8" s="80"/>
      <c r="CF8" s="81"/>
      <c r="CG8" s="75"/>
      <c r="CH8" s="89"/>
      <c r="CI8" s="75"/>
      <c r="CJ8" s="75"/>
      <c r="CK8" s="75"/>
      <c r="CL8" s="93"/>
      <c r="CM8" s="80"/>
      <c r="CN8" s="81"/>
      <c r="CO8" s="75"/>
      <c r="CP8" s="89"/>
      <c r="CQ8" s="75"/>
      <c r="CR8" s="75"/>
      <c r="CS8" s="75"/>
      <c r="CT8" s="93"/>
      <c r="CU8" s="80"/>
      <c r="CV8" s="81"/>
      <c r="CW8" s="75"/>
      <c r="CX8" s="89"/>
      <c r="CY8" s="75"/>
      <c r="CZ8" s="75"/>
      <c r="DA8" s="75"/>
      <c r="DB8" s="93"/>
      <c r="DC8" s="80"/>
      <c r="DD8" s="81"/>
      <c r="DE8" s="75"/>
      <c r="DF8" s="89"/>
      <c r="DG8" s="75"/>
      <c r="DH8" s="75"/>
      <c r="DI8" s="75"/>
      <c r="DJ8" s="93"/>
    </row>
    <row r="9" spans="1:114" ht="15" customHeight="1" x14ac:dyDescent="0.2">
      <c r="A9" s="84"/>
      <c r="B9" s="85"/>
      <c r="C9" s="90" t="s">
        <v>30</v>
      </c>
      <c r="D9" s="76" t="s">
        <v>31</v>
      </c>
      <c r="E9" s="75"/>
      <c r="F9" s="89"/>
      <c r="G9" s="75"/>
      <c r="H9" s="75"/>
      <c r="I9" s="75"/>
      <c r="J9" s="93"/>
      <c r="K9" s="90" t="s">
        <v>30</v>
      </c>
      <c r="L9" s="76" t="s">
        <v>31</v>
      </c>
      <c r="M9" s="75"/>
      <c r="N9" s="89"/>
      <c r="O9" s="75"/>
      <c r="P9" s="75"/>
      <c r="Q9" s="75"/>
      <c r="R9" s="93"/>
      <c r="S9" s="90" t="s">
        <v>30</v>
      </c>
      <c r="T9" s="76" t="s">
        <v>31</v>
      </c>
      <c r="U9" s="75"/>
      <c r="V9" s="89"/>
      <c r="W9" s="75"/>
      <c r="X9" s="75"/>
      <c r="Y9" s="75"/>
      <c r="Z9" s="93"/>
      <c r="AA9" s="90" t="s">
        <v>30</v>
      </c>
      <c r="AB9" s="76" t="s">
        <v>31</v>
      </c>
      <c r="AC9" s="75"/>
      <c r="AD9" s="89"/>
      <c r="AE9" s="75"/>
      <c r="AF9" s="75"/>
      <c r="AG9" s="75"/>
      <c r="AH9" s="93"/>
      <c r="AI9" s="90" t="s">
        <v>30</v>
      </c>
      <c r="AJ9" s="76" t="s">
        <v>31</v>
      </c>
      <c r="AK9" s="75"/>
      <c r="AL9" s="89"/>
      <c r="AM9" s="75"/>
      <c r="AN9" s="75"/>
      <c r="AO9" s="75"/>
      <c r="AP9" s="93"/>
      <c r="AQ9" s="90" t="s">
        <v>30</v>
      </c>
      <c r="AR9" s="76" t="s">
        <v>31</v>
      </c>
      <c r="AS9" s="75"/>
      <c r="AT9" s="89"/>
      <c r="AU9" s="75"/>
      <c r="AV9" s="75"/>
      <c r="AW9" s="75"/>
      <c r="AX9" s="93"/>
      <c r="AY9" s="90" t="s">
        <v>30</v>
      </c>
      <c r="AZ9" s="76" t="s">
        <v>31</v>
      </c>
      <c r="BA9" s="75"/>
      <c r="BB9" s="89"/>
      <c r="BC9" s="75"/>
      <c r="BD9" s="75"/>
      <c r="BE9" s="75"/>
      <c r="BF9" s="93"/>
      <c r="BG9" s="90" t="s">
        <v>30</v>
      </c>
      <c r="BH9" s="76" t="s">
        <v>31</v>
      </c>
      <c r="BI9" s="75"/>
      <c r="BJ9" s="89"/>
      <c r="BK9" s="75"/>
      <c r="BL9" s="75"/>
      <c r="BM9" s="75"/>
      <c r="BN9" s="93"/>
      <c r="BO9" s="90" t="s">
        <v>30</v>
      </c>
      <c r="BP9" s="76" t="s">
        <v>31</v>
      </c>
      <c r="BQ9" s="75"/>
      <c r="BR9" s="89"/>
      <c r="BS9" s="75"/>
      <c r="BT9" s="75"/>
      <c r="BU9" s="75"/>
      <c r="BV9" s="93"/>
      <c r="BW9" s="90" t="s">
        <v>30</v>
      </c>
      <c r="BX9" s="76" t="s">
        <v>31</v>
      </c>
      <c r="BY9" s="75"/>
      <c r="BZ9" s="89"/>
      <c r="CA9" s="75"/>
      <c r="CB9" s="75"/>
      <c r="CC9" s="75"/>
      <c r="CD9" s="93"/>
      <c r="CE9" s="90" t="s">
        <v>30</v>
      </c>
      <c r="CF9" s="76" t="s">
        <v>31</v>
      </c>
      <c r="CG9" s="75"/>
      <c r="CH9" s="89"/>
      <c r="CI9" s="75"/>
      <c r="CJ9" s="75"/>
      <c r="CK9" s="75"/>
      <c r="CL9" s="93"/>
      <c r="CM9" s="90" t="s">
        <v>30</v>
      </c>
      <c r="CN9" s="76" t="s">
        <v>31</v>
      </c>
      <c r="CO9" s="75"/>
      <c r="CP9" s="89"/>
      <c r="CQ9" s="75"/>
      <c r="CR9" s="75"/>
      <c r="CS9" s="75"/>
      <c r="CT9" s="93"/>
      <c r="CU9" s="90" t="s">
        <v>30</v>
      </c>
      <c r="CV9" s="76" t="s">
        <v>31</v>
      </c>
      <c r="CW9" s="75"/>
      <c r="CX9" s="89"/>
      <c r="CY9" s="75"/>
      <c r="CZ9" s="75"/>
      <c r="DA9" s="75"/>
      <c r="DB9" s="93"/>
      <c r="DC9" s="90" t="s">
        <v>30</v>
      </c>
      <c r="DD9" s="76" t="s">
        <v>31</v>
      </c>
      <c r="DE9" s="75"/>
      <c r="DF9" s="89"/>
      <c r="DG9" s="75"/>
      <c r="DH9" s="75"/>
      <c r="DI9" s="75"/>
      <c r="DJ9" s="93"/>
    </row>
    <row r="10" spans="1:114" ht="15" customHeight="1" x14ac:dyDescent="0.2">
      <c r="A10" s="84"/>
      <c r="B10" s="85"/>
      <c r="C10" s="91"/>
      <c r="D10" s="77"/>
      <c r="E10" s="75"/>
      <c r="F10" s="3" t="s">
        <v>32</v>
      </c>
      <c r="G10" s="3" t="s">
        <v>33</v>
      </c>
      <c r="H10" s="3" t="s">
        <v>34</v>
      </c>
      <c r="I10" s="3" t="s">
        <v>110</v>
      </c>
      <c r="J10" s="4" t="s">
        <v>113</v>
      </c>
      <c r="K10" s="91"/>
      <c r="L10" s="77"/>
      <c r="M10" s="75"/>
      <c r="N10" s="3" t="s">
        <v>32</v>
      </c>
      <c r="O10" s="3" t="s">
        <v>33</v>
      </c>
      <c r="P10" s="3" t="s">
        <v>34</v>
      </c>
      <c r="Q10" s="3" t="s">
        <v>110</v>
      </c>
      <c r="R10" s="4" t="s">
        <v>113</v>
      </c>
      <c r="S10" s="91"/>
      <c r="T10" s="77"/>
      <c r="U10" s="75"/>
      <c r="V10" s="3" t="s">
        <v>32</v>
      </c>
      <c r="W10" s="3" t="s">
        <v>33</v>
      </c>
      <c r="X10" s="3" t="s">
        <v>34</v>
      </c>
      <c r="Y10" s="3" t="s">
        <v>110</v>
      </c>
      <c r="Z10" s="4" t="s">
        <v>113</v>
      </c>
      <c r="AA10" s="91"/>
      <c r="AB10" s="77"/>
      <c r="AC10" s="75"/>
      <c r="AD10" s="3" t="s">
        <v>32</v>
      </c>
      <c r="AE10" s="3" t="s">
        <v>33</v>
      </c>
      <c r="AF10" s="3" t="s">
        <v>34</v>
      </c>
      <c r="AG10" s="3" t="s">
        <v>110</v>
      </c>
      <c r="AH10" s="4" t="s">
        <v>113</v>
      </c>
      <c r="AI10" s="91"/>
      <c r="AJ10" s="77"/>
      <c r="AK10" s="75"/>
      <c r="AL10" s="3" t="s">
        <v>32</v>
      </c>
      <c r="AM10" s="3" t="s">
        <v>33</v>
      </c>
      <c r="AN10" s="3" t="s">
        <v>34</v>
      </c>
      <c r="AO10" s="3" t="s">
        <v>110</v>
      </c>
      <c r="AP10" s="4" t="s">
        <v>113</v>
      </c>
      <c r="AQ10" s="91"/>
      <c r="AR10" s="77"/>
      <c r="AS10" s="75"/>
      <c r="AT10" s="3" t="s">
        <v>32</v>
      </c>
      <c r="AU10" s="3" t="s">
        <v>33</v>
      </c>
      <c r="AV10" s="3" t="s">
        <v>34</v>
      </c>
      <c r="AW10" s="3" t="s">
        <v>110</v>
      </c>
      <c r="AX10" s="4" t="s">
        <v>113</v>
      </c>
      <c r="AY10" s="91"/>
      <c r="AZ10" s="77"/>
      <c r="BA10" s="75"/>
      <c r="BB10" s="3" t="s">
        <v>32</v>
      </c>
      <c r="BC10" s="3" t="s">
        <v>33</v>
      </c>
      <c r="BD10" s="3" t="s">
        <v>34</v>
      </c>
      <c r="BE10" s="3" t="s">
        <v>110</v>
      </c>
      <c r="BF10" s="4" t="s">
        <v>113</v>
      </c>
      <c r="BG10" s="91"/>
      <c r="BH10" s="77"/>
      <c r="BI10" s="75"/>
      <c r="BJ10" s="3" t="s">
        <v>32</v>
      </c>
      <c r="BK10" s="3" t="s">
        <v>33</v>
      </c>
      <c r="BL10" s="3" t="s">
        <v>34</v>
      </c>
      <c r="BM10" s="3" t="s">
        <v>110</v>
      </c>
      <c r="BN10" s="4" t="s">
        <v>113</v>
      </c>
      <c r="BO10" s="91"/>
      <c r="BP10" s="77"/>
      <c r="BQ10" s="75"/>
      <c r="BR10" s="3" t="s">
        <v>32</v>
      </c>
      <c r="BS10" s="3" t="s">
        <v>33</v>
      </c>
      <c r="BT10" s="3" t="s">
        <v>34</v>
      </c>
      <c r="BU10" s="3" t="s">
        <v>110</v>
      </c>
      <c r="BV10" s="4" t="s">
        <v>113</v>
      </c>
      <c r="BW10" s="91"/>
      <c r="BX10" s="77"/>
      <c r="BY10" s="75"/>
      <c r="BZ10" s="3" t="s">
        <v>32</v>
      </c>
      <c r="CA10" s="3" t="s">
        <v>33</v>
      </c>
      <c r="CB10" s="3" t="s">
        <v>34</v>
      </c>
      <c r="CC10" s="3" t="s">
        <v>110</v>
      </c>
      <c r="CD10" s="4" t="s">
        <v>113</v>
      </c>
      <c r="CE10" s="91"/>
      <c r="CF10" s="77"/>
      <c r="CG10" s="75"/>
      <c r="CH10" s="3" t="s">
        <v>32</v>
      </c>
      <c r="CI10" s="3" t="s">
        <v>33</v>
      </c>
      <c r="CJ10" s="3" t="s">
        <v>34</v>
      </c>
      <c r="CK10" s="3" t="s">
        <v>110</v>
      </c>
      <c r="CL10" s="4" t="s">
        <v>113</v>
      </c>
      <c r="CM10" s="91"/>
      <c r="CN10" s="77"/>
      <c r="CO10" s="75"/>
      <c r="CP10" s="3" t="s">
        <v>32</v>
      </c>
      <c r="CQ10" s="3" t="s">
        <v>33</v>
      </c>
      <c r="CR10" s="3" t="s">
        <v>34</v>
      </c>
      <c r="CS10" s="3" t="s">
        <v>110</v>
      </c>
      <c r="CT10" s="4" t="s">
        <v>113</v>
      </c>
      <c r="CU10" s="91"/>
      <c r="CV10" s="77"/>
      <c r="CW10" s="75"/>
      <c r="CX10" s="3" t="s">
        <v>32</v>
      </c>
      <c r="CY10" s="3" t="s">
        <v>33</v>
      </c>
      <c r="CZ10" s="3" t="s">
        <v>34</v>
      </c>
      <c r="DA10" s="3" t="s">
        <v>110</v>
      </c>
      <c r="DB10" s="4" t="s">
        <v>113</v>
      </c>
      <c r="DC10" s="91"/>
      <c r="DD10" s="77"/>
      <c r="DE10" s="75"/>
      <c r="DF10" s="3" t="s">
        <v>32</v>
      </c>
      <c r="DG10" s="3" t="s">
        <v>33</v>
      </c>
      <c r="DH10" s="3" t="s">
        <v>34</v>
      </c>
      <c r="DI10" s="3" t="s">
        <v>110</v>
      </c>
      <c r="DJ10" s="4" t="s">
        <v>35</v>
      </c>
    </row>
    <row r="11" spans="1:114" ht="15" customHeight="1" x14ac:dyDescent="0.2">
      <c r="A11" s="86"/>
      <c r="B11" s="87"/>
      <c r="C11" s="5" t="s">
        <v>36</v>
      </c>
      <c r="D11" s="6" t="s">
        <v>36</v>
      </c>
      <c r="E11" s="6" t="s">
        <v>36</v>
      </c>
      <c r="F11" s="6" t="s">
        <v>37</v>
      </c>
      <c r="G11" s="6" t="s">
        <v>37</v>
      </c>
      <c r="H11" s="6" t="s">
        <v>37</v>
      </c>
      <c r="I11" s="68" t="s">
        <v>111</v>
      </c>
      <c r="J11" s="7" t="s">
        <v>37</v>
      </c>
      <c r="K11" s="5" t="s">
        <v>36</v>
      </c>
      <c r="L11" s="6" t="s">
        <v>36</v>
      </c>
      <c r="M11" s="6" t="s">
        <v>36</v>
      </c>
      <c r="N11" s="6" t="s">
        <v>37</v>
      </c>
      <c r="O11" s="6" t="s">
        <v>37</v>
      </c>
      <c r="P11" s="6" t="s">
        <v>37</v>
      </c>
      <c r="Q11" s="68" t="s">
        <v>111</v>
      </c>
      <c r="R11" s="7" t="s">
        <v>37</v>
      </c>
      <c r="S11" s="5" t="s">
        <v>36</v>
      </c>
      <c r="T11" s="6" t="s">
        <v>36</v>
      </c>
      <c r="U11" s="6" t="s">
        <v>36</v>
      </c>
      <c r="V11" s="6" t="s">
        <v>37</v>
      </c>
      <c r="W11" s="6" t="s">
        <v>37</v>
      </c>
      <c r="X11" s="6" t="s">
        <v>37</v>
      </c>
      <c r="Y11" s="68" t="s">
        <v>111</v>
      </c>
      <c r="Z11" s="7" t="s">
        <v>37</v>
      </c>
      <c r="AA11" s="5" t="s">
        <v>36</v>
      </c>
      <c r="AB11" s="6" t="s">
        <v>36</v>
      </c>
      <c r="AC11" s="6" t="s">
        <v>36</v>
      </c>
      <c r="AD11" s="6" t="s">
        <v>37</v>
      </c>
      <c r="AE11" s="6" t="s">
        <v>37</v>
      </c>
      <c r="AF11" s="6" t="s">
        <v>37</v>
      </c>
      <c r="AG11" s="68" t="s">
        <v>111</v>
      </c>
      <c r="AH11" s="7" t="s">
        <v>37</v>
      </c>
      <c r="AI11" s="5" t="s">
        <v>36</v>
      </c>
      <c r="AJ11" s="6" t="s">
        <v>36</v>
      </c>
      <c r="AK11" s="6" t="s">
        <v>36</v>
      </c>
      <c r="AL11" s="6" t="s">
        <v>37</v>
      </c>
      <c r="AM11" s="6" t="s">
        <v>37</v>
      </c>
      <c r="AN11" s="6" t="s">
        <v>37</v>
      </c>
      <c r="AO11" s="68" t="s">
        <v>111</v>
      </c>
      <c r="AP11" s="7" t="s">
        <v>37</v>
      </c>
      <c r="AQ11" s="5" t="s">
        <v>36</v>
      </c>
      <c r="AR11" s="6" t="s">
        <v>36</v>
      </c>
      <c r="AS11" s="6" t="s">
        <v>36</v>
      </c>
      <c r="AT11" s="6" t="s">
        <v>37</v>
      </c>
      <c r="AU11" s="6" t="s">
        <v>37</v>
      </c>
      <c r="AV11" s="6" t="s">
        <v>37</v>
      </c>
      <c r="AW11" s="68" t="s">
        <v>111</v>
      </c>
      <c r="AX11" s="7" t="s">
        <v>37</v>
      </c>
      <c r="AY11" s="5" t="s">
        <v>36</v>
      </c>
      <c r="AZ11" s="6" t="s">
        <v>36</v>
      </c>
      <c r="BA11" s="6" t="s">
        <v>36</v>
      </c>
      <c r="BB11" s="6" t="s">
        <v>37</v>
      </c>
      <c r="BC11" s="6" t="s">
        <v>37</v>
      </c>
      <c r="BD11" s="6" t="s">
        <v>37</v>
      </c>
      <c r="BE11" s="68" t="s">
        <v>111</v>
      </c>
      <c r="BF11" s="7" t="s">
        <v>37</v>
      </c>
      <c r="BG11" s="5" t="s">
        <v>36</v>
      </c>
      <c r="BH11" s="6" t="s">
        <v>36</v>
      </c>
      <c r="BI11" s="6" t="s">
        <v>36</v>
      </c>
      <c r="BJ11" s="6" t="s">
        <v>37</v>
      </c>
      <c r="BK11" s="6" t="s">
        <v>37</v>
      </c>
      <c r="BL11" s="6" t="s">
        <v>37</v>
      </c>
      <c r="BM11" s="68" t="s">
        <v>111</v>
      </c>
      <c r="BN11" s="7" t="s">
        <v>37</v>
      </c>
      <c r="BO11" s="5" t="s">
        <v>36</v>
      </c>
      <c r="BP11" s="6" t="s">
        <v>36</v>
      </c>
      <c r="BQ11" s="6" t="s">
        <v>36</v>
      </c>
      <c r="BR11" s="6" t="s">
        <v>37</v>
      </c>
      <c r="BS11" s="6" t="s">
        <v>37</v>
      </c>
      <c r="BT11" s="6" t="s">
        <v>37</v>
      </c>
      <c r="BU11" s="68" t="s">
        <v>111</v>
      </c>
      <c r="BV11" s="7" t="s">
        <v>37</v>
      </c>
      <c r="BW11" s="5" t="s">
        <v>36</v>
      </c>
      <c r="BX11" s="6" t="s">
        <v>36</v>
      </c>
      <c r="BY11" s="6" t="s">
        <v>36</v>
      </c>
      <c r="BZ11" s="6" t="s">
        <v>37</v>
      </c>
      <c r="CA11" s="6" t="s">
        <v>37</v>
      </c>
      <c r="CB11" s="6" t="s">
        <v>37</v>
      </c>
      <c r="CC11" s="68" t="s">
        <v>111</v>
      </c>
      <c r="CD11" s="7" t="s">
        <v>37</v>
      </c>
      <c r="CE11" s="5" t="s">
        <v>36</v>
      </c>
      <c r="CF11" s="6" t="s">
        <v>36</v>
      </c>
      <c r="CG11" s="6" t="s">
        <v>36</v>
      </c>
      <c r="CH11" s="6" t="s">
        <v>37</v>
      </c>
      <c r="CI11" s="6" t="s">
        <v>37</v>
      </c>
      <c r="CJ11" s="6" t="s">
        <v>37</v>
      </c>
      <c r="CK11" s="68" t="s">
        <v>111</v>
      </c>
      <c r="CL11" s="7" t="s">
        <v>37</v>
      </c>
      <c r="CM11" s="5" t="s">
        <v>36</v>
      </c>
      <c r="CN11" s="6" t="s">
        <v>36</v>
      </c>
      <c r="CO11" s="6" t="s">
        <v>36</v>
      </c>
      <c r="CP11" s="6" t="s">
        <v>37</v>
      </c>
      <c r="CQ11" s="6" t="s">
        <v>37</v>
      </c>
      <c r="CR11" s="6" t="s">
        <v>37</v>
      </c>
      <c r="CS11" s="68" t="s">
        <v>111</v>
      </c>
      <c r="CT11" s="7" t="s">
        <v>37</v>
      </c>
      <c r="CU11" s="5" t="s">
        <v>36</v>
      </c>
      <c r="CV11" s="6" t="s">
        <v>36</v>
      </c>
      <c r="CW11" s="6" t="s">
        <v>36</v>
      </c>
      <c r="CX11" s="6" t="s">
        <v>37</v>
      </c>
      <c r="CY11" s="6" t="s">
        <v>37</v>
      </c>
      <c r="CZ11" s="6" t="s">
        <v>37</v>
      </c>
      <c r="DA11" s="68" t="s">
        <v>111</v>
      </c>
      <c r="DB11" s="7" t="s">
        <v>37</v>
      </c>
      <c r="DC11" s="5" t="s">
        <v>36</v>
      </c>
      <c r="DD11" s="6" t="s">
        <v>36</v>
      </c>
      <c r="DE11" s="6" t="s">
        <v>36</v>
      </c>
      <c r="DF11" s="6" t="s">
        <v>37</v>
      </c>
      <c r="DG11" s="6" t="s">
        <v>37</v>
      </c>
      <c r="DH11" s="6" t="s">
        <v>37</v>
      </c>
      <c r="DI11" s="68" t="s">
        <v>111</v>
      </c>
      <c r="DJ11" s="7" t="s">
        <v>37</v>
      </c>
    </row>
    <row r="12" spans="1:114" s="10" customFormat="1" ht="12.6" customHeight="1" x14ac:dyDescent="0.2">
      <c r="A12" s="8">
        <v>1</v>
      </c>
      <c r="B12" s="9" t="s">
        <v>38</v>
      </c>
      <c r="C12" s="24">
        <v>1032</v>
      </c>
      <c r="D12" s="25">
        <v>64</v>
      </c>
      <c r="E12" s="26">
        <v>1096</v>
      </c>
      <c r="F12" s="25">
        <v>524277</v>
      </c>
      <c r="G12" s="25">
        <v>418120</v>
      </c>
      <c r="H12" s="25">
        <v>0</v>
      </c>
      <c r="I12" s="65">
        <v>16869</v>
      </c>
      <c r="J12" s="27">
        <v>89288</v>
      </c>
      <c r="K12" s="28">
        <v>142</v>
      </c>
      <c r="L12" s="25">
        <v>144</v>
      </c>
      <c r="M12" s="26">
        <v>286</v>
      </c>
      <c r="N12" s="25">
        <v>297666</v>
      </c>
      <c r="O12" s="25">
        <v>157300</v>
      </c>
      <c r="P12" s="25">
        <v>0</v>
      </c>
      <c r="Q12" s="65">
        <v>2616</v>
      </c>
      <c r="R12" s="27">
        <v>137750</v>
      </c>
      <c r="S12" s="28">
        <v>400</v>
      </c>
      <c r="T12" s="25">
        <v>63</v>
      </c>
      <c r="U12" s="26">
        <v>463</v>
      </c>
      <c r="V12" s="25">
        <v>547502</v>
      </c>
      <c r="W12" s="25">
        <v>254650</v>
      </c>
      <c r="X12" s="25">
        <v>0</v>
      </c>
      <c r="Y12" s="65">
        <v>11458</v>
      </c>
      <c r="Z12" s="27">
        <v>281394</v>
      </c>
      <c r="AA12" s="28">
        <v>226</v>
      </c>
      <c r="AB12" s="25">
        <v>25</v>
      </c>
      <c r="AC12" s="26">
        <v>251</v>
      </c>
      <c r="AD12" s="25">
        <v>315289</v>
      </c>
      <c r="AE12" s="25">
        <v>138050</v>
      </c>
      <c r="AF12" s="25">
        <v>0</v>
      </c>
      <c r="AG12" s="65">
        <v>2700</v>
      </c>
      <c r="AH12" s="27">
        <v>174539</v>
      </c>
      <c r="AI12" s="28">
        <v>195</v>
      </c>
      <c r="AJ12" s="25">
        <v>9</v>
      </c>
      <c r="AK12" s="26">
        <v>204</v>
      </c>
      <c r="AL12" s="25">
        <v>275936</v>
      </c>
      <c r="AM12" s="25">
        <v>112200</v>
      </c>
      <c r="AN12" s="25">
        <v>0</v>
      </c>
      <c r="AO12" s="65">
        <v>2540</v>
      </c>
      <c r="AP12" s="27">
        <v>161196</v>
      </c>
      <c r="AQ12" s="28">
        <v>183</v>
      </c>
      <c r="AR12" s="25">
        <v>5</v>
      </c>
      <c r="AS12" s="26">
        <v>188</v>
      </c>
      <c r="AT12" s="25">
        <v>273003</v>
      </c>
      <c r="AU12" s="25">
        <v>103400</v>
      </c>
      <c r="AV12" s="25">
        <v>0</v>
      </c>
      <c r="AW12" s="65">
        <v>2683</v>
      </c>
      <c r="AX12" s="27">
        <v>166920</v>
      </c>
      <c r="AY12" s="28">
        <v>1008</v>
      </c>
      <c r="AZ12" s="25">
        <v>33</v>
      </c>
      <c r="BA12" s="26">
        <v>1041</v>
      </c>
      <c r="BB12" s="25">
        <v>1837153</v>
      </c>
      <c r="BC12" s="25">
        <v>632348</v>
      </c>
      <c r="BD12" s="25">
        <v>0</v>
      </c>
      <c r="BE12" s="65">
        <v>16992</v>
      </c>
      <c r="BF12" s="27">
        <v>1187813</v>
      </c>
      <c r="BG12" s="28">
        <v>2944</v>
      </c>
      <c r="BH12" s="25">
        <v>77</v>
      </c>
      <c r="BI12" s="26">
        <v>3021</v>
      </c>
      <c r="BJ12" s="25">
        <v>7716560</v>
      </c>
      <c r="BK12" s="25">
        <v>2559610</v>
      </c>
      <c r="BL12" s="25">
        <v>0</v>
      </c>
      <c r="BM12" s="65">
        <v>34588</v>
      </c>
      <c r="BN12" s="27">
        <v>5122362</v>
      </c>
      <c r="BO12" s="28">
        <v>7044</v>
      </c>
      <c r="BP12" s="25">
        <v>134</v>
      </c>
      <c r="BQ12" s="26">
        <v>7178</v>
      </c>
      <c r="BR12" s="25">
        <v>28926860</v>
      </c>
      <c r="BS12" s="25">
        <v>8896725</v>
      </c>
      <c r="BT12" s="25">
        <v>0</v>
      </c>
      <c r="BU12" s="65">
        <v>44425</v>
      </c>
      <c r="BV12" s="27">
        <v>19985710</v>
      </c>
      <c r="BW12" s="28">
        <v>6242</v>
      </c>
      <c r="BX12" s="25">
        <v>137</v>
      </c>
      <c r="BY12" s="26">
        <v>6379</v>
      </c>
      <c r="BZ12" s="25">
        <v>37844732</v>
      </c>
      <c r="CA12" s="25">
        <v>10363102</v>
      </c>
      <c r="CB12" s="25">
        <v>659</v>
      </c>
      <c r="CC12" s="65">
        <v>14651</v>
      </c>
      <c r="CD12" s="27">
        <v>27466320</v>
      </c>
      <c r="CE12" s="28">
        <v>6395</v>
      </c>
      <c r="CF12" s="25">
        <v>42</v>
      </c>
      <c r="CG12" s="26">
        <v>6437</v>
      </c>
      <c r="CH12" s="25">
        <v>53932235</v>
      </c>
      <c r="CI12" s="25">
        <v>12271085</v>
      </c>
      <c r="CJ12" s="25">
        <v>2014</v>
      </c>
      <c r="CK12" s="65">
        <v>67639</v>
      </c>
      <c r="CL12" s="27">
        <v>41591497</v>
      </c>
      <c r="CM12" s="28">
        <v>7292</v>
      </c>
      <c r="CN12" s="25">
        <v>0</v>
      </c>
      <c r="CO12" s="26">
        <v>7292</v>
      </c>
      <c r="CP12" s="25">
        <v>99298742</v>
      </c>
      <c r="CQ12" s="25">
        <v>14219400</v>
      </c>
      <c r="CR12" s="25">
        <v>2315</v>
      </c>
      <c r="CS12" s="65">
        <v>414177</v>
      </c>
      <c r="CT12" s="27">
        <v>84662850</v>
      </c>
      <c r="CU12" s="28">
        <v>3073</v>
      </c>
      <c r="CV12" s="25">
        <v>0</v>
      </c>
      <c r="CW12" s="26">
        <v>3073</v>
      </c>
      <c r="CX12" s="25">
        <v>137939721</v>
      </c>
      <c r="CY12" s="25">
        <v>5992350</v>
      </c>
      <c r="CZ12" s="25">
        <v>4864</v>
      </c>
      <c r="DA12" s="65">
        <v>223522</v>
      </c>
      <c r="DB12" s="27">
        <v>131718985</v>
      </c>
      <c r="DC12" s="28">
        <v>36176</v>
      </c>
      <c r="DD12" s="25">
        <v>733</v>
      </c>
      <c r="DE12" s="26">
        <v>36909</v>
      </c>
      <c r="DF12" s="25">
        <v>369729676</v>
      </c>
      <c r="DG12" s="25">
        <v>56118340</v>
      </c>
      <c r="DH12" s="25">
        <v>9852</v>
      </c>
      <c r="DI12" s="65">
        <v>854860</v>
      </c>
      <c r="DJ12" s="27">
        <v>312746624</v>
      </c>
    </row>
    <row r="13" spans="1:114" s="10" customFormat="1" ht="12.6" customHeight="1" x14ac:dyDescent="0.2">
      <c r="A13" s="11">
        <v>2</v>
      </c>
      <c r="B13" s="12" t="s">
        <v>39</v>
      </c>
      <c r="C13" s="29">
        <v>1653</v>
      </c>
      <c r="D13" s="30">
        <v>105</v>
      </c>
      <c r="E13" s="31">
        <v>1758</v>
      </c>
      <c r="F13" s="30">
        <v>904818</v>
      </c>
      <c r="G13" s="30">
        <v>706091</v>
      </c>
      <c r="H13" s="30">
        <v>0</v>
      </c>
      <c r="I13" s="66">
        <v>33633</v>
      </c>
      <c r="J13" s="32">
        <v>165094</v>
      </c>
      <c r="K13" s="33">
        <v>413</v>
      </c>
      <c r="L13" s="30">
        <v>396</v>
      </c>
      <c r="M13" s="31">
        <v>809</v>
      </c>
      <c r="N13" s="30">
        <v>843879</v>
      </c>
      <c r="O13" s="30">
        <v>444950</v>
      </c>
      <c r="P13" s="30">
        <v>0</v>
      </c>
      <c r="Q13" s="66">
        <v>9153</v>
      </c>
      <c r="R13" s="32">
        <v>389776</v>
      </c>
      <c r="S13" s="33">
        <v>871</v>
      </c>
      <c r="T13" s="30">
        <v>149</v>
      </c>
      <c r="U13" s="31">
        <v>1020</v>
      </c>
      <c r="V13" s="30">
        <v>1197327</v>
      </c>
      <c r="W13" s="30">
        <v>561000</v>
      </c>
      <c r="X13" s="30">
        <v>0</v>
      </c>
      <c r="Y13" s="66">
        <v>17753</v>
      </c>
      <c r="Z13" s="32">
        <v>618574</v>
      </c>
      <c r="AA13" s="33">
        <v>624</v>
      </c>
      <c r="AB13" s="30">
        <v>59</v>
      </c>
      <c r="AC13" s="31">
        <v>683</v>
      </c>
      <c r="AD13" s="30">
        <v>854689</v>
      </c>
      <c r="AE13" s="30">
        <v>375650</v>
      </c>
      <c r="AF13" s="30">
        <v>0</v>
      </c>
      <c r="AG13" s="66">
        <v>5493</v>
      </c>
      <c r="AH13" s="32">
        <v>473546</v>
      </c>
      <c r="AI13" s="33">
        <v>469</v>
      </c>
      <c r="AJ13" s="30">
        <v>26</v>
      </c>
      <c r="AK13" s="31">
        <v>495</v>
      </c>
      <c r="AL13" s="30">
        <v>668180</v>
      </c>
      <c r="AM13" s="30">
        <v>272250</v>
      </c>
      <c r="AN13" s="30">
        <v>0</v>
      </c>
      <c r="AO13" s="66">
        <v>7262</v>
      </c>
      <c r="AP13" s="32">
        <v>388668</v>
      </c>
      <c r="AQ13" s="33">
        <v>554</v>
      </c>
      <c r="AR13" s="30">
        <v>16</v>
      </c>
      <c r="AS13" s="31">
        <v>570</v>
      </c>
      <c r="AT13" s="30">
        <v>828243</v>
      </c>
      <c r="AU13" s="30">
        <v>313500</v>
      </c>
      <c r="AV13" s="30">
        <v>0</v>
      </c>
      <c r="AW13" s="66">
        <v>8390</v>
      </c>
      <c r="AX13" s="32">
        <v>506353</v>
      </c>
      <c r="AY13" s="33">
        <v>2630</v>
      </c>
      <c r="AZ13" s="30">
        <v>67</v>
      </c>
      <c r="BA13" s="31">
        <v>2697</v>
      </c>
      <c r="BB13" s="30">
        <v>4766439</v>
      </c>
      <c r="BC13" s="30">
        <v>1640779</v>
      </c>
      <c r="BD13" s="30">
        <v>0</v>
      </c>
      <c r="BE13" s="66">
        <v>37891</v>
      </c>
      <c r="BF13" s="32">
        <v>3087769</v>
      </c>
      <c r="BG13" s="33">
        <v>8271</v>
      </c>
      <c r="BH13" s="30">
        <v>118</v>
      </c>
      <c r="BI13" s="31">
        <v>8389</v>
      </c>
      <c r="BJ13" s="30">
        <v>21352839</v>
      </c>
      <c r="BK13" s="30">
        <v>7086024</v>
      </c>
      <c r="BL13" s="30">
        <v>396</v>
      </c>
      <c r="BM13" s="66">
        <v>78041</v>
      </c>
      <c r="BN13" s="32">
        <v>14188378</v>
      </c>
      <c r="BO13" s="33">
        <v>20148</v>
      </c>
      <c r="BP13" s="30">
        <v>73</v>
      </c>
      <c r="BQ13" s="31">
        <v>20221</v>
      </c>
      <c r="BR13" s="30">
        <v>80944519</v>
      </c>
      <c r="BS13" s="30">
        <v>24941893</v>
      </c>
      <c r="BT13" s="30">
        <v>1797</v>
      </c>
      <c r="BU13" s="66">
        <v>90548</v>
      </c>
      <c r="BV13" s="32">
        <v>55910281</v>
      </c>
      <c r="BW13" s="33">
        <v>16875</v>
      </c>
      <c r="BX13" s="30">
        <v>5</v>
      </c>
      <c r="BY13" s="31">
        <v>16880</v>
      </c>
      <c r="BZ13" s="30">
        <v>100416753</v>
      </c>
      <c r="CA13" s="30">
        <v>27473984</v>
      </c>
      <c r="CB13" s="30">
        <v>500</v>
      </c>
      <c r="CC13" s="66">
        <v>27283</v>
      </c>
      <c r="CD13" s="32">
        <v>72914986</v>
      </c>
      <c r="CE13" s="33">
        <v>17884</v>
      </c>
      <c r="CF13" s="30">
        <v>6</v>
      </c>
      <c r="CG13" s="31">
        <v>17890</v>
      </c>
      <c r="CH13" s="30">
        <v>149904318</v>
      </c>
      <c r="CI13" s="30">
        <v>34102770</v>
      </c>
      <c r="CJ13" s="30">
        <v>5508</v>
      </c>
      <c r="CK13" s="66">
        <v>179537</v>
      </c>
      <c r="CL13" s="32">
        <v>115616503</v>
      </c>
      <c r="CM13" s="33">
        <v>19403</v>
      </c>
      <c r="CN13" s="30">
        <v>4</v>
      </c>
      <c r="CO13" s="31">
        <v>19407</v>
      </c>
      <c r="CP13" s="30">
        <v>261523884</v>
      </c>
      <c r="CQ13" s="30">
        <v>37843650</v>
      </c>
      <c r="CR13" s="30">
        <v>14169</v>
      </c>
      <c r="CS13" s="66">
        <v>1125032</v>
      </c>
      <c r="CT13" s="32">
        <v>222541033</v>
      </c>
      <c r="CU13" s="33">
        <v>5037</v>
      </c>
      <c r="CV13" s="30">
        <v>0</v>
      </c>
      <c r="CW13" s="31">
        <v>5037</v>
      </c>
      <c r="CX13" s="30">
        <v>180265045</v>
      </c>
      <c r="CY13" s="30">
        <v>9822150</v>
      </c>
      <c r="CZ13" s="30">
        <v>11626</v>
      </c>
      <c r="DA13" s="66">
        <v>322790</v>
      </c>
      <c r="DB13" s="32">
        <v>170108479</v>
      </c>
      <c r="DC13" s="33">
        <v>94832</v>
      </c>
      <c r="DD13" s="30">
        <v>1024</v>
      </c>
      <c r="DE13" s="31">
        <v>95856</v>
      </c>
      <c r="DF13" s="30">
        <v>804470933</v>
      </c>
      <c r="DG13" s="30">
        <v>145584691</v>
      </c>
      <c r="DH13" s="30">
        <v>33996</v>
      </c>
      <c r="DI13" s="66">
        <v>1942806</v>
      </c>
      <c r="DJ13" s="32">
        <v>656909440</v>
      </c>
    </row>
    <row r="14" spans="1:114" s="10" customFormat="1" ht="12.6" customHeight="1" x14ac:dyDescent="0.2">
      <c r="A14" s="13">
        <v>3</v>
      </c>
      <c r="B14" s="14" t="s">
        <v>40</v>
      </c>
      <c r="C14" s="34">
        <v>3135</v>
      </c>
      <c r="D14" s="35">
        <v>202</v>
      </c>
      <c r="E14" s="36">
        <v>3337</v>
      </c>
      <c r="F14" s="35">
        <v>1682510</v>
      </c>
      <c r="G14" s="35">
        <v>1312946</v>
      </c>
      <c r="H14" s="35">
        <v>0</v>
      </c>
      <c r="I14" s="67">
        <v>52498</v>
      </c>
      <c r="J14" s="37">
        <v>317066</v>
      </c>
      <c r="K14" s="38">
        <v>542</v>
      </c>
      <c r="L14" s="35">
        <v>576</v>
      </c>
      <c r="M14" s="36">
        <v>1118</v>
      </c>
      <c r="N14" s="35">
        <v>1164898</v>
      </c>
      <c r="O14" s="35">
        <v>614900</v>
      </c>
      <c r="P14" s="35">
        <v>0</v>
      </c>
      <c r="Q14" s="67">
        <v>11571</v>
      </c>
      <c r="R14" s="37">
        <v>538427</v>
      </c>
      <c r="S14" s="38">
        <v>1466</v>
      </c>
      <c r="T14" s="35">
        <v>244</v>
      </c>
      <c r="U14" s="36">
        <v>1710</v>
      </c>
      <c r="V14" s="35">
        <v>2014475</v>
      </c>
      <c r="W14" s="35">
        <v>940500</v>
      </c>
      <c r="X14" s="35">
        <v>0</v>
      </c>
      <c r="Y14" s="67">
        <v>28961</v>
      </c>
      <c r="Z14" s="37">
        <v>1045014</v>
      </c>
      <c r="AA14" s="38">
        <v>868</v>
      </c>
      <c r="AB14" s="35">
        <v>96</v>
      </c>
      <c r="AC14" s="36">
        <v>964</v>
      </c>
      <c r="AD14" s="35">
        <v>1206210</v>
      </c>
      <c r="AE14" s="35">
        <v>530200</v>
      </c>
      <c r="AF14" s="35">
        <v>0</v>
      </c>
      <c r="AG14" s="67">
        <v>7676</v>
      </c>
      <c r="AH14" s="37">
        <v>668334</v>
      </c>
      <c r="AI14" s="38">
        <v>714</v>
      </c>
      <c r="AJ14" s="35">
        <v>37</v>
      </c>
      <c r="AK14" s="36">
        <v>751</v>
      </c>
      <c r="AL14" s="35">
        <v>1015543</v>
      </c>
      <c r="AM14" s="35">
        <v>413050</v>
      </c>
      <c r="AN14" s="35">
        <v>498</v>
      </c>
      <c r="AO14" s="67">
        <v>10807</v>
      </c>
      <c r="AP14" s="37">
        <v>591188</v>
      </c>
      <c r="AQ14" s="38">
        <v>794</v>
      </c>
      <c r="AR14" s="35">
        <v>20</v>
      </c>
      <c r="AS14" s="36">
        <v>814</v>
      </c>
      <c r="AT14" s="35">
        <v>1182788</v>
      </c>
      <c r="AU14" s="35">
        <v>447700</v>
      </c>
      <c r="AV14" s="35">
        <v>0</v>
      </c>
      <c r="AW14" s="67">
        <v>10566</v>
      </c>
      <c r="AX14" s="37">
        <v>724522</v>
      </c>
      <c r="AY14" s="38">
        <v>4215</v>
      </c>
      <c r="AZ14" s="35">
        <v>78</v>
      </c>
      <c r="BA14" s="36">
        <v>4293</v>
      </c>
      <c r="BB14" s="35">
        <v>7578985</v>
      </c>
      <c r="BC14" s="35">
        <v>2609855</v>
      </c>
      <c r="BD14" s="35">
        <v>1012</v>
      </c>
      <c r="BE14" s="67">
        <v>52029</v>
      </c>
      <c r="BF14" s="37">
        <v>4916089</v>
      </c>
      <c r="BG14" s="38">
        <v>11789</v>
      </c>
      <c r="BH14" s="35">
        <v>171</v>
      </c>
      <c r="BI14" s="36">
        <v>11960</v>
      </c>
      <c r="BJ14" s="35">
        <v>30405390</v>
      </c>
      <c r="BK14" s="35">
        <v>10090796</v>
      </c>
      <c r="BL14" s="35">
        <v>419</v>
      </c>
      <c r="BM14" s="67">
        <v>116152</v>
      </c>
      <c r="BN14" s="37">
        <v>20198023</v>
      </c>
      <c r="BO14" s="38">
        <v>26681</v>
      </c>
      <c r="BP14" s="35">
        <v>145</v>
      </c>
      <c r="BQ14" s="36">
        <v>26826</v>
      </c>
      <c r="BR14" s="35">
        <v>107115188</v>
      </c>
      <c r="BS14" s="35">
        <v>33033884</v>
      </c>
      <c r="BT14" s="35">
        <v>1609</v>
      </c>
      <c r="BU14" s="67">
        <v>136432</v>
      </c>
      <c r="BV14" s="37">
        <v>73943263</v>
      </c>
      <c r="BW14" s="38">
        <v>20319</v>
      </c>
      <c r="BX14" s="35">
        <v>18</v>
      </c>
      <c r="BY14" s="36">
        <v>20337</v>
      </c>
      <c r="BZ14" s="35">
        <v>120810749</v>
      </c>
      <c r="CA14" s="35">
        <v>33067090</v>
      </c>
      <c r="CB14" s="35">
        <v>2810</v>
      </c>
      <c r="CC14" s="67">
        <v>49113</v>
      </c>
      <c r="CD14" s="37">
        <v>87691736</v>
      </c>
      <c r="CE14" s="38">
        <v>20953</v>
      </c>
      <c r="CF14" s="35">
        <v>12</v>
      </c>
      <c r="CG14" s="36">
        <v>20965</v>
      </c>
      <c r="CH14" s="35">
        <v>175783844</v>
      </c>
      <c r="CI14" s="35">
        <v>39969426</v>
      </c>
      <c r="CJ14" s="35">
        <v>2862</v>
      </c>
      <c r="CK14" s="67">
        <v>226102</v>
      </c>
      <c r="CL14" s="37">
        <v>135585454</v>
      </c>
      <c r="CM14" s="38">
        <v>25834</v>
      </c>
      <c r="CN14" s="35">
        <v>4</v>
      </c>
      <c r="CO14" s="36">
        <v>25838</v>
      </c>
      <c r="CP14" s="35">
        <v>355394941</v>
      </c>
      <c r="CQ14" s="35">
        <v>50384100</v>
      </c>
      <c r="CR14" s="35">
        <v>27730</v>
      </c>
      <c r="CS14" s="67">
        <v>1456568</v>
      </c>
      <c r="CT14" s="37">
        <v>303526543</v>
      </c>
      <c r="CU14" s="38">
        <v>13967</v>
      </c>
      <c r="CV14" s="35">
        <v>1</v>
      </c>
      <c r="CW14" s="36">
        <v>13968</v>
      </c>
      <c r="CX14" s="35">
        <v>721973790</v>
      </c>
      <c r="CY14" s="35">
        <v>27237600</v>
      </c>
      <c r="CZ14" s="35">
        <v>22445</v>
      </c>
      <c r="DA14" s="67">
        <v>958901</v>
      </c>
      <c r="DB14" s="37">
        <v>693754844</v>
      </c>
      <c r="DC14" s="38">
        <v>131277</v>
      </c>
      <c r="DD14" s="35">
        <v>1604</v>
      </c>
      <c r="DE14" s="36">
        <v>132881</v>
      </c>
      <c r="DF14" s="35">
        <v>1527329311</v>
      </c>
      <c r="DG14" s="35">
        <v>200652047</v>
      </c>
      <c r="DH14" s="35">
        <v>59385</v>
      </c>
      <c r="DI14" s="67">
        <v>3117376</v>
      </c>
      <c r="DJ14" s="37">
        <v>1323500503</v>
      </c>
    </row>
    <row r="15" spans="1:114" s="10" customFormat="1" ht="12.6" customHeight="1" x14ac:dyDescent="0.2">
      <c r="A15" s="11">
        <v>4</v>
      </c>
      <c r="B15" s="12" t="s">
        <v>41</v>
      </c>
      <c r="C15" s="29">
        <v>3615</v>
      </c>
      <c r="D15" s="30">
        <v>215</v>
      </c>
      <c r="E15" s="31">
        <v>3830</v>
      </c>
      <c r="F15" s="30">
        <v>1920985</v>
      </c>
      <c r="G15" s="30">
        <v>1505851</v>
      </c>
      <c r="H15" s="30">
        <v>0</v>
      </c>
      <c r="I15" s="66">
        <v>64294</v>
      </c>
      <c r="J15" s="32">
        <v>350840</v>
      </c>
      <c r="K15" s="33">
        <v>987</v>
      </c>
      <c r="L15" s="30">
        <v>758</v>
      </c>
      <c r="M15" s="31">
        <v>1745</v>
      </c>
      <c r="N15" s="30">
        <v>1818893</v>
      </c>
      <c r="O15" s="30">
        <v>959750</v>
      </c>
      <c r="P15" s="30">
        <v>0</v>
      </c>
      <c r="Q15" s="66">
        <v>17684</v>
      </c>
      <c r="R15" s="32">
        <v>841459</v>
      </c>
      <c r="S15" s="33">
        <v>1875</v>
      </c>
      <c r="T15" s="30">
        <v>216</v>
      </c>
      <c r="U15" s="31">
        <v>2091</v>
      </c>
      <c r="V15" s="30">
        <v>2442206</v>
      </c>
      <c r="W15" s="30">
        <v>1150050</v>
      </c>
      <c r="X15" s="30">
        <v>0</v>
      </c>
      <c r="Y15" s="66">
        <v>33650</v>
      </c>
      <c r="Z15" s="32">
        <v>1258506</v>
      </c>
      <c r="AA15" s="33">
        <v>1489</v>
      </c>
      <c r="AB15" s="30">
        <v>98</v>
      </c>
      <c r="AC15" s="31">
        <v>1587</v>
      </c>
      <c r="AD15" s="30">
        <v>1986924</v>
      </c>
      <c r="AE15" s="30">
        <v>872850</v>
      </c>
      <c r="AF15" s="30">
        <v>0</v>
      </c>
      <c r="AG15" s="66">
        <v>15488</v>
      </c>
      <c r="AH15" s="32">
        <v>1098586</v>
      </c>
      <c r="AI15" s="33">
        <v>1290</v>
      </c>
      <c r="AJ15" s="30">
        <v>28</v>
      </c>
      <c r="AK15" s="31">
        <v>1318</v>
      </c>
      <c r="AL15" s="30">
        <v>1780156</v>
      </c>
      <c r="AM15" s="30">
        <v>724900</v>
      </c>
      <c r="AN15" s="30">
        <v>0</v>
      </c>
      <c r="AO15" s="66">
        <v>16222</v>
      </c>
      <c r="AP15" s="32">
        <v>1039034</v>
      </c>
      <c r="AQ15" s="33">
        <v>1363</v>
      </c>
      <c r="AR15" s="30">
        <v>26</v>
      </c>
      <c r="AS15" s="31">
        <v>1389</v>
      </c>
      <c r="AT15" s="30">
        <v>2015896</v>
      </c>
      <c r="AU15" s="30">
        <v>763950</v>
      </c>
      <c r="AV15" s="30">
        <v>280</v>
      </c>
      <c r="AW15" s="66">
        <v>16886</v>
      </c>
      <c r="AX15" s="32">
        <v>1234780</v>
      </c>
      <c r="AY15" s="33">
        <v>7408</v>
      </c>
      <c r="AZ15" s="30">
        <v>133</v>
      </c>
      <c r="BA15" s="31">
        <v>7541</v>
      </c>
      <c r="BB15" s="30">
        <v>13291858</v>
      </c>
      <c r="BC15" s="30">
        <v>4577952</v>
      </c>
      <c r="BD15" s="30">
        <v>0</v>
      </c>
      <c r="BE15" s="66">
        <v>84222</v>
      </c>
      <c r="BF15" s="32">
        <v>8629684</v>
      </c>
      <c r="BG15" s="33">
        <v>20407</v>
      </c>
      <c r="BH15" s="30">
        <v>334</v>
      </c>
      <c r="BI15" s="31">
        <v>20741</v>
      </c>
      <c r="BJ15" s="30">
        <v>52676530</v>
      </c>
      <c r="BK15" s="30">
        <v>17486132</v>
      </c>
      <c r="BL15" s="30">
        <v>392</v>
      </c>
      <c r="BM15" s="66">
        <v>164148</v>
      </c>
      <c r="BN15" s="32">
        <v>35025858</v>
      </c>
      <c r="BO15" s="33">
        <v>44252</v>
      </c>
      <c r="BP15" s="30">
        <v>846</v>
      </c>
      <c r="BQ15" s="31">
        <v>45098</v>
      </c>
      <c r="BR15" s="30">
        <v>178929236</v>
      </c>
      <c r="BS15" s="30">
        <v>55270383</v>
      </c>
      <c r="BT15" s="30">
        <v>1166</v>
      </c>
      <c r="BU15" s="66">
        <v>177477</v>
      </c>
      <c r="BV15" s="32">
        <v>123480210</v>
      </c>
      <c r="BW15" s="33">
        <v>29513</v>
      </c>
      <c r="BX15" s="30">
        <v>810</v>
      </c>
      <c r="BY15" s="31">
        <v>30323</v>
      </c>
      <c r="BZ15" s="30">
        <v>179220572</v>
      </c>
      <c r="CA15" s="30">
        <v>49130119</v>
      </c>
      <c r="CB15" s="30">
        <v>5831</v>
      </c>
      <c r="CC15" s="66">
        <v>54391</v>
      </c>
      <c r="CD15" s="32">
        <v>130030231</v>
      </c>
      <c r="CE15" s="33">
        <v>23726</v>
      </c>
      <c r="CF15" s="30">
        <v>279</v>
      </c>
      <c r="CG15" s="31">
        <v>24005</v>
      </c>
      <c r="CH15" s="30">
        <v>199662693</v>
      </c>
      <c r="CI15" s="30">
        <v>45675958</v>
      </c>
      <c r="CJ15" s="30">
        <v>20628</v>
      </c>
      <c r="CK15" s="66">
        <v>246911</v>
      </c>
      <c r="CL15" s="32">
        <v>153719196</v>
      </c>
      <c r="CM15" s="33">
        <v>21352</v>
      </c>
      <c r="CN15" s="30">
        <v>11</v>
      </c>
      <c r="CO15" s="31">
        <v>21363</v>
      </c>
      <c r="CP15" s="30">
        <v>285050728</v>
      </c>
      <c r="CQ15" s="30">
        <v>41657850</v>
      </c>
      <c r="CR15" s="30">
        <v>29650</v>
      </c>
      <c r="CS15" s="66">
        <v>1260026</v>
      </c>
      <c r="CT15" s="32">
        <v>242103202</v>
      </c>
      <c r="CU15" s="33">
        <v>5540</v>
      </c>
      <c r="CV15" s="30">
        <v>0</v>
      </c>
      <c r="CW15" s="31">
        <v>5540</v>
      </c>
      <c r="CX15" s="30">
        <v>202764873</v>
      </c>
      <c r="CY15" s="30">
        <v>10803000</v>
      </c>
      <c r="CZ15" s="30">
        <v>4799</v>
      </c>
      <c r="DA15" s="66">
        <v>362389</v>
      </c>
      <c r="DB15" s="32">
        <v>191594685</v>
      </c>
      <c r="DC15" s="33">
        <v>162817</v>
      </c>
      <c r="DD15" s="30">
        <v>3754</v>
      </c>
      <c r="DE15" s="31">
        <v>166571</v>
      </c>
      <c r="DF15" s="30">
        <v>1123561550</v>
      </c>
      <c r="DG15" s="30">
        <v>230578745</v>
      </c>
      <c r="DH15" s="30">
        <v>62746</v>
      </c>
      <c r="DI15" s="66">
        <v>2513788</v>
      </c>
      <c r="DJ15" s="32">
        <v>890406271</v>
      </c>
    </row>
    <row r="16" spans="1:114" s="10" customFormat="1" ht="12.6" customHeight="1" x14ac:dyDescent="0.2">
      <c r="A16" s="13">
        <v>5</v>
      </c>
      <c r="B16" s="14" t="s">
        <v>42</v>
      </c>
      <c r="C16" s="34">
        <v>2415</v>
      </c>
      <c r="D16" s="35">
        <v>183</v>
      </c>
      <c r="E16" s="36">
        <v>2598</v>
      </c>
      <c r="F16" s="35">
        <v>1336436</v>
      </c>
      <c r="G16" s="35">
        <v>1048442</v>
      </c>
      <c r="H16" s="35">
        <v>0</v>
      </c>
      <c r="I16" s="67">
        <v>53572</v>
      </c>
      <c r="J16" s="37">
        <v>234422</v>
      </c>
      <c r="K16" s="38">
        <v>557</v>
      </c>
      <c r="L16" s="35">
        <v>557</v>
      </c>
      <c r="M16" s="36">
        <v>1114</v>
      </c>
      <c r="N16" s="35">
        <v>1163185</v>
      </c>
      <c r="O16" s="35">
        <v>612700</v>
      </c>
      <c r="P16" s="35">
        <v>0</v>
      </c>
      <c r="Q16" s="67">
        <v>12126</v>
      </c>
      <c r="R16" s="37">
        <v>538359</v>
      </c>
      <c r="S16" s="38">
        <v>1171</v>
      </c>
      <c r="T16" s="35">
        <v>176</v>
      </c>
      <c r="U16" s="36">
        <v>1347</v>
      </c>
      <c r="V16" s="35">
        <v>1577230</v>
      </c>
      <c r="W16" s="35">
        <v>740850</v>
      </c>
      <c r="X16" s="35">
        <v>0</v>
      </c>
      <c r="Y16" s="67">
        <v>28059</v>
      </c>
      <c r="Z16" s="37">
        <v>808321</v>
      </c>
      <c r="AA16" s="38">
        <v>885</v>
      </c>
      <c r="AB16" s="35">
        <v>74</v>
      </c>
      <c r="AC16" s="36">
        <v>959</v>
      </c>
      <c r="AD16" s="35">
        <v>1201106</v>
      </c>
      <c r="AE16" s="35">
        <v>527450</v>
      </c>
      <c r="AF16" s="35">
        <v>0</v>
      </c>
      <c r="AG16" s="67">
        <v>8949</v>
      </c>
      <c r="AH16" s="37">
        <v>664707</v>
      </c>
      <c r="AI16" s="38">
        <v>617</v>
      </c>
      <c r="AJ16" s="35">
        <v>39</v>
      </c>
      <c r="AK16" s="36">
        <v>656</v>
      </c>
      <c r="AL16" s="35">
        <v>885291</v>
      </c>
      <c r="AM16" s="35">
        <v>360800</v>
      </c>
      <c r="AN16" s="35">
        <v>0</v>
      </c>
      <c r="AO16" s="67">
        <v>9923</v>
      </c>
      <c r="AP16" s="37">
        <v>514568</v>
      </c>
      <c r="AQ16" s="38">
        <v>711</v>
      </c>
      <c r="AR16" s="35">
        <v>24</v>
      </c>
      <c r="AS16" s="36">
        <v>735</v>
      </c>
      <c r="AT16" s="35">
        <v>1067296</v>
      </c>
      <c r="AU16" s="35">
        <v>404250</v>
      </c>
      <c r="AV16" s="35">
        <v>0</v>
      </c>
      <c r="AW16" s="67">
        <v>11455</v>
      </c>
      <c r="AX16" s="37">
        <v>651591</v>
      </c>
      <c r="AY16" s="38">
        <v>3944</v>
      </c>
      <c r="AZ16" s="35">
        <v>109</v>
      </c>
      <c r="BA16" s="36">
        <v>4053</v>
      </c>
      <c r="BB16" s="35">
        <v>7153155</v>
      </c>
      <c r="BC16" s="35">
        <v>2463794</v>
      </c>
      <c r="BD16" s="35">
        <v>0</v>
      </c>
      <c r="BE16" s="67">
        <v>64243</v>
      </c>
      <c r="BF16" s="37">
        <v>4625118</v>
      </c>
      <c r="BG16" s="38">
        <v>11703</v>
      </c>
      <c r="BH16" s="35">
        <v>298</v>
      </c>
      <c r="BI16" s="36">
        <v>12001</v>
      </c>
      <c r="BJ16" s="35">
        <v>30481715</v>
      </c>
      <c r="BK16" s="35">
        <v>10118342</v>
      </c>
      <c r="BL16" s="35">
        <v>0</v>
      </c>
      <c r="BM16" s="67">
        <v>127546</v>
      </c>
      <c r="BN16" s="37">
        <v>20235827</v>
      </c>
      <c r="BO16" s="38">
        <v>26244</v>
      </c>
      <c r="BP16" s="35">
        <v>567</v>
      </c>
      <c r="BQ16" s="36">
        <v>26811</v>
      </c>
      <c r="BR16" s="35">
        <v>107027205</v>
      </c>
      <c r="BS16" s="35">
        <v>33003716</v>
      </c>
      <c r="BT16" s="35">
        <v>1122</v>
      </c>
      <c r="BU16" s="67">
        <v>132890</v>
      </c>
      <c r="BV16" s="37">
        <v>73889477</v>
      </c>
      <c r="BW16" s="38">
        <v>20244</v>
      </c>
      <c r="BX16" s="35">
        <v>650</v>
      </c>
      <c r="BY16" s="36">
        <v>20894</v>
      </c>
      <c r="BZ16" s="35">
        <v>124076107</v>
      </c>
      <c r="CA16" s="35">
        <v>33966296</v>
      </c>
      <c r="CB16" s="35">
        <v>2078</v>
      </c>
      <c r="CC16" s="67">
        <v>39979</v>
      </c>
      <c r="CD16" s="37">
        <v>90067754</v>
      </c>
      <c r="CE16" s="38">
        <v>19269</v>
      </c>
      <c r="CF16" s="35">
        <v>226</v>
      </c>
      <c r="CG16" s="36">
        <v>19495</v>
      </c>
      <c r="CH16" s="35">
        <v>162764126</v>
      </c>
      <c r="CI16" s="35">
        <v>37129763</v>
      </c>
      <c r="CJ16" s="35">
        <v>4029</v>
      </c>
      <c r="CK16" s="67">
        <v>227399</v>
      </c>
      <c r="CL16" s="37">
        <v>125402935</v>
      </c>
      <c r="CM16" s="38">
        <v>20082</v>
      </c>
      <c r="CN16" s="35">
        <v>7</v>
      </c>
      <c r="CO16" s="36">
        <v>20089</v>
      </c>
      <c r="CP16" s="35">
        <v>270805141</v>
      </c>
      <c r="CQ16" s="35">
        <v>39173550</v>
      </c>
      <c r="CR16" s="35">
        <v>7253</v>
      </c>
      <c r="CS16" s="67">
        <v>1380891</v>
      </c>
      <c r="CT16" s="37">
        <v>230243447</v>
      </c>
      <c r="CU16" s="38">
        <v>5297</v>
      </c>
      <c r="CV16" s="35">
        <v>0</v>
      </c>
      <c r="CW16" s="36">
        <v>5297</v>
      </c>
      <c r="CX16" s="35">
        <v>180051988</v>
      </c>
      <c r="CY16" s="35">
        <v>10329150</v>
      </c>
      <c r="CZ16" s="35">
        <v>6151</v>
      </c>
      <c r="DA16" s="67">
        <v>408051</v>
      </c>
      <c r="DB16" s="37">
        <v>169308636</v>
      </c>
      <c r="DC16" s="38">
        <v>113139</v>
      </c>
      <c r="DD16" s="35">
        <v>2910</v>
      </c>
      <c r="DE16" s="36">
        <v>116049</v>
      </c>
      <c r="DF16" s="35">
        <v>889589981</v>
      </c>
      <c r="DG16" s="35">
        <v>169879103</v>
      </c>
      <c r="DH16" s="35">
        <v>20633</v>
      </c>
      <c r="DI16" s="67">
        <v>2505083</v>
      </c>
      <c r="DJ16" s="37">
        <v>717185162</v>
      </c>
    </row>
    <row r="17" spans="1:114" s="10" customFormat="1" ht="12.6" customHeight="1" x14ac:dyDescent="0.2">
      <c r="A17" s="11">
        <v>6</v>
      </c>
      <c r="B17" s="12" t="s">
        <v>43</v>
      </c>
      <c r="C17" s="29">
        <v>2036</v>
      </c>
      <c r="D17" s="30">
        <v>177</v>
      </c>
      <c r="E17" s="31">
        <v>2213</v>
      </c>
      <c r="F17" s="30">
        <v>1164817</v>
      </c>
      <c r="G17" s="30">
        <v>901980</v>
      </c>
      <c r="H17" s="30">
        <v>0</v>
      </c>
      <c r="I17" s="66">
        <v>45766</v>
      </c>
      <c r="J17" s="32">
        <v>217071</v>
      </c>
      <c r="K17" s="33">
        <v>533</v>
      </c>
      <c r="L17" s="30">
        <v>587</v>
      </c>
      <c r="M17" s="31">
        <v>1120</v>
      </c>
      <c r="N17" s="30">
        <v>1168594</v>
      </c>
      <c r="O17" s="30">
        <v>616000</v>
      </c>
      <c r="P17" s="30">
        <v>0</v>
      </c>
      <c r="Q17" s="66">
        <v>13399</v>
      </c>
      <c r="R17" s="32">
        <v>539195</v>
      </c>
      <c r="S17" s="33">
        <v>1325</v>
      </c>
      <c r="T17" s="30">
        <v>220</v>
      </c>
      <c r="U17" s="31">
        <v>1545</v>
      </c>
      <c r="V17" s="30">
        <v>1809964</v>
      </c>
      <c r="W17" s="30">
        <v>849750</v>
      </c>
      <c r="X17" s="30">
        <v>0</v>
      </c>
      <c r="Y17" s="66">
        <v>29837</v>
      </c>
      <c r="Z17" s="32">
        <v>930377</v>
      </c>
      <c r="AA17" s="33">
        <v>899</v>
      </c>
      <c r="AB17" s="30">
        <v>102</v>
      </c>
      <c r="AC17" s="31">
        <v>1001</v>
      </c>
      <c r="AD17" s="30">
        <v>1255559</v>
      </c>
      <c r="AE17" s="30">
        <v>550550</v>
      </c>
      <c r="AF17" s="30">
        <v>0</v>
      </c>
      <c r="AG17" s="66">
        <v>9886</v>
      </c>
      <c r="AH17" s="32">
        <v>695123</v>
      </c>
      <c r="AI17" s="33">
        <v>739</v>
      </c>
      <c r="AJ17" s="30">
        <v>59</v>
      </c>
      <c r="AK17" s="31">
        <v>798</v>
      </c>
      <c r="AL17" s="30">
        <v>1076564</v>
      </c>
      <c r="AM17" s="30">
        <v>438900</v>
      </c>
      <c r="AN17" s="30">
        <v>0</v>
      </c>
      <c r="AO17" s="66">
        <v>11013</v>
      </c>
      <c r="AP17" s="32">
        <v>626651</v>
      </c>
      <c r="AQ17" s="33">
        <v>862</v>
      </c>
      <c r="AR17" s="30">
        <v>24</v>
      </c>
      <c r="AS17" s="31">
        <v>886</v>
      </c>
      <c r="AT17" s="30">
        <v>1287535</v>
      </c>
      <c r="AU17" s="30">
        <v>487300</v>
      </c>
      <c r="AV17" s="30">
        <v>0</v>
      </c>
      <c r="AW17" s="66">
        <v>12898</v>
      </c>
      <c r="AX17" s="32">
        <v>787337</v>
      </c>
      <c r="AY17" s="33">
        <v>4619</v>
      </c>
      <c r="AZ17" s="30">
        <v>136</v>
      </c>
      <c r="BA17" s="31">
        <v>4755</v>
      </c>
      <c r="BB17" s="30">
        <v>8383483</v>
      </c>
      <c r="BC17" s="30">
        <v>2888063</v>
      </c>
      <c r="BD17" s="30">
        <v>421</v>
      </c>
      <c r="BE17" s="66">
        <v>63261</v>
      </c>
      <c r="BF17" s="32">
        <v>5431738</v>
      </c>
      <c r="BG17" s="33">
        <v>13603</v>
      </c>
      <c r="BH17" s="30">
        <v>366</v>
      </c>
      <c r="BI17" s="31">
        <v>13969</v>
      </c>
      <c r="BJ17" s="30">
        <v>35552676</v>
      </c>
      <c r="BK17" s="30">
        <v>11799067</v>
      </c>
      <c r="BL17" s="30">
        <v>0</v>
      </c>
      <c r="BM17" s="66">
        <v>135563</v>
      </c>
      <c r="BN17" s="32">
        <v>23618046</v>
      </c>
      <c r="BO17" s="33">
        <v>30640</v>
      </c>
      <c r="BP17" s="30">
        <v>907</v>
      </c>
      <c r="BQ17" s="31">
        <v>31547</v>
      </c>
      <c r="BR17" s="30">
        <v>125718076</v>
      </c>
      <c r="BS17" s="30">
        <v>38789289</v>
      </c>
      <c r="BT17" s="30">
        <v>1176</v>
      </c>
      <c r="BU17" s="66">
        <v>135622</v>
      </c>
      <c r="BV17" s="32">
        <v>86791989</v>
      </c>
      <c r="BW17" s="33">
        <v>21614</v>
      </c>
      <c r="BX17" s="30">
        <v>955</v>
      </c>
      <c r="BY17" s="31">
        <v>22569</v>
      </c>
      <c r="BZ17" s="30">
        <v>133558448</v>
      </c>
      <c r="CA17" s="30">
        <v>36600642</v>
      </c>
      <c r="CB17" s="30">
        <v>1288</v>
      </c>
      <c r="CC17" s="66">
        <v>31672</v>
      </c>
      <c r="CD17" s="32">
        <v>96924846</v>
      </c>
      <c r="CE17" s="33">
        <v>16440</v>
      </c>
      <c r="CF17" s="30">
        <v>246</v>
      </c>
      <c r="CG17" s="31">
        <v>16686</v>
      </c>
      <c r="CH17" s="30">
        <v>137782290</v>
      </c>
      <c r="CI17" s="30">
        <v>31702726</v>
      </c>
      <c r="CJ17" s="30">
        <v>510</v>
      </c>
      <c r="CK17" s="66">
        <v>130849</v>
      </c>
      <c r="CL17" s="32">
        <v>105948205</v>
      </c>
      <c r="CM17" s="33">
        <v>9918</v>
      </c>
      <c r="CN17" s="30">
        <v>8</v>
      </c>
      <c r="CO17" s="31">
        <v>9926</v>
      </c>
      <c r="CP17" s="30">
        <v>127933424</v>
      </c>
      <c r="CQ17" s="30">
        <v>19355700</v>
      </c>
      <c r="CR17" s="30">
        <v>3863</v>
      </c>
      <c r="CS17" s="66">
        <v>502232</v>
      </c>
      <c r="CT17" s="32">
        <v>108071629</v>
      </c>
      <c r="CU17" s="33">
        <v>1545</v>
      </c>
      <c r="CV17" s="30">
        <v>0</v>
      </c>
      <c r="CW17" s="31">
        <v>1545</v>
      </c>
      <c r="CX17" s="30">
        <v>50588755</v>
      </c>
      <c r="CY17" s="30">
        <v>3012750</v>
      </c>
      <c r="CZ17" s="30">
        <v>263</v>
      </c>
      <c r="DA17" s="66">
        <v>85043</v>
      </c>
      <c r="DB17" s="32">
        <v>47490699</v>
      </c>
      <c r="DC17" s="33">
        <v>104773</v>
      </c>
      <c r="DD17" s="30">
        <v>3787</v>
      </c>
      <c r="DE17" s="31">
        <v>108560</v>
      </c>
      <c r="DF17" s="30">
        <v>627280185</v>
      </c>
      <c r="DG17" s="30">
        <v>147992717</v>
      </c>
      <c r="DH17" s="30">
        <v>7521</v>
      </c>
      <c r="DI17" s="66">
        <v>1207041</v>
      </c>
      <c r="DJ17" s="32">
        <v>478072906</v>
      </c>
    </row>
    <row r="18" spans="1:114" s="10" customFormat="1" ht="12.6" customHeight="1" x14ac:dyDescent="0.2">
      <c r="A18" s="13">
        <v>7</v>
      </c>
      <c r="B18" s="14" t="s">
        <v>44</v>
      </c>
      <c r="C18" s="34">
        <v>2369</v>
      </c>
      <c r="D18" s="35">
        <v>211</v>
      </c>
      <c r="E18" s="36">
        <v>2580</v>
      </c>
      <c r="F18" s="35">
        <v>1375293</v>
      </c>
      <c r="G18" s="35">
        <v>1052620</v>
      </c>
      <c r="H18" s="35">
        <v>0</v>
      </c>
      <c r="I18" s="67">
        <v>62422</v>
      </c>
      <c r="J18" s="37">
        <v>260251</v>
      </c>
      <c r="K18" s="38">
        <v>769</v>
      </c>
      <c r="L18" s="35">
        <v>888</v>
      </c>
      <c r="M18" s="36">
        <v>1657</v>
      </c>
      <c r="N18" s="35">
        <v>1727168</v>
      </c>
      <c r="O18" s="35">
        <v>911350</v>
      </c>
      <c r="P18" s="35">
        <v>0</v>
      </c>
      <c r="Q18" s="67">
        <v>19319</v>
      </c>
      <c r="R18" s="37">
        <v>796499</v>
      </c>
      <c r="S18" s="38">
        <v>1557</v>
      </c>
      <c r="T18" s="35">
        <v>277</v>
      </c>
      <c r="U18" s="36">
        <v>1834</v>
      </c>
      <c r="V18" s="35">
        <v>2138970</v>
      </c>
      <c r="W18" s="35">
        <v>1008700</v>
      </c>
      <c r="X18" s="35">
        <v>0</v>
      </c>
      <c r="Y18" s="67">
        <v>33985</v>
      </c>
      <c r="Z18" s="37">
        <v>1096285</v>
      </c>
      <c r="AA18" s="38">
        <v>1391</v>
      </c>
      <c r="AB18" s="35">
        <v>144</v>
      </c>
      <c r="AC18" s="36">
        <v>1535</v>
      </c>
      <c r="AD18" s="35">
        <v>1926360</v>
      </c>
      <c r="AE18" s="35">
        <v>844250</v>
      </c>
      <c r="AF18" s="35">
        <v>0</v>
      </c>
      <c r="AG18" s="67">
        <v>18660</v>
      </c>
      <c r="AH18" s="37">
        <v>1063450</v>
      </c>
      <c r="AI18" s="38">
        <v>1027</v>
      </c>
      <c r="AJ18" s="35">
        <v>82</v>
      </c>
      <c r="AK18" s="36">
        <v>1109</v>
      </c>
      <c r="AL18" s="35">
        <v>1497445</v>
      </c>
      <c r="AM18" s="35">
        <v>609950</v>
      </c>
      <c r="AN18" s="35">
        <v>0</v>
      </c>
      <c r="AO18" s="67">
        <v>15162</v>
      </c>
      <c r="AP18" s="37">
        <v>872333</v>
      </c>
      <c r="AQ18" s="38">
        <v>1086</v>
      </c>
      <c r="AR18" s="35">
        <v>54</v>
      </c>
      <c r="AS18" s="36">
        <v>1140</v>
      </c>
      <c r="AT18" s="35">
        <v>1656456</v>
      </c>
      <c r="AU18" s="35">
        <v>627000</v>
      </c>
      <c r="AV18" s="35">
        <v>0</v>
      </c>
      <c r="AW18" s="67">
        <v>17337</v>
      </c>
      <c r="AX18" s="37">
        <v>1012119</v>
      </c>
      <c r="AY18" s="38">
        <v>6277</v>
      </c>
      <c r="AZ18" s="35">
        <v>187</v>
      </c>
      <c r="BA18" s="36">
        <v>6464</v>
      </c>
      <c r="BB18" s="35">
        <v>11419259</v>
      </c>
      <c r="BC18" s="35">
        <v>3932174</v>
      </c>
      <c r="BD18" s="35">
        <v>0</v>
      </c>
      <c r="BE18" s="67">
        <v>90468</v>
      </c>
      <c r="BF18" s="37">
        <v>7396617</v>
      </c>
      <c r="BG18" s="38">
        <v>19264</v>
      </c>
      <c r="BH18" s="35">
        <v>538</v>
      </c>
      <c r="BI18" s="36">
        <v>19802</v>
      </c>
      <c r="BJ18" s="35">
        <v>50191550</v>
      </c>
      <c r="BK18" s="35">
        <v>16665814</v>
      </c>
      <c r="BL18" s="35">
        <v>0</v>
      </c>
      <c r="BM18" s="67">
        <v>194006</v>
      </c>
      <c r="BN18" s="37">
        <v>33331730</v>
      </c>
      <c r="BO18" s="38">
        <v>45054</v>
      </c>
      <c r="BP18" s="35">
        <v>1615</v>
      </c>
      <c r="BQ18" s="36">
        <v>46669</v>
      </c>
      <c r="BR18" s="35">
        <v>186570677</v>
      </c>
      <c r="BS18" s="35">
        <v>57513070</v>
      </c>
      <c r="BT18" s="35">
        <v>0</v>
      </c>
      <c r="BU18" s="67">
        <v>180468</v>
      </c>
      <c r="BV18" s="37">
        <v>128877139</v>
      </c>
      <c r="BW18" s="38">
        <v>30941</v>
      </c>
      <c r="BX18" s="35">
        <v>1544</v>
      </c>
      <c r="BY18" s="36">
        <v>32485</v>
      </c>
      <c r="BZ18" s="35">
        <v>191704259</v>
      </c>
      <c r="CA18" s="35">
        <v>52577399</v>
      </c>
      <c r="CB18" s="35">
        <v>32</v>
      </c>
      <c r="CC18" s="67">
        <v>34782</v>
      </c>
      <c r="CD18" s="37">
        <v>139092046</v>
      </c>
      <c r="CE18" s="38">
        <v>20882</v>
      </c>
      <c r="CF18" s="35">
        <v>327</v>
      </c>
      <c r="CG18" s="36">
        <v>21209</v>
      </c>
      <c r="CH18" s="35">
        <v>174522834</v>
      </c>
      <c r="CI18" s="35">
        <v>40257249</v>
      </c>
      <c r="CJ18" s="35">
        <v>0</v>
      </c>
      <c r="CK18" s="67">
        <v>187640</v>
      </c>
      <c r="CL18" s="37">
        <v>134077945</v>
      </c>
      <c r="CM18" s="38">
        <v>10327</v>
      </c>
      <c r="CN18" s="35">
        <v>7</v>
      </c>
      <c r="CO18" s="36">
        <v>10334</v>
      </c>
      <c r="CP18" s="35">
        <v>131225810</v>
      </c>
      <c r="CQ18" s="35">
        <v>20151300</v>
      </c>
      <c r="CR18" s="35">
        <v>4655</v>
      </c>
      <c r="CS18" s="67">
        <v>619413</v>
      </c>
      <c r="CT18" s="37">
        <v>110450442</v>
      </c>
      <c r="CU18" s="38">
        <v>1114</v>
      </c>
      <c r="CV18" s="35">
        <v>0</v>
      </c>
      <c r="CW18" s="36">
        <v>1114</v>
      </c>
      <c r="CX18" s="35">
        <v>35019397</v>
      </c>
      <c r="CY18" s="35">
        <v>2172300</v>
      </c>
      <c r="CZ18" s="35">
        <v>0</v>
      </c>
      <c r="DA18" s="67">
        <v>66095</v>
      </c>
      <c r="DB18" s="37">
        <v>32781002</v>
      </c>
      <c r="DC18" s="38">
        <v>142058</v>
      </c>
      <c r="DD18" s="35">
        <v>5874</v>
      </c>
      <c r="DE18" s="36">
        <v>147932</v>
      </c>
      <c r="DF18" s="35">
        <v>790975478</v>
      </c>
      <c r="DG18" s="35">
        <v>198323176</v>
      </c>
      <c r="DH18" s="35">
        <v>4687</v>
      </c>
      <c r="DI18" s="67">
        <v>1539757</v>
      </c>
      <c r="DJ18" s="37">
        <v>591107858</v>
      </c>
    </row>
    <row r="19" spans="1:114" s="10" customFormat="1" ht="12.6" customHeight="1" x14ac:dyDescent="0.2">
      <c r="A19" s="11">
        <v>8</v>
      </c>
      <c r="B19" s="12" t="s">
        <v>45</v>
      </c>
      <c r="C19" s="29">
        <v>4051</v>
      </c>
      <c r="D19" s="30">
        <v>416</v>
      </c>
      <c r="E19" s="31">
        <v>4467</v>
      </c>
      <c r="F19" s="30">
        <v>2357306</v>
      </c>
      <c r="G19" s="30">
        <v>1809999</v>
      </c>
      <c r="H19" s="30">
        <v>0</v>
      </c>
      <c r="I19" s="66">
        <v>111251</v>
      </c>
      <c r="J19" s="32">
        <v>436056</v>
      </c>
      <c r="K19" s="33">
        <v>1515</v>
      </c>
      <c r="L19" s="30">
        <v>1957</v>
      </c>
      <c r="M19" s="31">
        <v>3472</v>
      </c>
      <c r="N19" s="30">
        <v>3616033</v>
      </c>
      <c r="O19" s="30">
        <v>1909600</v>
      </c>
      <c r="P19" s="30">
        <v>0</v>
      </c>
      <c r="Q19" s="66">
        <v>37139</v>
      </c>
      <c r="R19" s="32">
        <v>1669294</v>
      </c>
      <c r="S19" s="33">
        <v>2926</v>
      </c>
      <c r="T19" s="30">
        <v>398</v>
      </c>
      <c r="U19" s="31">
        <v>3324</v>
      </c>
      <c r="V19" s="30">
        <v>3865869</v>
      </c>
      <c r="W19" s="30">
        <v>1828200</v>
      </c>
      <c r="X19" s="30">
        <v>0</v>
      </c>
      <c r="Y19" s="66">
        <v>58613</v>
      </c>
      <c r="Z19" s="32">
        <v>1979056</v>
      </c>
      <c r="AA19" s="33">
        <v>2704</v>
      </c>
      <c r="AB19" s="30">
        <v>274</v>
      </c>
      <c r="AC19" s="31">
        <v>2978</v>
      </c>
      <c r="AD19" s="30">
        <v>3727649</v>
      </c>
      <c r="AE19" s="30">
        <v>1637900</v>
      </c>
      <c r="AF19" s="30">
        <v>0</v>
      </c>
      <c r="AG19" s="66">
        <v>35614</v>
      </c>
      <c r="AH19" s="32">
        <v>2054135</v>
      </c>
      <c r="AI19" s="33">
        <v>1901</v>
      </c>
      <c r="AJ19" s="30">
        <v>121</v>
      </c>
      <c r="AK19" s="31">
        <v>2022</v>
      </c>
      <c r="AL19" s="30">
        <v>2729785</v>
      </c>
      <c r="AM19" s="30">
        <v>1112100</v>
      </c>
      <c r="AN19" s="30">
        <v>0</v>
      </c>
      <c r="AO19" s="66">
        <v>35889</v>
      </c>
      <c r="AP19" s="32">
        <v>1581796</v>
      </c>
      <c r="AQ19" s="33">
        <v>1860</v>
      </c>
      <c r="AR19" s="30">
        <v>84</v>
      </c>
      <c r="AS19" s="31">
        <v>1944</v>
      </c>
      <c r="AT19" s="30">
        <v>2819404</v>
      </c>
      <c r="AU19" s="30">
        <v>1069200</v>
      </c>
      <c r="AV19" s="30">
        <v>0</v>
      </c>
      <c r="AW19" s="66">
        <v>34297</v>
      </c>
      <c r="AX19" s="32">
        <v>1715907</v>
      </c>
      <c r="AY19" s="33">
        <v>10553</v>
      </c>
      <c r="AZ19" s="30">
        <v>412</v>
      </c>
      <c r="BA19" s="31">
        <v>10965</v>
      </c>
      <c r="BB19" s="30">
        <v>19327881</v>
      </c>
      <c r="BC19" s="30">
        <v>6656880</v>
      </c>
      <c r="BD19" s="30">
        <v>0</v>
      </c>
      <c r="BE19" s="66">
        <v>169107</v>
      </c>
      <c r="BF19" s="32">
        <v>12501894</v>
      </c>
      <c r="BG19" s="33">
        <v>32094</v>
      </c>
      <c r="BH19" s="30">
        <v>1185</v>
      </c>
      <c r="BI19" s="31">
        <v>33279</v>
      </c>
      <c r="BJ19" s="30">
        <v>84502959</v>
      </c>
      <c r="BK19" s="30">
        <v>28054633</v>
      </c>
      <c r="BL19" s="30">
        <v>501</v>
      </c>
      <c r="BM19" s="66">
        <v>355941</v>
      </c>
      <c r="BN19" s="32">
        <v>56091884</v>
      </c>
      <c r="BO19" s="33">
        <v>69583</v>
      </c>
      <c r="BP19" s="30">
        <v>3390</v>
      </c>
      <c r="BQ19" s="31">
        <v>72973</v>
      </c>
      <c r="BR19" s="30">
        <v>290640390</v>
      </c>
      <c r="BS19" s="30">
        <v>89676106</v>
      </c>
      <c r="BT19" s="30">
        <v>765</v>
      </c>
      <c r="BU19" s="66">
        <v>327565</v>
      </c>
      <c r="BV19" s="32">
        <v>200635954</v>
      </c>
      <c r="BW19" s="33">
        <v>48115</v>
      </c>
      <c r="BX19" s="30">
        <v>3647</v>
      </c>
      <c r="BY19" s="31">
        <v>51762</v>
      </c>
      <c r="BZ19" s="30">
        <v>306366216</v>
      </c>
      <c r="CA19" s="30">
        <v>83947661</v>
      </c>
      <c r="CB19" s="30">
        <v>507</v>
      </c>
      <c r="CC19" s="66">
        <v>67981</v>
      </c>
      <c r="CD19" s="32">
        <v>222350067</v>
      </c>
      <c r="CE19" s="33">
        <v>41725</v>
      </c>
      <c r="CF19" s="30">
        <v>964</v>
      </c>
      <c r="CG19" s="31">
        <v>42689</v>
      </c>
      <c r="CH19" s="30">
        <v>354197410</v>
      </c>
      <c r="CI19" s="30">
        <v>81198254</v>
      </c>
      <c r="CJ19" s="30">
        <v>9256</v>
      </c>
      <c r="CK19" s="66">
        <v>535292</v>
      </c>
      <c r="CL19" s="32">
        <v>272454608</v>
      </c>
      <c r="CM19" s="33">
        <v>31023</v>
      </c>
      <c r="CN19" s="30">
        <v>31</v>
      </c>
      <c r="CO19" s="31">
        <v>31054</v>
      </c>
      <c r="CP19" s="30">
        <v>404291399</v>
      </c>
      <c r="CQ19" s="30">
        <v>60555300</v>
      </c>
      <c r="CR19" s="30">
        <v>16138</v>
      </c>
      <c r="CS19" s="66">
        <v>2404122</v>
      </c>
      <c r="CT19" s="32">
        <v>341315839</v>
      </c>
      <c r="CU19" s="33">
        <v>4765</v>
      </c>
      <c r="CV19" s="30">
        <v>2</v>
      </c>
      <c r="CW19" s="31">
        <v>4767</v>
      </c>
      <c r="CX19" s="30">
        <v>150287287</v>
      </c>
      <c r="CY19" s="30">
        <v>9295650</v>
      </c>
      <c r="CZ19" s="30">
        <v>11962</v>
      </c>
      <c r="DA19" s="66">
        <v>357650</v>
      </c>
      <c r="DB19" s="32">
        <v>140622025</v>
      </c>
      <c r="DC19" s="33">
        <v>252815</v>
      </c>
      <c r="DD19" s="30">
        <v>12881</v>
      </c>
      <c r="DE19" s="31">
        <v>265696</v>
      </c>
      <c r="DF19" s="30">
        <v>1628729588</v>
      </c>
      <c r="DG19" s="30">
        <v>368751483</v>
      </c>
      <c r="DH19" s="30">
        <v>39129</v>
      </c>
      <c r="DI19" s="66">
        <v>4530461</v>
      </c>
      <c r="DJ19" s="32">
        <v>1255408515</v>
      </c>
    </row>
    <row r="20" spans="1:114" s="10" customFormat="1" ht="12.6" customHeight="1" x14ac:dyDescent="0.2">
      <c r="A20" s="13">
        <v>9</v>
      </c>
      <c r="B20" s="14" t="s">
        <v>46</v>
      </c>
      <c r="C20" s="34">
        <v>3884</v>
      </c>
      <c r="D20" s="35">
        <v>323</v>
      </c>
      <c r="E20" s="36">
        <v>4207</v>
      </c>
      <c r="F20" s="35">
        <v>2099740</v>
      </c>
      <c r="G20" s="35">
        <v>1631598</v>
      </c>
      <c r="H20" s="35">
        <v>0</v>
      </c>
      <c r="I20" s="67">
        <v>89948</v>
      </c>
      <c r="J20" s="37">
        <v>378194</v>
      </c>
      <c r="K20" s="38">
        <v>1080</v>
      </c>
      <c r="L20" s="35">
        <v>1192</v>
      </c>
      <c r="M20" s="36">
        <v>2272</v>
      </c>
      <c r="N20" s="35">
        <v>2370225</v>
      </c>
      <c r="O20" s="35">
        <v>1249600</v>
      </c>
      <c r="P20" s="35">
        <v>0</v>
      </c>
      <c r="Q20" s="67">
        <v>24053</v>
      </c>
      <c r="R20" s="37">
        <v>1096572</v>
      </c>
      <c r="S20" s="38">
        <v>2165</v>
      </c>
      <c r="T20" s="35">
        <v>346</v>
      </c>
      <c r="U20" s="36">
        <v>2511</v>
      </c>
      <c r="V20" s="35">
        <v>2918838</v>
      </c>
      <c r="W20" s="35">
        <v>1381050</v>
      </c>
      <c r="X20" s="35">
        <v>0</v>
      </c>
      <c r="Y20" s="67">
        <v>48643</v>
      </c>
      <c r="Z20" s="37">
        <v>1489145</v>
      </c>
      <c r="AA20" s="38">
        <v>1759</v>
      </c>
      <c r="AB20" s="35">
        <v>178</v>
      </c>
      <c r="AC20" s="36">
        <v>1937</v>
      </c>
      <c r="AD20" s="35">
        <v>2426876</v>
      </c>
      <c r="AE20" s="35">
        <v>1065350</v>
      </c>
      <c r="AF20" s="35">
        <v>0</v>
      </c>
      <c r="AG20" s="67">
        <v>24893</v>
      </c>
      <c r="AH20" s="37">
        <v>1336633</v>
      </c>
      <c r="AI20" s="38">
        <v>1310</v>
      </c>
      <c r="AJ20" s="35">
        <v>83</v>
      </c>
      <c r="AK20" s="36">
        <v>1393</v>
      </c>
      <c r="AL20" s="35">
        <v>1880650</v>
      </c>
      <c r="AM20" s="35">
        <v>766150</v>
      </c>
      <c r="AN20" s="35">
        <v>0</v>
      </c>
      <c r="AO20" s="67">
        <v>22979</v>
      </c>
      <c r="AP20" s="37">
        <v>1091521</v>
      </c>
      <c r="AQ20" s="38">
        <v>1396</v>
      </c>
      <c r="AR20" s="35">
        <v>36</v>
      </c>
      <c r="AS20" s="36">
        <v>1432</v>
      </c>
      <c r="AT20" s="35">
        <v>2079688</v>
      </c>
      <c r="AU20" s="35">
        <v>787600</v>
      </c>
      <c r="AV20" s="35">
        <v>425</v>
      </c>
      <c r="AW20" s="67">
        <v>23954</v>
      </c>
      <c r="AX20" s="37">
        <v>1267709</v>
      </c>
      <c r="AY20" s="38">
        <v>8016</v>
      </c>
      <c r="AZ20" s="35">
        <v>156</v>
      </c>
      <c r="BA20" s="36">
        <v>8172</v>
      </c>
      <c r="BB20" s="35">
        <v>14449119</v>
      </c>
      <c r="BC20" s="35">
        <v>4975165</v>
      </c>
      <c r="BD20" s="35">
        <v>0</v>
      </c>
      <c r="BE20" s="67">
        <v>121468</v>
      </c>
      <c r="BF20" s="37">
        <v>9352486</v>
      </c>
      <c r="BG20" s="38">
        <v>24587</v>
      </c>
      <c r="BH20" s="35">
        <v>330</v>
      </c>
      <c r="BI20" s="36">
        <v>24917</v>
      </c>
      <c r="BJ20" s="35">
        <v>63237001</v>
      </c>
      <c r="BK20" s="35">
        <v>20995097</v>
      </c>
      <c r="BL20" s="35">
        <v>680</v>
      </c>
      <c r="BM20" s="67">
        <v>246338</v>
      </c>
      <c r="BN20" s="37">
        <v>41994886</v>
      </c>
      <c r="BO20" s="38">
        <v>59044</v>
      </c>
      <c r="BP20" s="35">
        <v>178</v>
      </c>
      <c r="BQ20" s="36">
        <v>59222</v>
      </c>
      <c r="BR20" s="35">
        <v>236233697</v>
      </c>
      <c r="BS20" s="35">
        <v>72864690</v>
      </c>
      <c r="BT20" s="35">
        <v>0</v>
      </c>
      <c r="BU20" s="67">
        <v>247213</v>
      </c>
      <c r="BV20" s="37">
        <v>163121794</v>
      </c>
      <c r="BW20" s="38">
        <v>42683</v>
      </c>
      <c r="BX20" s="35">
        <v>11</v>
      </c>
      <c r="BY20" s="36">
        <v>42694</v>
      </c>
      <c r="BZ20" s="35">
        <v>252397979</v>
      </c>
      <c r="CA20" s="35">
        <v>69186142</v>
      </c>
      <c r="CB20" s="35">
        <v>4750</v>
      </c>
      <c r="CC20" s="67">
        <v>55824</v>
      </c>
      <c r="CD20" s="37">
        <v>183151263</v>
      </c>
      <c r="CE20" s="38">
        <v>34753</v>
      </c>
      <c r="CF20" s="35">
        <v>7</v>
      </c>
      <c r="CG20" s="36">
        <v>34760</v>
      </c>
      <c r="CH20" s="35">
        <v>288759838</v>
      </c>
      <c r="CI20" s="35">
        <v>66132158</v>
      </c>
      <c r="CJ20" s="35">
        <v>4609</v>
      </c>
      <c r="CK20" s="67">
        <v>400223</v>
      </c>
      <c r="CL20" s="37">
        <v>222222848</v>
      </c>
      <c r="CM20" s="38">
        <v>26193</v>
      </c>
      <c r="CN20" s="35">
        <v>3</v>
      </c>
      <c r="CO20" s="36">
        <v>26196</v>
      </c>
      <c r="CP20" s="35">
        <v>344386962</v>
      </c>
      <c r="CQ20" s="35">
        <v>51082200</v>
      </c>
      <c r="CR20" s="35">
        <v>5434</v>
      </c>
      <c r="CS20" s="67">
        <v>1838603</v>
      </c>
      <c r="CT20" s="37">
        <v>291460725</v>
      </c>
      <c r="CU20" s="38">
        <v>5293</v>
      </c>
      <c r="CV20" s="35">
        <v>2</v>
      </c>
      <c r="CW20" s="36">
        <v>5295</v>
      </c>
      <c r="CX20" s="35">
        <v>184082476</v>
      </c>
      <c r="CY20" s="35">
        <v>10325250</v>
      </c>
      <c r="CZ20" s="35">
        <v>9756</v>
      </c>
      <c r="DA20" s="67">
        <v>417155</v>
      </c>
      <c r="DB20" s="37">
        <v>173330315</v>
      </c>
      <c r="DC20" s="38">
        <v>212163</v>
      </c>
      <c r="DD20" s="35">
        <v>2845</v>
      </c>
      <c r="DE20" s="36">
        <v>215008</v>
      </c>
      <c r="DF20" s="35">
        <v>1397323089</v>
      </c>
      <c r="DG20" s="35">
        <v>302442050</v>
      </c>
      <c r="DH20" s="35">
        <v>25654</v>
      </c>
      <c r="DI20" s="67">
        <v>3561294</v>
      </c>
      <c r="DJ20" s="37">
        <v>1091294091</v>
      </c>
    </row>
    <row r="21" spans="1:114" s="10" customFormat="1" ht="12.6" customHeight="1" x14ac:dyDescent="0.2">
      <c r="A21" s="11">
        <v>10</v>
      </c>
      <c r="B21" s="12" t="s">
        <v>47</v>
      </c>
      <c r="C21" s="29">
        <v>3319</v>
      </c>
      <c r="D21" s="30">
        <v>267</v>
      </c>
      <c r="E21" s="31">
        <v>3586</v>
      </c>
      <c r="F21" s="30">
        <v>1796209</v>
      </c>
      <c r="G21" s="30">
        <v>1405291</v>
      </c>
      <c r="H21" s="30">
        <v>0</v>
      </c>
      <c r="I21" s="66">
        <v>63523</v>
      </c>
      <c r="J21" s="32">
        <v>327395</v>
      </c>
      <c r="K21" s="33">
        <v>747</v>
      </c>
      <c r="L21" s="30">
        <v>811</v>
      </c>
      <c r="M21" s="31">
        <v>1558</v>
      </c>
      <c r="N21" s="30">
        <v>1624244</v>
      </c>
      <c r="O21" s="30">
        <v>856900</v>
      </c>
      <c r="P21" s="30">
        <v>0</v>
      </c>
      <c r="Q21" s="66">
        <v>16199</v>
      </c>
      <c r="R21" s="32">
        <v>751145</v>
      </c>
      <c r="S21" s="33">
        <v>1608</v>
      </c>
      <c r="T21" s="30">
        <v>202</v>
      </c>
      <c r="U21" s="31">
        <v>1810</v>
      </c>
      <c r="V21" s="30">
        <v>2118350</v>
      </c>
      <c r="W21" s="30">
        <v>995500</v>
      </c>
      <c r="X21" s="30">
        <v>0</v>
      </c>
      <c r="Y21" s="66">
        <v>35165</v>
      </c>
      <c r="Z21" s="32">
        <v>1087685</v>
      </c>
      <c r="AA21" s="33">
        <v>1135</v>
      </c>
      <c r="AB21" s="30">
        <v>108</v>
      </c>
      <c r="AC21" s="31">
        <v>1243</v>
      </c>
      <c r="AD21" s="30">
        <v>1557275</v>
      </c>
      <c r="AE21" s="30">
        <v>683650</v>
      </c>
      <c r="AF21" s="30">
        <v>0</v>
      </c>
      <c r="AG21" s="66">
        <v>13092</v>
      </c>
      <c r="AH21" s="32">
        <v>860533</v>
      </c>
      <c r="AI21" s="33">
        <v>886</v>
      </c>
      <c r="AJ21" s="30">
        <v>69</v>
      </c>
      <c r="AK21" s="31">
        <v>955</v>
      </c>
      <c r="AL21" s="30">
        <v>1286239</v>
      </c>
      <c r="AM21" s="30">
        <v>525250</v>
      </c>
      <c r="AN21" s="30">
        <v>0</v>
      </c>
      <c r="AO21" s="66">
        <v>12805</v>
      </c>
      <c r="AP21" s="32">
        <v>748184</v>
      </c>
      <c r="AQ21" s="33">
        <v>995</v>
      </c>
      <c r="AR21" s="30">
        <v>38</v>
      </c>
      <c r="AS21" s="31">
        <v>1033</v>
      </c>
      <c r="AT21" s="30">
        <v>1499586</v>
      </c>
      <c r="AU21" s="30">
        <v>568150</v>
      </c>
      <c r="AV21" s="30">
        <v>0</v>
      </c>
      <c r="AW21" s="66">
        <v>16286</v>
      </c>
      <c r="AX21" s="32">
        <v>915150</v>
      </c>
      <c r="AY21" s="33">
        <v>5185</v>
      </c>
      <c r="AZ21" s="30">
        <v>152</v>
      </c>
      <c r="BA21" s="31">
        <v>5337</v>
      </c>
      <c r="BB21" s="30">
        <v>9426080</v>
      </c>
      <c r="BC21" s="30">
        <v>3246278</v>
      </c>
      <c r="BD21" s="30">
        <v>0</v>
      </c>
      <c r="BE21" s="66">
        <v>68478</v>
      </c>
      <c r="BF21" s="32">
        <v>6111324</v>
      </c>
      <c r="BG21" s="33">
        <v>15744</v>
      </c>
      <c r="BH21" s="30">
        <v>363</v>
      </c>
      <c r="BI21" s="31">
        <v>16107</v>
      </c>
      <c r="BJ21" s="30">
        <v>40863047</v>
      </c>
      <c r="BK21" s="30">
        <v>13565970</v>
      </c>
      <c r="BL21" s="30">
        <v>0</v>
      </c>
      <c r="BM21" s="66">
        <v>155574</v>
      </c>
      <c r="BN21" s="32">
        <v>27141503</v>
      </c>
      <c r="BO21" s="33">
        <v>35853</v>
      </c>
      <c r="BP21" s="30">
        <v>724</v>
      </c>
      <c r="BQ21" s="31">
        <v>36577</v>
      </c>
      <c r="BR21" s="30">
        <v>145701095</v>
      </c>
      <c r="BS21" s="30">
        <v>44967076</v>
      </c>
      <c r="BT21" s="30">
        <v>2388</v>
      </c>
      <c r="BU21" s="66">
        <v>159830</v>
      </c>
      <c r="BV21" s="32">
        <v>100571801</v>
      </c>
      <c r="BW21" s="33">
        <v>24747</v>
      </c>
      <c r="BX21" s="30">
        <v>660</v>
      </c>
      <c r="BY21" s="31">
        <v>25407</v>
      </c>
      <c r="BZ21" s="30">
        <v>150424511</v>
      </c>
      <c r="CA21" s="30">
        <v>41213593</v>
      </c>
      <c r="CB21" s="30">
        <v>1199</v>
      </c>
      <c r="CC21" s="66">
        <v>51220</v>
      </c>
      <c r="CD21" s="32">
        <v>109158499</v>
      </c>
      <c r="CE21" s="33">
        <v>21883</v>
      </c>
      <c r="CF21" s="30">
        <v>224</v>
      </c>
      <c r="CG21" s="31">
        <v>22107</v>
      </c>
      <c r="CH21" s="30">
        <v>184356180</v>
      </c>
      <c r="CI21" s="30">
        <v>42091547</v>
      </c>
      <c r="CJ21" s="30">
        <v>9100</v>
      </c>
      <c r="CK21" s="66">
        <v>251747</v>
      </c>
      <c r="CL21" s="32">
        <v>142003786</v>
      </c>
      <c r="CM21" s="33">
        <v>20970</v>
      </c>
      <c r="CN21" s="30">
        <v>15</v>
      </c>
      <c r="CO21" s="31">
        <v>20985</v>
      </c>
      <c r="CP21" s="30">
        <v>282864711</v>
      </c>
      <c r="CQ21" s="30">
        <v>40920750</v>
      </c>
      <c r="CR21" s="30">
        <v>9726</v>
      </c>
      <c r="CS21" s="66">
        <v>1392685</v>
      </c>
      <c r="CT21" s="32">
        <v>240541550</v>
      </c>
      <c r="CU21" s="33">
        <v>6683</v>
      </c>
      <c r="CV21" s="30">
        <v>3</v>
      </c>
      <c r="CW21" s="31">
        <v>6686</v>
      </c>
      <c r="CX21" s="30">
        <v>258526325</v>
      </c>
      <c r="CY21" s="30">
        <v>13037700</v>
      </c>
      <c r="CZ21" s="30">
        <v>10932</v>
      </c>
      <c r="DA21" s="66">
        <v>496729</v>
      </c>
      <c r="DB21" s="32">
        <v>244980964</v>
      </c>
      <c r="DC21" s="33">
        <v>139755</v>
      </c>
      <c r="DD21" s="30">
        <v>3636</v>
      </c>
      <c r="DE21" s="31">
        <v>143391</v>
      </c>
      <c r="DF21" s="30">
        <v>1082043852</v>
      </c>
      <c r="DG21" s="30">
        <v>204077655</v>
      </c>
      <c r="DH21" s="30">
        <v>33345</v>
      </c>
      <c r="DI21" s="66">
        <v>2733333</v>
      </c>
      <c r="DJ21" s="32">
        <v>875199519</v>
      </c>
    </row>
    <row r="22" spans="1:114" s="10" customFormat="1" ht="12.6" customHeight="1" x14ac:dyDescent="0.2">
      <c r="A22" s="13">
        <v>11</v>
      </c>
      <c r="B22" s="14" t="s">
        <v>48</v>
      </c>
      <c r="C22" s="34">
        <v>6517</v>
      </c>
      <c r="D22" s="35">
        <v>602</v>
      </c>
      <c r="E22" s="36">
        <v>7119</v>
      </c>
      <c r="F22" s="35">
        <v>3711724</v>
      </c>
      <c r="G22" s="35">
        <v>2868282</v>
      </c>
      <c r="H22" s="35">
        <v>360</v>
      </c>
      <c r="I22" s="67">
        <v>176316</v>
      </c>
      <c r="J22" s="37">
        <v>666766</v>
      </c>
      <c r="K22" s="38">
        <v>2213</v>
      </c>
      <c r="L22" s="35">
        <v>2706</v>
      </c>
      <c r="M22" s="36">
        <v>4919</v>
      </c>
      <c r="N22" s="35">
        <v>5124898</v>
      </c>
      <c r="O22" s="35">
        <v>2705450</v>
      </c>
      <c r="P22" s="35">
        <v>0</v>
      </c>
      <c r="Q22" s="67">
        <v>51018</v>
      </c>
      <c r="R22" s="37">
        <v>2368430</v>
      </c>
      <c r="S22" s="38">
        <v>4161</v>
      </c>
      <c r="T22" s="35">
        <v>615</v>
      </c>
      <c r="U22" s="36">
        <v>4776</v>
      </c>
      <c r="V22" s="35">
        <v>5557461</v>
      </c>
      <c r="W22" s="35">
        <v>2626800</v>
      </c>
      <c r="X22" s="35">
        <v>0</v>
      </c>
      <c r="Y22" s="67">
        <v>92362</v>
      </c>
      <c r="Z22" s="37">
        <v>2838299</v>
      </c>
      <c r="AA22" s="38">
        <v>3809</v>
      </c>
      <c r="AB22" s="35">
        <v>389</v>
      </c>
      <c r="AC22" s="36">
        <v>4198</v>
      </c>
      <c r="AD22" s="35">
        <v>5262071</v>
      </c>
      <c r="AE22" s="35">
        <v>2308900</v>
      </c>
      <c r="AF22" s="35">
        <v>0</v>
      </c>
      <c r="AG22" s="67">
        <v>48690</v>
      </c>
      <c r="AH22" s="37">
        <v>2904481</v>
      </c>
      <c r="AI22" s="38">
        <v>2514</v>
      </c>
      <c r="AJ22" s="35">
        <v>158</v>
      </c>
      <c r="AK22" s="36">
        <v>2672</v>
      </c>
      <c r="AL22" s="35">
        <v>3606259</v>
      </c>
      <c r="AM22" s="35">
        <v>1469600</v>
      </c>
      <c r="AN22" s="35">
        <v>0</v>
      </c>
      <c r="AO22" s="67">
        <v>45351</v>
      </c>
      <c r="AP22" s="37">
        <v>2091308</v>
      </c>
      <c r="AQ22" s="38">
        <v>2690</v>
      </c>
      <c r="AR22" s="35">
        <v>110</v>
      </c>
      <c r="AS22" s="36">
        <v>2800</v>
      </c>
      <c r="AT22" s="35">
        <v>4063206</v>
      </c>
      <c r="AU22" s="35">
        <v>1540000</v>
      </c>
      <c r="AV22" s="35">
        <v>0</v>
      </c>
      <c r="AW22" s="67">
        <v>47556</v>
      </c>
      <c r="AX22" s="37">
        <v>2475650</v>
      </c>
      <c r="AY22" s="38">
        <v>16014</v>
      </c>
      <c r="AZ22" s="35">
        <v>489</v>
      </c>
      <c r="BA22" s="36">
        <v>16503</v>
      </c>
      <c r="BB22" s="35">
        <v>29183284</v>
      </c>
      <c r="BC22" s="35">
        <v>10048643</v>
      </c>
      <c r="BD22" s="35">
        <v>0</v>
      </c>
      <c r="BE22" s="67">
        <v>251150</v>
      </c>
      <c r="BF22" s="37">
        <v>18883491</v>
      </c>
      <c r="BG22" s="38">
        <v>50943</v>
      </c>
      <c r="BH22" s="35">
        <v>1433</v>
      </c>
      <c r="BI22" s="36">
        <v>52376</v>
      </c>
      <c r="BJ22" s="35">
        <v>132860454</v>
      </c>
      <c r="BK22" s="35">
        <v>44113673</v>
      </c>
      <c r="BL22" s="35">
        <v>53</v>
      </c>
      <c r="BM22" s="67">
        <v>550626</v>
      </c>
      <c r="BN22" s="37">
        <v>88196102</v>
      </c>
      <c r="BO22" s="38">
        <v>117888</v>
      </c>
      <c r="BP22" s="35">
        <v>4130</v>
      </c>
      <c r="BQ22" s="36">
        <v>122018</v>
      </c>
      <c r="BR22" s="35">
        <v>484029616</v>
      </c>
      <c r="BS22" s="35">
        <v>149546781</v>
      </c>
      <c r="BT22" s="35">
        <v>692</v>
      </c>
      <c r="BU22" s="67">
        <v>524874</v>
      </c>
      <c r="BV22" s="37">
        <v>333957269</v>
      </c>
      <c r="BW22" s="38">
        <v>67095</v>
      </c>
      <c r="BX22" s="35">
        <v>4328</v>
      </c>
      <c r="BY22" s="36">
        <v>71423</v>
      </c>
      <c r="BZ22" s="35">
        <v>420108202</v>
      </c>
      <c r="CA22" s="35">
        <v>115335537</v>
      </c>
      <c r="CB22" s="35">
        <v>4029</v>
      </c>
      <c r="CC22" s="67">
        <v>118328</v>
      </c>
      <c r="CD22" s="37">
        <v>304650308</v>
      </c>
      <c r="CE22" s="38">
        <v>47985</v>
      </c>
      <c r="CF22" s="35">
        <v>1162</v>
      </c>
      <c r="CG22" s="36">
        <v>49147</v>
      </c>
      <c r="CH22" s="35">
        <v>406291914</v>
      </c>
      <c r="CI22" s="35">
        <v>93379503</v>
      </c>
      <c r="CJ22" s="35">
        <v>4898</v>
      </c>
      <c r="CK22" s="67">
        <v>638864</v>
      </c>
      <c r="CL22" s="37">
        <v>312268649</v>
      </c>
      <c r="CM22" s="38">
        <v>30010</v>
      </c>
      <c r="CN22" s="35">
        <v>18</v>
      </c>
      <c r="CO22" s="36">
        <v>30028</v>
      </c>
      <c r="CP22" s="35">
        <v>388339195</v>
      </c>
      <c r="CQ22" s="35">
        <v>58554600</v>
      </c>
      <c r="CR22" s="35">
        <v>2915</v>
      </c>
      <c r="CS22" s="67">
        <v>2355866</v>
      </c>
      <c r="CT22" s="37">
        <v>327425814</v>
      </c>
      <c r="CU22" s="38">
        <v>5295</v>
      </c>
      <c r="CV22" s="35">
        <v>0</v>
      </c>
      <c r="CW22" s="36">
        <v>5295</v>
      </c>
      <c r="CX22" s="35">
        <v>186128466</v>
      </c>
      <c r="CY22" s="35">
        <v>10325250</v>
      </c>
      <c r="CZ22" s="35">
        <v>3234</v>
      </c>
      <c r="DA22" s="67">
        <v>425384</v>
      </c>
      <c r="DB22" s="37">
        <v>175374598</v>
      </c>
      <c r="DC22" s="38">
        <v>357134</v>
      </c>
      <c r="DD22" s="35">
        <v>16140</v>
      </c>
      <c r="DE22" s="36">
        <v>373274</v>
      </c>
      <c r="DF22" s="35">
        <v>2074266750</v>
      </c>
      <c r="DG22" s="35">
        <v>494823019</v>
      </c>
      <c r="DH22" s="35">
        <v>16181</v>
      </c>
      <c r="DI22" s="67">
        <v>5326385</v>
      </c>
      <c r="DJ22" s="37">
        <v>1574101165</v>
      </c>
    </row>
    <row r="23" spans="1:114" s="10" customFormat="1" ht="12.6" customHeight="1" x14ac:dyDescent="0.2">
      <c r="A23" s="11">
        <v>12</v>
      </c>
      <c r="B23" s="12" t="s">
        <v>49</v>
      </c>
      <c r="C23" s="29">
        <v>9521</v>
      </c>
      <c r="D23" s="30">
        <v>726</v>
      </c>
      <c r="E23" s="31">
        <v>10247</v>
      </c>
      <c r="F23" s="30">
        <v>5220671</v>
      </c>
      <c r="G23" s="30">
        <v>4085764</v>
      </c>
      <c r="H23" s="30">
        <v>0</v>
      </c>
      <c r="I23" s="66">
        <v>195966</v>
      </c>
      <c r="J23" s="32">
        <v>938941</v>
      </c>
      <c r="K23" s="33">
        <v>2498</v>
      </c>
      <c r="L23" s="30">
        <v>2878</v>
      </c>
      <c r="M23" s="31">
        <v>5376</v>
      </c>
      <c r="N23" s="30">
        <v>5600457</v>
      </c>
      <c r="O23" s="30">
        <v>2956800</v>
      </c>
      <c r="P23" s="30">
        <v>0</v>
      </c>
      <c r="Q23" s="66">
        <v>47409</v>
      </c>
      <c r="R23" s="32">
        <v>2596248</v>
      </c>
      <c r="S23" s="33">
        <v>5540</v>
      </c>
      <c r="T23" s="30">
        <v>730</v>
      </c>
      <c r="U23" s="31">
        <v>6270</v>
      </c>
      <c r="V23" s="30">
        <v>7324799</v>
      </c>
      <c r="W23" s="30">
        <v>3448500</v>
      </c>
      <c r="X23" s="30">
        <v>0</v>
      </c>
      <c r="Y23" s="66">
        <v>102630</v>
      </c>
      <c r="Z23" s="32">
        <v>3773669</v>
      </c>
      <c r="AA23" s="33">
        <v>4314</v>
      </c>
      <c r="AB23" s="30">
        <v>440</v>
      </c>
      <c r="AC23" s="31">
        <v>4754</v>
      </c>
      <c r="AD23" s="30">
        <v>5956393</v>
      </c>
      <c r="AE23" s="30">
        <v>2614700</v>
      </c>
      <c r="AF23" s="30">
        <v>43</v>
      </c>
      <c r="AG23" s="66">
        <v>44449</v>
      </c>
      <c r="AH23" s="32">
        <v>3297201</v>
      </c>
      <c r="AI23" s="33">
        <v>3162</v>
      </c>
      <c r="AJ23" s="30">
        <v>156</v>
      </c>
      <c r="AK23" s="31">
        <v>3318</v>
      </c>
      <c r="AL23" s="30">
        <v>4480975</v>
      </c>
      <c r="AM23" s="30">
        <v>1824900</v>
      </c>
      <c r="AN23" s="30">
        <v>0</v>
      </c>
      <c r="AO23" s="66">
        <v>45912</v>
      </c>
      <c r="AP23" s="32">
        <v>2610163</v>
      </c>
      <c r="AQ23" s="33">
        <v>3301</v>
      </c>
      <c r="AR23" s="30">
        <v>95</v>
      </c>
      <c r="AS23" s="31">
        <v>3396</v>
      </c>
      <c r="AT23" s="30">
        <v>4930388</v>
      </c>
      <c r="AU23" s="30">
        <v>1867800</v>
      </c>
      <c r="AV23" s="30">
        <v>0</v>
      </c>
      <c r="AW23" s="66">
        <v>44064</v>
      </c>
      <c r="AX23" s="32">
        <v>3018524</v>
      </c>
      <c r="AY23" s="33">
        <v>18589</v>
      </c>
      <c r="AZ23" s="30">
        <v>327</v>
      </c>
      <c r="BA23" s="31">
        <v>18916</v>
      </c>
      <c r="BB23" s="30">
        <v>33321712</v>
      </c>
      <c r="BC23" s="30">
        <v>11475918</v>
      </c>
      <c r="BD23" s="30">
        <v>457</v>
      </c>
      <c r="BE23" s="66">
        <v>236790</v>
      </c>
      <c r="BF23" s="32">
        <v>21608547</v>
      </c>
      <c r="BG23" s="33">
        <v>54828</v>
      </c>
      <c r="BH23" s="30">
        <v>648</v>
      </c>
      <c r="BI23" s="31">
        <v>55476</v>
      </c>
      <c r="BJ23" s="30">
        <v>140534292</v>
      </c>
      <c r="BK23" s="30">
        <v>46664794</v>
      </c>
      <c r="BL23" s="30">
        <v>1532</v>
      </c>
      <c r="BM23" s="66">
        <v>485240</v>
      </c>
      <c r="BN23" s="32">
        <v>93382726</v>
      </c>
      <c r="BO23" s="33">
        <v>120548</v>
      </c>
      <c r="BP23" s="30">
        <v>426</v>
      </c>
      <c r="BQ23" s="31">
        <v>120974</v>
      </c>
      <c r="BR23" s="30">
        <v>480153714</v>
      </c>
      <c r="BS23" s="30">
        <v>148320779</v>
      </c>
      <c r="BT23" s="30">
        <v>2927</v>
      </c>
      <c r="BU23" s="66">
        <v>540115</v>
      </c>
      <c r="BV23" s="32">
        <v>331289893</v>
      </c>
      <c r="BW23" s="33">
        <v>76625</v>
      </c>
      <c r="BX23" s="30">
        <v>44</v>
      </c>
      <c r="BY23" s="31">
        <v>76669</v>
      </c>
      <c r="BZ23" s="30">
        <v>452153635</v>
      </c>
      <c r="CA23" s="30">
        <v>124028951</v>
      </c>
      <c r="CB23" s="30">
        <v>2569</v>
      </c>
      <c r="CC23" s="66">
        <v>174422</v>
      </c>
      <c r="CD23" s="32">
        <v>327947693</v>
      </c>
      <c r="CE23" s="33">
        <v>62587</v>
      </c>
      <c r="CF23" s="30">
        <v>9</v>
      </c>
      <c r="CG23" s="31">
        <v>62596</v>
      </c>
      <c r="CH23" s="30">
        <v>521170279</v>
      </c>
      <c r="CI23" s="30">
        <v>119137760</v>
      </c>
      <c r="CJ23" s="30">
        <v>8243</v>
      </c>
      <c r="CK23" s="66">
        <v>884621</v>
      </c>
      <c r="CL23" s="32">
        <v>401139655</v>
      </c>
      <c r="CM23" s="33">
        <v>58666</v>
      </c>
      <c r="CN23" s="30">
        <v>8</v>
      </c>
      <c r="CO23" s="31">
        <v>58674</v>
      </c>
      <c r="CP23" s="30">
        <v>788534228</v>
      </c>
      <c r="CQ23" s="30">
        <v>114414300</v>
      </c>
      <c r="CR23" s="30">
        <v>30480</v>
      </c>
      <c r="CS23" s="66">
        <v>4755542</v>
      </c>
      <c r="CT23" s="32">
        <v>669333906</v>
      </c>
      <c r="CU23" s="33">
        <v>16339</v>
      </c>
      <c r="CV23" s="30">
        <v>1</v>
      </c>
      <c r="CW23" s="31">
        <v>16340</v>
      </c>
      <c r="CX23" s="30">
        <v>592517613</v>
      </c>
      <c r="CY23" s="30">
        <v>31863000</v>
      </c>
      <c r="CZ23" s="30">
        <v>31825</v>
      </c>
      <c r="DA23" s="66">
        <v>1316020</v>
      </c>
      <c r="DB23" s="32">
        <v>559306768</v>
      </c>
      <c r="DC23" s="33">
        <v>436518</v>
      </c>
      <c r="DD23" s="30">
        <v>6488</v>
      </c>
      <c r="DE23" s="31">
        <v>443006</v>
      </c>
      <c r="DF23" s="30">
        <v>3041899156</v>
      </c>
      <c r="DG23" s="30">
        <v>612703966</v>
      </c>
      <c r="DH23" s="30">
        <v>78076</v>
      </c>
      <c r="DI23" s="66">
        <v>8873180</v>
      </c>
      <c r="DJ23" s="32">
        <v>2420243934</v>
      </c>
    </row>
    <row r="24" spans="1:114" s="10" customFormat="1" ht="12.6" customHeight="1" x14ac:dyDescent="0.2">
      <c r="A24" s="13">
        <v>13</v>
      </c>
      <c r="B24" s="14" t="s">
        <v>50</v>
      </c>
      <c r="C24" s="34">
        <v>2867</v>
      </c>
      <c r="D24" s="35">
        <v>185</v>
      </c>
      <c r="E24" s="36">
        <v>3052</v>
      </c>
      <c r="F24" s="35">
        <v>1569411</v>
      </c>
      <c r="G24" s="35">
        <v>1233512</v>
      </c>
      <c r="H24" s="35">
        <v>0</v>
      </c>
      <c r="I24" s="67">
        <v>48268</v>
      </c>
      <c r="J24" s="37">
        <v>287631</v>
      </c>
      <c r="K24" s="38">
        <v>538</v>
      </c>
      <c r="L24" s="35">
        <v>527</v>
      </c>
      <c r="M24" s="36">
        <v>1065</v>
      </c>
      <c r="N24" s="35">
        <v>1110667</v>
      </c>
      <c r="O24" s="35">
        <v>585750</v>
      </c>
      <c r="P24" s="35">
        <v>0</v>
      </c>
      <c r="Q24" s="67">
        <v>9847</v>
      </c>
      <c r="R24" s="37">
        <v>515070</v>
      </c>
      <c r="S24" s="38">
        <v>1335</v>
      </c>
      <c r="T24" s="35">
        <v>219</v>
      </c>
      <c r="U24" s="36">
        <v>1554</v>
      </c>
      <c r="V24" s="35">
        <v>1828907</v>
      </c>
      <c r="W24" s="35">
        <v>854700</v>
      </c>
      <c r="X24" s="35">
        <v>0</v>
      </c>
      <c r="Y24" s="67">
        <v>27590</v>
      </c>
      <c r="Z24" s="37">
        <v>946617</v>
      </c>
      <c r="AA24" s="38">
        <v>867</v>
      </c>
      <c r="AB24" s="35">
        <v>81</v>
      </c>
      <c r="AC24" s="36">
        <v>948</v>
      </c>
      <c r="AD24" s="35">
        <v>1189092</v>
      </c>
      <c r="AE24" s="35">
        <v>521400</v>
      </c>
      <c r="AF24" s="35">
        <v>0</v>
      </c>
      <c r="AG24" s="67">
        <v>10711</v>
      </c>
      <c r="AH24" s="37">
        <v>656981</v>
      </c>
      <c r="AI24" s="38">
        <v>678</v>
      </c>
      <c r="AJ24" s="35">
        <v>49</v>
      </c>
      <c r="AK24" s="36">
        <v>727</v>
      </c>
      <c r="AL24" s="35">
        <v>981511</v>
      </c>
      <c r="AM24" s="35">
        <v>399850</v>
      </c>
      <c r="AN24" s="35">
        <v>0</v>
      </c>
      <c r="AO24" s="67">
        <v>8796</v>
      </c>
      <c r="AP24" s="37">
        <v>572865</v>
      </c>
      <c r="AQ24" s="38">
        <v>777</v>
      </c>
      <c r="AR24" s="35">
        <v>25</v>
      </c>
      <c r="AS24" s="36">
        <v>802</v>
      </c>
      <c r="AT24" s="35">
        <v>1165435</v>
      </c>
      <c r="AU24" s="35">
        <v>441100</v>
      </c>
      <c r="AV24" s="35">
        <v>0</v>
      </c>
      <c r="AW24" s="67">
        <v>10723</v>
      </c>
      <c r="AX24" s="37">
        <v>713612</v>
      </c>
      <c r="AY24" s="38">
        <v>4373</v>
      </c>
      <c r="AZ24" s="35">
        <v>120</v>
      </c>
      <c r="BA24" s="36">
        <v>4493</v>
      </c>
      <c r="BB24" s="35">
        <v>7921050</v>
      </c>
      <c r="BC24" s="35">
        <v>2728637</v>
      </c>
      <c r="BD24" s="35">
        <v>0</v>
      </c>
      <c r="BE24" s="67">
        <v>51429</v>
      </c>
      <c r="BF24" s="37">
        <v>5140984</v>
      </c>
      <c r="BG24" s="38">
        <v>12555</v>
      </c>
      <c r="BH24" s="35">
        <v>271</v>
      </c>
      <c r="BI24" s="36">
        <v>12826</v>
      </c>
      <c r="BJ24" s="35">
        <v>32625975</v>
      </c>
      <c r="BK24" s="35">
        <v>10827808</v>
      </c>
      <c r="BL24" s="35">
        <v>1758</v>
      </c>
      <c r="BM24" s="67">
        <v>108930</v>
      </c>
      <c r="BN24" s="37">
        <v>21687479</v>
      </c>
      <c r="BO24" s="38">
        <v>28658</v>
      </c>
      <c r="BP24" s="35">
        <v>465</v>
      </c>
      <c r="BQ24" s="36">
        <v>29123</v>
      </c>
      <c r="BR24" s="35">
        <v>116192661</v>
      </c>
      <c r="BS24" s="35">
        <v>35844589</v>
      </c>
      <c r="BT24" s="35">
        <v>0</v>
      </c>
      <c r="BU24" s="67">
        <v>124921</v>
      </c>
      <c r="BV24" s="37">
        <v>80223151</v>
      </c>
      <c r="BW24" s="38">
        <v>20322</v>
      </c>
      <c r="BX24" s="35">
        <v>463</v>
      </c>
      <c r="BY24" s="36">
        <v>20785</v>
      </c>
      <c r="BZ24" s="35">
        <v>123106422</v>
      </c>
      <c r="CA24" s="35">
        <v>33726004</v>
      </c>
      <c r="CB24" s="35">
        <v>433</v>
      </c>
      <c r="CC24" s="67">
        <v>40573</v>
      </c>
      <c r="CD24" s="37">
        <v>89339412</v>
      </c>
      <c r="CE24" s="38">
        <v>17519</v>
      </c>
      <c r="CF24" s="35">
        <v>134</v>
      </c>
      <c r="CG24" s="36">
        <v>17653</v>
      </c>
      <c r="CH24" s="35">
        <v>146903281</v>
      </c>
      <c r="CI24" s="35">
        <v>33594760</v>
      </c>
      <c r="CJ24" s="35">
        <v>2526</v>
      </c>
      <c r="CK24" s="67">
        <v>160285</v>
      </c>
      <c r="CL24" s="37">
        <v>113145710</v>
      </c>
      <c r="CM24" s="38">
        <v>17909</v>
      </c>
      <c r="CN24" s="35">
        <v>9</v>
      </c>
      <c r="CO24" s="36">
        <v>17918</v>
      </c>
      <c r="CP24" s="35">
        <v>243943820</v>
      </c>
      <c r="CQ24" s="35">
        <v>34940100</v>
      </c>
      <c r="CR24" s="35">
        <v>10528</v>
      </c>
      <c r="CS24" s="67">
        <v>964367</v>
      </c>
      <c r="CT24" s="37">
        <v>208028825</v>
      </c>
      <c r="CU24" s="38">
        <v>7434</v>
      </c>
      <c r="CV24" s="35">
        <v>2</v>
      </c>
      <c r="CW24" s="36">
        <v>7436</v>
      </c>
      <c r="CX24" s="35">
        <v>355899401</v>
      </c>
      <c r="CY24" s="35">
        <v>14500200</v>
      </c>
      <c r="CZ24" s="35">
        <v>3409</v>
      </c>
      <c r="DA24" s="67">
        <v>522045</v>
      </c>
      <c r="DB24" s="37">
        <v>340873747</v>
      </c>
      <c r="DC24" s="38">
        <v>115832</v>
      </c>
      <c r="DD24" s="35">
        <v>2550</v>
      </c>
      <c r="DE24" s="36">
        <v>118382</v>
      </c>
      <c r="DF24" s="35">
        <v>1034437633</v>
      </c>
      <c r="DG24" s="35">
        <v>170198410</v>
      </c>
      <c r="DH24" s="35">
        <v>18654</v>
      </c>
      <c r="DI24" s="67">
        <v>2088485</v>
      </c>
      <c r="DJ24" s="37">
        <v>862132084</v>
      </c>
    </row>
    <row r="25" spans="1:114" s="10" customFormat="1" ht="12.6" customHeight="1" x14ac:dyDescent="0.2">
      <c r="A25" s="11">
        <v>14</v>
      </c>
      <c r="B25" s="12" t="s">
        <v>51</v>
      </c>
      <c r="C25" s="29">
        <v>3181</v>
      </c>
      <c r="D25" s="30">
        <v>265</v>
      </c>
      <c r="E25" s="31">
        <v>3446</v>
      </c>
      <c r="F25" s="30">
        <v>1727448</v>
      </c>
      <c r="G25" s="30">
        <v>1357453</v>
      </c>
      <c r="H25" s="30">
        <v>0</v>
      </c>
      <c r="I25" s="66">
        <v>64819</v>
      </c>
      <c r="J25" s="32">
        <v>305176</v>
      </c>
      <c r="K25" s="33">
        <v>972</v>
      </c>
      <c r="L25" s="30">
        <v>974</v>
      </c>
      <c r="M25" s="31">
        <v>1946</v>
      </c>
      <c r="N25" s="30">
        <v>2033843</v>
      </c>
      <c r="O25" s="30">
        <v>1070300</v>
      </c>
      <c r="P25" s="30">
        <v>0</v>
      </c>
      <c r="Q25" s="66">
        <v>15780</v>
      </c>
      <c r="R25" s="32">
        <v>947763</v>
      </c>
      <c r="S25" s="33">
        <v>1883</v>
      </c>
      <c r="T25" s="30">
        <v>252</v>
      </c>
      <c r="U25" s="31">
        <v>2135</v>
      </c>
      <c r="V25" s="30">
        <v>2488743</v>
      </c>
      <c r="W25" s="30">
        <v>1174250</v>
      </c>
      <c r="X25" s="30">
        <v>0</v>
      </c>
      <c r="Y25" s="66">
        <v>35479</v>
      </c>
      <c r="Z25" s="32">
        <v>1279014</v>
      </c>
      <c r="AA25" s="33">
        <v>1661</v>
      </c>
      <c r="AB25" s="30">
        <v>185</v>
      </c>
      <c r="AC25" s="31">
        <v>1846</v>
      </c>
      <c r="AD25" s="30">
        <v>2313639</v>
      </c>
      <c r="AE25" s="30">
        <v>1015300</v>
      </c>
      <c r="AF25" s="30">
        <v>0</v>
      </c>
      <c r="AG25" s="66">
        <v>16449</v>
      </c>
      <c r="AH25" s="32">
        <v>1281890</v>
      </c>
      <c r="AI25" s="33">
        <v>1310</v>
      </c>
      <c r="AJ25" s="30">
        <v>70</v>
      </c>
      <c r="AK25" s="31">
        <v>1380</v>
      </c>
      <c r="AL25" s="30">
        <v>1865512</v>
      </c>
      <c r="AM25" s="30">
        <v>759000</v>
      </c>
      <c r="AN25" s="30">
        <v>0</v>
      </c>
      <c r="AO25" s="66">
        <v>14642</v>
      </c>
      <c r="AP25" s="32">
        <v>1091870</v>
      </c>
      <c r="AQ25" s="33">
        <v>1475</v>
      </c>
      <c r="AR25" s="30">
        <v>40</v>
      </c>
      <c r="AS25" s="31">
        <v>1515</v>
      </c>
      <c r="AT25" s="30">
        <v>2199917</v>
      </c>
      <c r="AU25" s="30">
        <v>833250</v>
      </c>
      <c r="AV25" s="30">
        <v>0</v>
      </c>
      <c r="AW25" s="66">
        <v>17412</v>
      </c>
      <c r="AX25" s="32">
        <v>1349255</v>
      </c>
      <c r="AY25" s="33">
        <v>8245</v>
      </c>
      <c r="AZ25" s="30">
        <v>186</v>
      </c>
      <c r="BA25" s="31">
        <v>8431</v>
      </c>
      <c r="BB25" s="30">
        <v>14890857</v>
      </c>
      <c r="BC25" s="30">
        <v>5127624</v>
      </c>
      <c r="BD25" s="30">
        <v>0</v>
      </c>
      <c r="BE25" s="66">
        <v>91544</v>
      </c>
      <c r="BF25" s="32">
        <v>9671689</v>
      </c>
      <c r="BG25" s="33">
        <v>24210</v>
      </c>
      <c r="BH25" s="30">
        <v>533</v>
      </c>
      <c r="BI25" s="31">
        <v>24743</v>
      </c>
      <c r="BJ25" s="30">
        <v>62816489</v>
      </c>
      <c r="BK25" s="30">
        <v>20855042</v>
      </c>
      <c r="BL25" s="30">
        <v>46</v>
      </c>
      <c r="BM25" s="66">
        <v>168295</v>
      </c>
      <c r="BN25" s="32">
        <v>41793106</v>
      </c>
      <c r="BO25" s="33">
        <v>53117</v>
      </c>
      <c r="BP25" s="30">
        <v>1331</v>
      </c>
      <c r="BQ25" s="31">
        <v>54448</v>
      </c>
      <c r="BR25" s="30">
        <v>215505726</v>
      </c>
      <c r="BS25" s="30">
        <v>66616120</v>
      </c>
      <c r="BT25" s="30">
        <v>620</v>
      </c>
      <c r="BU25" s="66">
        <v>172361</v>
      </c>
      <c r="BV25" s="32">
        <v>148716625</v>
      </c>
      <c r="BW25" s="33">
        <v>31021</v>
      </c>
      <c r="BX25" s="30">
        <v>1396</v>
      </c>
      <c r="BY25" s="31">
        <v>32417</v>
      </c>
      <c r="BZ25" s="30">
        <v>190805965</v>
      </c>
      <c r="CA25" s="30">
        <v>52372758</v>
      </c>
      <c r="CB25" s="30">
        <v>2919</v>
      </c>
      <c r="CC25" s="66">
        <v>50494</v>
      </c>
      <c r="CD25" s="32">
        <v>138379794</v>
      </c>
      <c r="CE25" s="33">
        <v>21785</v>
      </c>
      <c r="CF25" s="30">
        <v>435</v>
      </c>
      <c r="CG25" s="31">
        <v>22220</v>
      </c>
      <c r="CH25" s="30">
        <v>183694469</v>
      </c>
      <c r="CI25" s="30">
        <v>42217762</v>
      </c>
      <c r="CJ25" s="30">
        <v>435</v>
      </c>
      <c r="CK25" s="66">
        <v>249321</v>
      </c>
      <c r="CL25" s="32">
        <v>141226951</v>
      </c>
      <c r="CM25" s="33">
        <v>14515</v>
      </c>
      <c r="CN25" s="30">
        <v>9</v>
      </c>
      <c r="CO25" s="31">
        <v>14524</v>
      </c>
      <c r="CP25" s="30">
        <v>189318131</v>
      </c>
      <c r="CQ25" s="30">
        <v>28321800</v>
      </c>
      <c r="CR25" s="30">
        <v>725</v>
      </c>
      <c r="CS25" s="66">
        <v>1021190</v>
      </c>
      <c r="CT25" s="32">
        <v>159974416</v>
      </c>
      <c r="CU25" s="33">
        <v>2415</v>
      </c>
      <c r="CV25" s="30">
        <v>2</v>
      </c>
      <c r="CW25" s="31">
        <v>2417</v>
      </c>
      <c r="CX25" s="30">
        <v>79936193</v>
      </c>
      <c r="CY25" s="30">
        <v>4713150</v>
      </c>
      <c r="CZ25" s="30">
        <v>550</v>
      </c>
      <c r="DA25" s="66">
        <v>168153</v>
      </c>
      <c r="DB25" s="32">
        <v>75054340</v>
      </c>
      <c r="DC25" s="33">
        <v>165790</v>
      </c>
      <c r="DD25" s="30">
        <v>5678</v>
      </c>
      <c r="DE25" s="31">
        <v>171468</v>
      </c>
      <c r="DF25" s="30">
        <v>949596932</v>
      </c>
      <c r="DG25" s="30">
        <v>226433809</v>
      </c>
      <c r="DH25" s="30">
        <v>5295</v>
      </c>
      <c r="DI25" s="66">
        <v>2085939</v>
      </c>
      <c r="DJ25" s="32">
        <v>721071889</v>
      </c>
    </row>
    <row r="26" spans="1:114" s="10" customFormat="1" ht="12.6" customHeight="1" x14ac:dyDescent="0.2">
      <c r="A26" s="13">
        <v>15</v>
      </c>
      <c r="B26" s="14" t="s">
        <v>52</v>
      </c>
      <c r="C26" s="34">
        <v>6047</v>
      </c>
      <c r="D26" s="35">
        <v>470</v>
      </c>
      <c r="E26" s="36">
        <v>6517</v>
      </c>
      <c r="F26" s="35">
        <v>3202246</v>
      </c>
      <c r="G26" s="35">
        <v>2519473</v>
      </c>
      <c r="H26" s="35">
        <v>0</v>
      </c>
      <c r="I26" s="67">
        <v>120404</v>
      </c>
      <c r="J26" s="37">
        <v>562369</v>
      </c>
      <c r="K26" s="38">
        <v>1718</v>
      </c>
      <c r="L26" s="35">
        <v>1831</v>
      </c>
      <c r="M26" s="36">
        <v>3549</v>
      </c>
      <c r="N26" s="35">
        <v>3701164</v>
      </c>
      <c r="O26" s="35">
        <v>1951950</v>
      </c>
      <c r="P26" s="35">
        <v>0</v>
      </c>
      <c r="Q26" s="67">
        <v>33264</v>
      </c>
      <c r="R26" s="37">
        <v>1715950</v>
      </c>
      <c r="S26" s="38">
        <v>3112</v>
      </c>
      <c r="T26" s="35">
        <v>481</v>
      </c>
      <c r="U26" s="36">
        <v>3593</v>
      </c>
      <c r="V26" s="35">
        <v>4190122</v>
      </c>
      <c r="W26" s="35">
        <v>1976150</v>
      </c>
      <c r="X26" s="35">
        <v>0</v>
      </c>
      <c r="Y26" s="67">
        <v>61179</v>
      </c>
      <c r="Z26" s="37">
        <v>2152793</v>
      </c>
      <c r="AA26" s="38">
        <v>2661</v>
      </c>
      <c r="AB26" s="35">
        <v>300</v>
      </c>
      <c r="AC26" s="36">
        <v>2961</v>
      </c>
      <c r="AD26" s="35">
        <v>3712742</v>
      </c>
      <c r="AE26" s="35">
        <v>1628550</v>
      </c>
      <c r="AF26" s="35">
        <v>0</v>
      </c>
      <c r="AG26" s="67">
        <v>24734</v>
      </c>
      <c r="AH26" s="37">
        <v>2059458</v>
      </c>
      <c r="AI26" s="38">
        <v>2069</v>
      </c>
      <c r="AJ26" s="35">
        <v>133</v>
      </c>
      <c r="AK26" s="36">
        <v>2202</v>
      </c>
      <c r="AL26" s="35">
        <v>2974249</v>
      </c>
      <c r="AM26" s="35">
        <v>1211100</v>
      </c>
      <c r="AN26" s="35">
        <v>0</v>
      </c>
      <c r="AO26" s="67">
        <v>25399</v>
      </c>
      <c r="AP26" s="37">
        <v>1737750</v>
      </c>
      <c r="AQ26" s="38">
        <v>2224</v>
      </c>
      <c r="AR26" s="35">
        <v>73</v>
      </c>
      <c r="AS26" s="36">
        <v>2297</v>
      </c>
      <c r="AT26" s="35">
        <v>3332645</v>
      </c>
      <c r="AU26" s="35">
        <v>1263350</v>
      </c>
      <c r="AV26" s="35">
        <v>375</v>
      </c>
      <c r="AW26" s="67">
        <v>28476</v>
      </c>
      <c r="AX26" s="37">
        <v>2040444</v>
      </c>
      <c r="AY26" s="38">
        <v>12874</v>
      </c>
      <c r="AZ26" s="35">
        <v>361</v>
      </c>
      <c r="BA26" s="36">
        <v>13235</v>
      </c>
      <c r="BB26" s="35">
        <v>23367466</v>
      </c>
      <c r="BC26" s="35">
        <v>8047623</v>
      </c>
      <c r="BD26" s="35">
        <v>512</v>
      </c>
      <c r="BE26" s="67">
        <v>148914</v>
      </c>
      <c r="BF26" s="37">
        <v>15170417</v>
      </c>
      <c r="BG26" s="38">
        <v>38564</v>
      </c>
      <c r="BH26" s="35">
        <v>911</v>
      </c>
      <c r="BI26" s="36">
        <v>39475</v>
      </c>
      <c r="BJ26" s="35">
        <v>100221050</v>
      </c>
      <c r="BK26" s="35">
        <v>33273680</v>
      </c>
      <c r="BL26" s="35">
        <v>497</v>
      </c>
      <c r="BM26" s="67">
        <v>302600</v>
      </c>
      <c r="BN26" s="37">
        <v>66644273</v>
      </c>
      <c r="BO26" s="38">
        <v>84063</v>
      </c>
      <c r="BP26" s="35">
        <v>2454</v>
      </c>
      <c r="BQ26" s="36">
        <v>86517</v>
      </c>
      <c r="BR26" s="35">
        <v>342628891</v>
      </c>
      <c r="BS26" s="35">
        <v>105892192</v>
      </c>
      <c r="BT26" s="35">
        <v>3177</v>
      </c>
      <c r="BU26" s="67">
        <v>316185</v>
      </c>
      <c r="BV26" s="37">
        <v>236417337</v>
      </c>
      <c r="BW26" s="38">
        <v>49216</v>
      </c>
      <c r="BX26" s="35">
        <v>2688</v>
      </c>
      <c r="BY26" s="36">
        <v>51904</v>
      </c>
      <c r="BZ26" s="35">
        <v>305540678</v>
      </c>
      <c r="CA26" s="35">
        <v>83860795</v>
      </c>
      <c r="CB26" s="35">
        <v>395</v>
      </c>
      <c r="CC26" s="67">
        <v>104529</v>
      </c>
      <c r="CD26" s="37">
        <v>221574959</v>
      </c>
      <c r="CE26" s="38">
        <v>36971</v>
      </c>
      <c r="CF26" s="35">
        <v>775</v>
      </c>
      <c r="CG26" s="36">
        <v>37746</v>
      </c>
      <c r="CH26" s="35">
        <v>312958431</v>
      </c>
      <c r="CI26" s="35">
        <v>71781046</v>
      </c>
      <c r="CJ26" s="35">
        <v>3468</v>
      </c>
      <c r="CK26" s="67">
        <v>519616</v>
      </c>
      <c r="CL26" s="37">
        <v>240654301</v>
      </c>
      <c r="CM26" s="38">
        <v>29681</v>
      </c>
      <c r="CN26" s="35">
        <v>23</v>
      </c>
      <c r="CO26" s="36">
        <v>29704</v>
      </c>
      <c r="CP26" s="35">
        <v>392453473</v>
      </c>
      <c r="CQ26" s="35">
        <v>57922800</v>
      </c>
      <c r="CR26" s="35">
        <v>5169</v>
      </c>
      <c r="CS26" s="67">
        <v>2470460</v>
      </c>
      <c r="CT26" s="37">
        <v>332055044</v>
      </c>
      <c r="CU26" s="38">
        <v>6155</v>
      </c>
      <c r="CV26" s="35">
        <v>0</v>
      </c>
      <c r="CW26" s="36">
        <v>6155</v>
      </c>
      <c r="CX26" s="35">
        <v>212542224</v>
      </c>
      <c r="CY26" s="35">
        <v>12002250</v>
      </c>
      <c r="CZ26" s="35">
        <v>1834</v>
      </c>
      <c r="DA26" s="67">
        <v>475311</v>
      </c>
      <c r="DB26" s="37">
        <v>200062829</v>
      </c>
      <c r="DC26" s="38">
        <v>275355</v>
      </c>
      <c r="DD26" s="35">
        <v>10500</v>
      </c>
      <c r="DE26" s="36">
        <v>285855</v>
      </c>
      <c r="DF26" s="35">
        <v>1710825381</v>
      </c>
      <c r="DG26" s="35">
        <v>383330959</v>
      </c>
      <c r="DH26" s="35">
        <v>15427</v>
      </c>
      <c r="DI26" s="67">
        <v>4631071</v>
      </c>
      <c r="DJ26" s="37">
        <v>1322847924</v>
      </c>
    </row>
    <row r="27" spans="1:114" s="10" customFormat="1" ht="12.6" customHeight="1" x14ac:dyDescent="0.2">
      <c r="A27" s="11">
        <v>16</v>
      </c>
      <c r="B27" s="12" t="s">
        <v>53</v>
      </c>
      <c r="C27" s="29">
        <v>2598</v>
      </c>
      <c r="D27" s="30">
        <v>238</v>
      </c>
      <c r="E27" s="31">
        <v>2836</v>
      </c>
      <c r="F27" s="30">
        <v>1501493</v>
      </c>
      <c r="G27" s="30">
        <v>1162465</v>
      </c>
      <c r="H27" s="30">
        <v>0</v>
      </c>
      <c r="I27" s="66">
        <v>54763</v>
      </c>
      <c r="J27" s="32">
        <v>284265</v>
      </c>
      <c r="K27" s="33">
        <v>851</v>
      </c>
      <c r="L27" s="30">
        <v>858</v>
      </c>
      <c r="M27" s="31">
        <v>1709</v>
      </c>
      <c r="N27" s="30">
        <v>1783974</v>
      </c>
      <c r="O27" s="30">
        <v>939950</v>
      </c>
      <c r="P27" s="30">
        <v>0</v>
      </c>
      <c r="Q27" s="66">
        <v>14887</v>
      </c>
      <c r="R27" s="32">
        <v>829137</v>
      </c>
      <c r="S27" s="33">
        <v>1628</v>
      </c>
      <c r="T27" s="30">
        <v>246</v>
      </c>
      <c r="U27" s="31">
        <v>1874</v>
      </c>
      <c r="V27" s="30">
        <v>2188046</v>
      </c>
      <c r="W27" s="30">
        <v>1030700</v>
      </c>
      <c r="X27" s="30">
        <v>0</v>
      </c>
      <c r="Y27" s="66">
        <v>27398</v>
      </c>
      <c r="Z27" s="32">
        <v>1129948</v>
      </c>
      <c r="AA27" s="33">
        <v>1403</v>
      </c>
      <c r="AB27" s="30">
        <v>163</v>
      </c>
      <c r="AC27" s="31">
        <v>1566</v>
      </c>
      <c r="AD27" s="30">
        <v>1961547</v>
      </c>
      <c r="AE27" s="30">
        <v>861300</v>
      </c>
      <c r="AF27" s="30">
        <v>0</v>
      </c>
      <c r="AG27" s="66">
        <v>14112</v>
      </c>
      <c r="AH27" s="32">
        <v>1086135</v>
      </c>
      <c r="AI27" s="33">
        <v>1227</v>
      </c>
      <c r="AJ27" s="30">
        <v>63</v>
      </c>
      <c r="AK27" s="31">
        <v>1290</v>
      </c>
      <c r="AL27" s="30">
        <v>1743434</v>
      </c>
      <c r="AM27" s="30">
        <v>709500</v>
      </c>
      <c r="AN27" s="30">
        <v>0</v>
      </c>
      <c r="AO27" s="66">
        <v>14343</v>
      </c>
      <c r="AP27" s="32">
        <v>1019591</v>
      </c>
      <c r="AQ27" s="33">
        <v>1318</v>
      </c>
      <c r="AR27" s="30">
        <v>43</v>
      </c>
      <c r="AS27" s="31">
        <v>1361</v>
      </c>
      <c r="AT27" s="30">
        <v>1974593</v>
      </c>
      <c r="AU27" s="30">
        <v>748550</v>
      </c>
      <c r="AV27" s="30">
        <v>0</v>
      </c>
      <c r="AW27" s="66">
        <v>15806</v>
      </c>
      <c r="AX27" s="32">
        <v>1210237</v>
      </c>
      <c r="AY27" s="33">
        <v>7023</v>
      </c>
      <c r="AZ27" s="30">
        <v>159</v>
      </c>
      <c r="BA27" s="31">
        <v>7182</v>
      </c>
      <c r="BB27" s="30">
        <v>12643417</v>
      </c>
      <c r="BC27" s="30">
        <v>4356049</v>
      </c>
      <c r="BD27" s="30">
        <v>0</v>
      </c>
      <c r="BE27" s="66">
        <v>73804</v>
      </c>
      <c r="BF27" s="32">
        <v>8213564</v>
      </c>
      <c r="BG27" s="33">
        <v>19930</v>
      </c>
      <c r="BH27" s="30">
        <v>424</v>
      </c>
      <c r="BI27" s="31">
        <v>20354</v>
      </c>
      <c r="BJ27" s="30">
        <v>51745602</v>
      </c>
      <c r="BK27" s="30">
        <v>17176483</v>
      </c>
      <c r="BL27" s="30">
        <v>14</v>
      </c>
      <c r="BM27" s="66">
        <v>153933</v>
      </c>
      <c r="BN27" s="32">
        <v>34415172</v>
      </c>
      <c r="BO27" s="33">
        <v>44239</v>
      </c>
      <c r="BP27" s="30">
        <v>1054</v>
      </c>
      <c r="BQ27" s="31">
        <v>45293</v>
      </c>
      <c r="BR27" s="30">
        <v>179531906</v>
      </c>
      <c r="BS27" s="30">
        <v>55476702</v>
      </c>
      <c r="BT27" s="30">
        <v>854</v>
      </c>
      <c r="BU27" s="66">
        <v>149057</v>
      </c>
      <c r="BV27" s="32">
        <v>123905293</v>
      </c>
      <c r="BW27" s="33">
        <v>25630</v>
      </c>
      <c r="BX27" s="30">
        <v>949</v>
      </c>
      <c r="BY27" s="31">
        <v>26579</v>
      </c>
      <c r="BZ27" s="30">
        <v>156505736</v>
      </c>
      <c r="CA27" s="30">
        <v>42951904</v>
      </c>
      <c r="CB27" s="30">
        <v>377</v>
      </c>
      <c r="CC27" s="66">
        <v>36666</v>
      </c>
      <c r="CD27" s="32">
        <v>113516789</v>
      </c>
      <c r="CE27" s="33">
        <v>18604</v>
      </c>
      <c r="CF27" s="30">
        <v>334</v>
      </c>
      <c r="CG27" s="31">
        <v>18938</v>
      </c>
      <c r="CH27" s="30">
        <v>156689179</v>
      </c>
      <c r="CI27" s="30">
        <v>35991551</v>
      </c>
      <c r="CJ27" s="30">
        <v>86</v>
      </c>
      <c r="CK27" s="66">
        <v>203407</v>
      </c>
      <c r="CL27" s="32">
        <v>120494135</v>
      </c>
      <c r="CM27" s="33">
        <v>13809</v>
      </c>
      <c r="CN27" s="30">
        <v>78</v>
      </c>
      <c r="CO27" s="31">
        <v>13887</v>
      </c>
      <c r="CP27" s="30">
        <v>183329595</v>
      </c>
      <c r="CQ27" s="30">
        <v>27079650</v>
      </c>
      <c r="CR27" s="30">
        <v>1700</v>
      </c>
      <c r="CS27" s="66">
        <v>976344</v>
      </c>
      <c r="CT27" s="32">
        <v>155271901</v>
      </c>
      <c r="CU27" s="33">
        <v>2875</v>
      </c>
      <c r="CV27" s="30">
        <v>14</v>
      </c>
      <c r="CW27" s="31">
        <v>2889</v>
      </c>
      <c r="CX27" s="30">
        <v>100411224</v>
      </c>
      <c r="CY27" s="30">
        <v>5633550</v>
      </c>
      <c r="CZ27" s="30">
        <v>4738</v>
      </c>
      <c r="DA27" s="66">
        <v>207147</v>
      </c>
      <c r="DB27" s="32">
        <v>94565789</v>
      </c>
      <c r="DC27" s="33">
        <v>141135</v>
      </c>
      <c r="DD27" s="30">
        <v>4623</v>
      </c>
      <c r="DE27" s="31">
        <v>145758</v>
      </c>
      <c r="DF27" s="30">
        <v>852009746</v>
      </c>
      <c r="DG27" s="30">
        <v>194118354</v>
      </c>
      <c r="DH27" s="30">
        <v>7769</v>
      </c>
      <c r="DI27" s="66">
        <v>1941667</v>
      </c>
      <c r="DJ27" s="32">
        <v>655941956</v>
      </c>
    </row>
    <row r="28" spans="1:114" s="10" customFormat="1" ht="12.6" customHeight="1" x14ac:dyDescent="0.2">
      <c r="A28" s="13">
        <v>17</v>
      </c>
      <c r="B28" s="14" t="s">
        <v>54</v>
      </c>
      <c r="C28" s="34">
        <v>3087</v>
      </c>
      <c r="D28" s="35">
        <v>282</v>
      </c>
      <c r="E28" s="36">
        <v>3369</v>
      </c>
      <c r="F28" s="35">
        <v>1745519</v>
      </c>
      <c r="G28" s="35">
        <v>1347145</v>
      </c>
      <c r="H28" s="35">
        <v>0</v>
      </c>
      <c r="I28" s="67">
        <v>80988</v>
      </c>
      <c r="J28" s="37">
        <v>317386</v>
      </c>
      <c r="K28" s="38">
        <v>1038</v>
      </c>
      <c r="L28" s="35">
        <v>1224</v>
      </c>
      <c r="M28" s="36">
        <v>2262</v>
      </c>
      <c r="N28" s="35">
        <v>2357666</v>
      </c>
      <c r="O28" s="35">
        <v>1244100</v>
      </c>
      <c r="P28" s="35">
        <v>0</v>
      </c>
      <c r="Q28" s="67">
        <v>21054</v>
      </c>
      <c r="R28" s="37">
        <v>1092512</v>
      </c>
      <c r="S28" s="38">
        <v>1884</v>
      </c>
      <c r="T28" s="35">
        <v>314</v>
      </c>
      <c r="U28" s="36">
        <v>2198</v>
      </c>
      <c r="V28" s="35">
        <v>2553969</v>
      </c>
      <c r="W28" s="35">
        <v>1208900</v>
      </c>
      <c r="X28" s="35">
        <v>0</v>
      </c>
      <c r="Y28" s="67">
        <v>39150</v>
      </c>
      <c r="Z28" s="37">
        <v>1305919</v>
      </c>
      <c r="AA28" s="38">
        <v>1796</v>
      </c>
      <c r="AB28" s="35">
        <v>210</v>
      </c>
      <c r="AC28" s="36">
        <v>2006</v>
      </c>
      <c r="AD28" s="35">
        <v>2515176</v>
      </c>
      <c r="AE28" s="35">
        <v>1103300</v>
      </c>
      <c r="AF28" s="35">
        <v>0</v>
      </c>
      <c r="AG28" s="67">
        <v>23498</v>
      </c>
      <c r="AH28" s="37">
        <v>1388378</v>
      </c>
      <c r="AI28" s="38">
        <v>1395</v>
      </c>
      <c r="AJ28" s="35">
        <v>71</v>
      </c>
      <c r="AK28" s="36">
        <v>1466</v>
      </c>
      <c r="AL28" s="35">
        <v>1980366</v>
      </c>
      <c r="AM28" s="35">
        <v>806300</v>
      </c>
      <c r="AN28" s="35">
        <v>0</v>
      </c>
      <c r="AO28" s="67">
        <v>22528</v>
      </c>
      <c r="AP28" s="37">
        <v>1151538</v>
      </c>
      <c r="AQ28" s="38">
        <v>1450</v>
      </c>
      <c r="AR28" s="35">
        <v>50</v>
      </c>
      <c r="AS28" s="36">
        <v>1500</v>
      </c>
      <c r="AT28" s="35">
        <v>2177180</v>
      </c>
      <c r="AU28" s="35">
        <v>825000</v>
      </c>
      <c r="AV28" s="35">
        <v>0</v>
      </c>
      <c r="AW28" s="67">
        <v>25754</v>
      </c>
      <c r="AX28" s="37">
        <v>1326426</v>
      </c>
      <c r="AY28" s="38">
        <v>8153</v>
      </c>
      <c r="AZ28" s="35">
        <v>276</v>
      </c>
      <c r="BA28" s="36">
        <v>8429</v>
      </c>
      <c r="BB28" s="35">
        <v>14888315</v>
      </c>
      <c r="BC28" s="35">
        <v>5127570</v>
      </c>
      <c r="BD28" s="35">
        <v>0</v>
      </c>
      <c r="BE28" s="67">
        <v>113840</v>
      </c>
      <c r="BF28" s="37">
        <v>9646905</v>
      </c>
      <c r="BG28" s="38">
        <v>24202</v>
      </c>
      <c r="BH28" s="35">
        <v>782</v>
      </c>
      <c r="BI28" s="36">
        <v>24984</v>
      </c>
      <c r="BJ28" s="35">
        <v>63357729</v>
      </c>
      <c r="BK28" s="35">
        <v>21037125</v>
      </c>
      <c r="BL28" s="35">
        <v>0</v>
      </c>
      <c r="BM28" s="67">
        <v>241755</v>
      </c>
      <c r="BN28" s="37">
        <v>42078849</v>
      </c>
      <c r="BO28" s="38">
        <v>52177</v>
      </c>
      <c r="BP28" s="35">
        <v>2177</v>
      </c>
      <c r="BQ28" s="36">
        <v>54354</v>
      </c>
      <c r="BR28" s="35">
        <v>215614071</v>
      </c>
      <c r="BS28" s="35">
        <v>66606479</v>
      </c>
      <c r="BT28" s="35">
        <v>1827</v>
      </c>
      <c r="BU28" s="67">
        <v>211367</v>
      </c>
      <c r="BV28" s="37">
        <v>148794398</v>
      </c>
      <c r="BW28" s="38">
        <v>31624</v>
      </c>
      <c r="BX28" s="35">
        <v>2509</v>
      </c>
      <c r="BY28" s="36">
        <v>34133</v>
      </c>
      <c r="BZ28" s="35">
        <v>201123123</v>
      </c>
      <c r="CA28" s="35">
        <v>55187401</v>
      </c>
      <c r="CB28" s="35">
        <v>0</v>
      </c>
      <c r="CC28" s="67">
        <v>40556</v>
      </c>
      <c r="CD28" s="37">
        <v>145895166</v>
      </c>
      <c r="CE28" s="38">
        <v>22916</v>
      </c>
      <c r="CF28" s="35">
        <v>666</v>
      </c>
      <c r="CG28" s="36">
        <v>23582</v>
      </c>
      <c r="CH28" s="35">
        <v>194473235</v>
      </c>
      <c r="CI28" s="35">
        <v>44788944</v>
      </c>
      <c r="CJ28" s="35">
        <v>0</v>
      </c>
      <c r="CK28" s="67">
        <v>293645</v>
      </c>
      <c r="CL28" s="37">
        <v>149390646</v>
      </c>
      <c r="CM28" s="38">
        <v>12357</v>
      </c>
      <c r="CN28" s="35">
        <v>9</v>
      </c>
      <c r="CO28" s="36">
        <v>12366</v>
      </c>
      <c r="CP28" s="35">
        <v>156485968</v>
      </c>
      <c r="CQ28" s="35">
        <v>24113700</v>
      </c>
      <c r="CR28" s="35">
        <v>3125</v>
      </c>
      <c r="CS28" s="67">
        <v>975053</v>
      </c>
      <c r="CT28" s="37">
        <v>131394090</v>
      </c>
      <c r="CU28" s="38">
        <v>1419</v>
      </c>
      <c r="CV28" s="35">
        <v>1</v>
      </c>
      <c r="CW28" s="36">
        <v>1420</v>
      </c>
      <c r="CX28" s="35">
        <v>44112276</v>
      </c>
      <c r="CY28" s="35">
        <v>2769000</v>
      </c>
      <c r="CZ28" s="35">
        <v>227</v>
      </c>
      <c r="DA28" s="67">
        <v>102418</v>
      </c>
      <c r="DB28" s="37">
        <v>41240631</v>
      </c>
      <c r="DC28" s="38">
        <v>163498</v>
      </c>
      <c r="DD28" s="35">
        <v>8571</v>
      </c>
      <c r="DE28" s="36">
        <v>172069</v>
      </c>
      <c r="DF28" s="35">
        <v>903384593</v>
      </c>
      <c r="DG28" s="35">
        <v>226164964</v>
      </c>
      <c r="DH28" s="35">
        <v>5179</v>
      </c>
      <c r="DI28" s="67">
        <v>2191606</v>
      </c>
      <c r="DJ28" s="37">
        <v>675022844</v>
      </c>
    </row>
    <row r="29" spans="1:114" s="10" customFormat="1" ht="12.6" customHeight="1" x14ac:dyDescent="0.2">
      <c r="A29" s="11">
        <v>18</v>
      </c>
      <c r="B29" s="12" t="s">
        <v>55</v>
      </c>
      <c r="C29" s="29">
        <v>1709</v>
      </c>
      <c r="D29" s="30">
        <v>208</v>
      </c>
      <c r="E29" s="31">
        <v>1917</v>
      </c>
      <c r="F29" s="30">
        <v>1024872</v>
      </c>
      <c r="G29" s="30">
        <v>788546</v>
      </c>
      <c r="H29" s="30">
        <v>0</v>
      </c>
      <c r="I29" s="66">
        <v>44604</v>
      </c>
      <c r="J29" s="32">
        <v>191722</v>
      </c>
      <c r="K29" s="33">
        <v>672</v>
      </c>
      <c r="L29" s="30">
        <v>766</v>
      </c>
      <c r="M29" s="31">
        <v>1438</v>
      </c>
      <c r="N29" s="30">
        <v>1498864</v>
      </c>
      <c r="O29" s="30">
        <v>790900</v>
      </c>
      <c r="P29" s="30">
        <v>0</v>
      </c>
      <c r="Q29" s="66">
        <v>11523</v>
      </c>
      <c r="R29" s="32">
        <v>696441</v>
      </c>
      <c r="S29" s="33">
        <v>1233</v>
      </c>
      <c r="T29" s="30">
        <v>189</v>
      </c>
      <c r="U29" s="31">
        <v>1422</v>
      </c>
      <c r="V29" s="30">
        <v>1655697</v>
      </c>
      <c r="W29" s="30">
        <v>782100</v>
      </c>
      <c r="X29" s="30">
        <v>0</v>
      </c>
      <c r="Y29" s="66">
        <v>24405</v>
      </c>
      <c r="Z29" s="32">
        <v>849192</v>
      </c>
      <c r="AA29" s="33">
        <v>1216</v>
      </c>
      <c r="AB29" s="30">
        <v>129</v>
      </c>
      <c r="AC29" s="31">
        <v>1345</v>
      </c>
      <c r="AD29" s="30">
        <v>1686847</v>
      </c>
      <c r="AE29" s="30">
        <v>739750</v>
      </c>
      <c r="AF29" s="30">
        <v>0</v>
      </c>
      <c r="AG29" s="66">
        <v>13580</v>
      </c>
      <c r="AH29" s="32">
        <v>933517</v>
      </c>
      <c r="AI29" s="33">
        <v>829</v>
      </c>
      <c r="AJ29" s="30">
        <v>49</v>
      </c>
      <c r="AK29" s="31">
        <v>878</v>
      </c>
      <c r="AL29" s="30">
        <v>1186043</v>
      </c>
      <c r="AM29" s="30">
        <v>482900</v>
      </c>
      <c r="AN29" s="30">
        <v>0</v>
      </c>
      <c r="AO29" s="66">
        <v>13637</v>
      </c>
      <c r="AP29" s="32">
        <v>689506</v>
      </c>
      <c r="AQ29" s="33">
        <v>937</v>
      </c>
      <c r="AR29" s="30">
        <v>30</v>
      </c>
      <c r="AS29" s="31">
        <v>967</v>
      </c>
      <c r="AT29" s="30">
        <v>1404339</v>
      </c>
      <c r="AU29" s="30">
        <v>531850</v>
      </c>
      <c r="AV29" s="30">
        <v>0</v>
      </c>
      <c r="AW29" s="66">
        <v>16904</v>
      </c>
      <c r="AX29" s="32">
        <v>855585</v>
      </c>
      <c r="AY29" s="33">
        <v>5208</v>
      </c>
      <c r="AZ29" s="30">
        <v>176</v>
      </c>
      <c r="BA29" s="31">
        <v>5384</v>
      </c>
      <c r="BB29" s="30">
        <v>9497117</v>
      </c>
      <c r="BC29" s="30">
        <v>3272223</v>
      </c>
      <c r="BD29" s="30">
        <v>0</v>
      </c>
      <c r="BE29" s="66">
        <v>71300</v>
      </c>
      <c r="BF29" s="32">
        <v>6153594</v>
      </c>
      <c r="BG29" s="33">
        <v>15000</v>
      </c>
      <c r="BH29" s="30">
        <v>538</v>
      </c>
      <c r="BI29" s="31">
        <v>15538</v>
      </c>
      <c r="BJ29" s="30">
        <v>39400088</v>
      </c>
      <c r="BK29" s="30">
        <v>13080992</v>
      </c>
      <c r="BL29" s="30">
        <v>1089</v>
      </c>
      <c r="BM29" s="66">
        <v>142852</v>
      </c>
      <c r="BN29" s="32">
        <v>26175155</v>
      </c>
      <c r="BO29" s="33">
        <v>30860</v>
      </c>
      <c r="BP29" s="30">
        <v>1653</v>
      </c>
      <c r="BQ29" s="31">
        <v>32513</v>
      </c>
      <c r="BR29" s="30">
        <v>128641914</v>
      </c>
      <c r="BS29" s="30">
        <v>39767817</v>
      </c>
      <c r="BT29" s="30">
        <v>1692</v>
      </c>
      <c r="BU29" s="66">
        <v>127337</v>
      </c>
      <c r="BV29" s="32">
        <v>88745068</v>
      </c>
      <c r="BW29" s="33">
        <v>17938</v>
      </c>
      <c r="BX29" s="30">
        <v>1650</v>
      </c>
      <c r="BY29" s="31">
        <v>19588</v>
      </c>
      <c r="BZ29" s="30">
        <v>115446316</v>
      </c>
      <c r="CA29" s="30">
        <v>31672306</v>
      </c>
      <c r="CB29" s="30">
        <v>5625</v>
      </c>
      <c r="CC29" s="66">
        <v>28234</v>
      </c>
      <c r="CD29" s="32">
        <v>83740151</v>
      </c>
      <c r="CE29" s="33">
        <v>13295</v>
      </c>
      <c r="CF29" s="30">
        <v>395</v>
      </c>
      <c r="CG29" s="31">
        <v>13690</v>
      </c>
      <c r="CH29" s="30">
        <v>112875423</v>
      </c>
      <c r="CI29" s="30">
        <v>25999856</v>
      </c>
      <c r="CJ29" s="30">
        <v>0</v>
      </c>
      <c r="CK29" s="66">
        <v>169670</v>
      </c>
      <c r="CL29" s="32">
        <v>86705897</v>
      </c>
      <c r="CM29" s="33">
        <v>7204</v>
      </c>
      <c r="CN29" s="30">
        <v>9</v>
      </c>
      <c r="CO29" s="31">
        <v>7213</v>
      </c>
      <c r="CP29" s="30">
        <v>91668050</v>
      </c>
      <c r="CQ29" s="30">
        <v>14063400</v>
      </c>
      <c r="CR29" s="30">
        <v>2090</v>
      </c>
      <c r="CS29" s="66">
        <v>542268</v>
      </c>
      <c r="CT29" s="32">
        <v>77060292</v>
      </c>
      <c r="CU29" s="33">
        <v>972</v>
      </c>
      <c r="CV29" s="30">
        <v>0</v>
      </c>
      <c r="CW29" s="31">
        <v>972</v>
      </c>
      <c r="CX29" s="30">
        <v>29855136</v>
      </c>
      <c r="CY29" s="30">
        <v>1895400</v>
      </c>
      <c r="CZ29" s="30">
        <v>0</v>
      </c>
      <c r="DA29" s="66">
        <v>67015</v>
      </c>
      <c r="DB29" s="32">
        <v>27892721</v>
      </c>
      <c r="DC29" s="33">
        <v>97073</v>
      </c>
      <c r="DD29" s="30">
        <v>5792</v>
      </c>
      <c r="DE29" s="31">
        <v>102865</v>
      </c>
      <c r="DF29" s="30">
        <v>535840706</v>
      </c>
      <c r="DG29" s="30">
        <v>133868040</v>
      </c>
      <c r="DH29" s="30">
        <v>10496</v>
      </c>
      <c r="DI29" s="66">
        <v>1273329</v>
      </c>
      <c r="DJ29" s="32">
        <v>400688841</v>
      </c>
    </row>
    <row r="30" spans="1:114" s="10" customFormat="1" ht="12.6" customHeight="1" x14ac:dyDescent="0.2">
      <c r="A30" s="13">
        <v>19</v>
      </c>
      <c r="B30" s="14" t="s">
        <v>56</v>
      </c>
      <c r="C30" s="34">
        <v>4658</v>
      </c>
      <c r="D30" s="35">
        <v>441</v>
      </c>
      <c r="E30" s="36">
        <v>5099</v>
      </c>
      <c r="F30" s="35">
        <v>2656222</v>
      </c>
      <c r="G30" s="35">
        <v>2035888</v>
      </c>
      <c r="H30" s="35">
        <v>0</v>
      </c>
      <c r="I30" s="67">
        <v>125974</v>
      </c>
      <c r="J30" s="37">
        <v>494360</v>
      </c>
      <c r="K30" s="38">
        <v>1733</v>
      </c>
      <c r="L30" s="35">
        <v>2187</v>
      </c>
      <c r="M30" s="36">
        <v>3920</v>
      </c>
      <c r="N30" s="35">
        <v>4081628</v>
      </c>
      <c r="O30" s="35">
        <v>2156000</v>
      </c>
      <c r="P30" s="35">
        <v>0</v>
      </c>
      <c r="Q30" s="67">
        <v>37431</v>
      </c>
      <c r="R30" s="37">
        <v>1888197</v>
      </c>
      <c r="S30" s="38">
        <v>3198</v>
      </c>
      <c r="T30" s="35">
        <v>451</v>
      </c>
      <c r="U30" s="36">
        <v>3649</v>
      </c>
      <c r="V30" s="35">
        <v>4241559</v>
      </c>
      <c r="W30" s="35">
        <v>2006950</v>
      </c>
      <c r="X30" s="35">
        <v>0</v>
      </c>
      <c r="Y30" s="67">
        <v>63704</v>
      </c>
      <c r="Z30" s="37">
        <v>2170905</v>
      </c>
      <c r="AA30" s="38">
        <v>3094</v>
      </c>
      <c r="AB30" s="35">
        <v>331</v>
      </c>
      <c r="AC30" s="36">
        <v>3425</v>
      </c>
      <c r="AD30" s="35">
        <v>4292153</v>
      </c>
      <c r="AE30" s="35">
        <v>1883750</v>
      </c>
      <c r="AF30" s="35">
        <v>0</v>
      </c>
      <c r="AG30" s="67">
        <v>33989</v>
      </c>
      <c r="AH30" s="37">
        <v>2374414</v>
      </c>
      <c r="AI30" s="38">
        <v>2224</v>
      </c>
      <c r="AJ30" s="35">
        <v>156</v>
      </c>
      <c r="AK30" s="36">
        <v>2380</v>
      </c>
      <c r="AL30" s="35">
        <v>3214054</v>
      </c>
      <c r="AM30" s="35">
        <v>1309000</v>
      </c>
      <c r="AN30" s="35">
        <v>0</v>
      </c>
      <c r="AO30" s="67">
        <v>35220</v>
      </c>
      <c r="AP30" s="37">
        <v>1869834</v>
      </c>
      <c r="AQ30" s="38">
        <v>2437</v>
      </c>
      <c r="AR30" s="35">
        <v>93</v>
      </c>
      <c r="AS30" s="36">
        <v>2530</v>
      </c>
      <c r="AT30" s="35">
        <v>3673736</v>
      </c>
      <c r="AU30" s="35">
        <v>1391500</v>
      </c>
      <c r="AV30" s="35">
        <v>0</v>
      </c>
      <c r="AW30" s="67">
        <v>39271</v>
      </c>
      <c r="AX30" s="37">
        <v>2242965</v>
      </c>
      <c r="AY30" s="38">
        <v>13875</v>
      </c>
      <c r="AZ30" s="35">
        <v>397</v>
      </c>
      <c r="BA30" s="36">
        <v>14272</v>
      </c>
      <c r="BB30" s="35">
        <v>25193531</v>
      </c>
      <c r="BC30" s="35">
        <v>8676824</v>
      </c>
      <c r="BD30" s="35">
        <v>64</v>
      </c>
      <c r="BE30" s="67">
        <v>195805</v>
      </c>
      <c r="BF30" s="37">
        <v>16320838</v>
      </c>
      <c r="BG30" s="38">
        <v>42284</v>
      </c>
      <c r="BH30" s="35">
        <v>1174</v>
      </c>
      <c r="BI30" s="36">
        <v>43458</v>
      </c>
      <c r="BJ30" s="35">
        <v>110232328</v>
      </c>
      <c r="BK30" s="35">
        <v>36601289</v>
      </c>
      <c r="BL30" s="35">
        <v>661</v>
      </c>
      <c r="BM30" s="67">
        <v>376562</v>
      </c>
      <c r="BN30" s="37">
        <v>73253816</v>
      </c>
      <c r="BO30" s="38">
        <v>88898</v>
      </c>
      <c r="BP30" s="35">
        <v>3190</v>
      </c>
      <c r="BQ30" s="36">
        <v>92088</v>
      </c>
      <c r="BR30" s="35">
        <v>364241229</v>
      </c>
      <c r="BS30" s="35">
        <v>112614853</v>
      </c>
      <c r="BT30" s="35">
        <v>1533</v>
      </c>
      <c r="BU30" s="67">
        <v>364826</v>
      </c>
      <c r="BV30" s="37">
        <v>251260017</v>
      </c>
      <c r="BW30" s="38">
        <v>47442</v>
      </c>
      <c r="BX30" s="35">
        <v>3340</v>
      </c>
      <c r="BY30" s="36">
        <v>50782</v>
      </c>
      <c r="BZ30" s="35">
        <v>298223982</v>
      </c>
      <c r="CA30" s="35">
        <v>81912507</v>
      </c>
      <c r="CB30" s="35">
        <v>3820</v>
      </c>
      <c r="CC30" s="67">
        <v>71225</v>
      </c>
      <c r="CD30" s="37">
        <v>216236430</v>
      </c>
      <c r="CE30" s="38">
        <v>31424</v>
      </c>
      <c r="CF30" s="35">
        <v>812</v>
      </c>
      <c r="CG30" s="36">
        <v>32236</v>
      </c>
      <c r="CH30" s="35">
        <v>265587979</v>
      </c>
      <c r="CI30" s="35">
        <v>61205344</v>
      </c>
      <c r="CJ30" s="35">
        <v>1077</v>
      </c>
      <c r="CK30" s="67">
        <v>428288</v>
      </c>
      <c r="CL30" s="37">
        <v>203953270</v>
      </c>
      <c r="CM30" s="38">
        <v>16754</v>
      </c>
      <c r="CN30" s="35">
        <v>13</v>
      </c>
      <c r="CO30" s="36">
        <v>16767</v>
      </c>
      <c r="CP30" s="35">
        <v>212461155</v>
      </c>
      <c r="CQ30" s="35">
        <v>32695650</v>
      </c>
      <c r="CR30" s="35">
        <v>7985</v>
      </c>
      <c r="CS30" s="67">
        <v>1343288</v>
      </c>
      <c r="CT30" s="37">
        <v>178414232</v>
      </c>
      <c r="CU30" s="38">
        <v>2076</v>
      </c>
      <c r="CV30" s="35">
        <v>0</v>
      </c>
      <c r="CW30" s="36">
        <v>2076</v>
      </c>
      <c r="CX30" s="35">
        <v>66399965</v>
      </c>
      <c r="CY30" s="35">
        <v>4048200</v>
      </c>
      <c r="CZ30" s="35">
        <v>679</v>
      </c>
      <c r="DA30" s="67">
        <v>152785</v>
      </c>
      <c r="DB30" s="37">
        <v>62198301</v>
      </c>
      <c r="DC30" s="38">
        <v>260097</v>
      </c>
      <c r="DD30" s="35">
        <v>12585</v>
      </c>
      <c r="DE30" s="36">
        <v>272682</v>
      </c>
      <c r="DF30" s="35">
        <v>1364499521</v>
      </c>
      <c r="DG30" s="35">
        <v>348537755</v>
      </c>
      <c r="DH30" s="35">
        <v>15819</v>
      </c>
      <c r="DI30" s="67">
        <v>3268368</v>
      </c>
      <c r="DJ30" s="37">
        <v>1012677579</v>
      </c>
    </row>
    <row r="31" spans="1:114" s="10" customFormat="1" ht="12.6" customHeight="1" x14ac:dyDescent="0.2">
      <c r="A31" s="11">
        <v>20</v>
      </c>
      <c r="B31" s="12" t="s">
        <v>57</v>
      </c>
      <c r="C31" s="29">
        <v>6854</v>
      </c>
      <c r="D31" s="30">
        <v>513</v>
      </c>
      <c r="E31" s="31">
        <v>7367</v>
      </c>
      <c r="F31" s="30">
        <v>3681637</v>
      </c>
      <c r="G31" s="30">
        <v>2862608</v>
      </c>
      <c r="H31" s="30">
        <v>0</v>
      </c>
      <c r="I31" s="66">
        <v>154971</v>
      </c>
      <c r="J31" s="32">
        <v>664058</v>
      </c>
      <c r="K31" s="33">
        <v>2399</v>
      </c>
      <c r="L31" s="30">
        <v>3049</v>
      </c>
      <c r="M31" s="31">
        <v>5448</v>
      </c>
      <c r="N31" s="30">
        <v>5670180</v>
      </c>
      <c r="O31" s="30">
        <v>2996400</v>
      </c>
      <c r="P31" s="30">
        <v>0</v>
      </c>
      <c r="Q31" s="66">
        <v>44399</v>
      </c>
      <c r="R31" s="32">
        <v>2629381</v>
      </c>
      <c r="S31" s="33">
        <v>4104</v>
      </c>
      <c r="T31" s="30">
        <v>572</v>
      </c>
      <c r="U31" s="31">
        <v>4676</v>
      </c>
      <c r="V31" s="30">
        <v>5435347</v>
      </c>
      <c r="W31" s="30">
        <v>2571800</v>
      </c>
      <c r="X31" s="30">
        <v>0</v>
      </c>
      <c r="Y31" s="66">
        <v>65711</v>
      </c>
      <c r="Z31" s="32">
        <v>2797836</v>
      </c>
      <c r="AA31" s="33">
        <v>4189</v>
      </c>
      <c r="AB31" s="30">
        <v>412</v>
      </c>
      <c r="AC31" s="31">
        <v>4601</v>
      </c>
      <c r="AD31" s="30">
        <v>5770605</v>
      </c>
      <c r="AE31" s="30">
        <v>2530550</v>
      </c>
      <c r="AF31" s="30">
        <v>0</v>
      </c>
      <c r="AG31" s="66">
        <v>42186</v>
      </c>
      <c r="AH31" s="32">
        <v>3197869</v>
      </c>
      <c r="AI31" s="33">
        <v>2682</v>
      </c>
      <c r="AJ31" s="30">
        <v>148</v>
      </c>
      <c r="AK31" s="31">
        <v>2830</v>
      </c>
      <c r="AL31" s="30">
        <v>3823387</v>
      </c>
      <c r="AM31" s="30">
        <v>1556500</v>
      </c>
      <c r="AN31" s="30">
        <v>0</v>
      </c>
      <c r="AO31" s="66">
        <v>37068</v>
      </c>
      <c r="AP31" s="32">
        <v>2229819</v>
      </c>
      <c r="AQ31" s="33">
        <v>2914</v>
      </c>
      <c r="AR31" s="30">
        <v>71</v>
      </c>
      <c r="AS31" s="31">
        <v>2985</v>
      </c>
      <c r="AT31" s="30">
        <v>4334636</v>
      </c>
      <c r="AU31" s="30">
        <v>1641750</v>
      </c>
      <c r="AV31" s="30">
        <v>0</v>
      </c>
      <c r="AW31" s="66">
        <v>40090</v>
      </c>
      <c r="AX31" s="32">
        <v>2652796</v>
      </c>
      <c r="AY31" s="33">
        <v>16538</v>
      </c>
      <c r="AZ31" s="30">
        <v>317</v>
      </c>
      <c r="BA31" s="31">
        <v>16855</v>
      </c>
      <c r="BB31" s="30">
        <v>29748799</v>
      </c>
      <c r="BC31" s="30">
        <v>10244455</v>
      </c>
      <c r="BD31" s="30">
        <v>156</v>
      </c>
      <c r="BE31" s="66">
        <v>203033</v>
      </c>
      <c r="BF31" s="32">
        <v>19301155</v>
      </c>
      <c r="BG31" s="33">
        <v>50175</v>
      </c>
      <c r="BH31" s="30">
        <v>678</v>
      </c>
      <c r="BI31" s="31">
        <v>50853</v>
      </c>
      <c r="BJ31" s="30">
        <v>128853516</v>
      </c>
      <c r="BK31" s="30">
        <v>42788388</v>
      </c>
      <c r="BL31" s="30">
        <v>615</v>
      </c>
      <c r="BM31" s="66">
        <v>439360</v>
      </c>
      <c r="BN31" s="32">
        <v>85625153</v>
      </c>
      <c r="BO31" s="33">
        <v>107366</v>
      </c>
      <c r="BP31" s="30">
        <v>421</v>
      </c>
      <c r="BQ31" s="31">
        <v>107787</v>
      </c>
      <c r="BR31" s="30">
        <v>426531382</v>
      </c>
      <c r="BS31" s="30">
        <v>131867227</v>
      </c>
      <c r="BT31" s="30">
        <v>572</v>
      </c>
      <c r="BU31" s="66">
        <v>446902</v>
      </c>
      <c r="BV31" s="32">
        <v>294216681</v>
      </c>
      <c r="BW31" s="33">
        <v>62356</v>
      </c>
      <c r="BX31" s="30">
        <v>30</v>
      </c>
      <c r="BY31" s="31">
        <v>62386</v>
      </c>
      <c r="BZ31" s="30">
        <v>367094990</v>
      </c>
      <c r="CA31" s="30">
        <v>100766693</v>
      </c>
      <c r="CB31" s="30">
        <v>3582</v>
      </c>
      <c r="CC31" s="66">
        <v>117276</v>
      </c>
      <c r="CD31" s="32">
        <v>266207439</v>
      </c>
      <c r="CE31" s="33">
        <v>45891</v>
      </c>
      <c r="CF31" s="30">
        <v>6</v>
      </c>
      <c r="CG31" s="31">
        <v>45897</v>
      </c>
      <c r="CH31" s="30">
        <v>380182832</v>
      </c>
      <c r="CI31" s="30">
        <v>87259171</v>
      </c>
      <c r="CJ31" s="30">
        <v>1775</v>
      </c>
      <c r="CK31" s="66">
        <v>735574</v>
      </c>
      <c r="CL31" s="32">
        <v>292186312</v>
      </c>
      <c r="CM31" s="33">
        <v>29439</v>
      </c>
      <c r="CN31" s="30">
        <v>1</v>
      </c>
      <c r="CO31" s="31">
        <v>29440</v>
      </c>
      <c r="CP31" s="30">
        <v>379943674</v>
      </c>
      <c r="CQ31" s="30">
        <v>57408000</v>
      </c>
      <c r="CR31" s="30">
        <v>10481</v>
      </c>
      <c r="CS31" s="66">
        <v>2665945</v>
      </c>
      <c r="CT31" s="32">
        <v>319859248</v>
      </c>
      <c r="CU31" s="33">
        <v>4206</v>
      </c>
      <c r="CV31" s="30">
        <v>0</v>
      </c>
      <c r="CW31" s="31">
        <v>4206</v>
      </c>
      <c r="CX31" s="30">
        <v>135268570</v>
      </c>
      <c r="CY31" s="30">
        <v>8201700</v>
      </c>
      <c r="CZ31" s="30">
        <v>1695</v>
      </c>
      <c r="DA31" s="66">
        <v>331984</v>
      </c>
      <c r="DB31" s="32">
        <v>126733191</v>
      </c>
      <c r="DC31" s="33">
        <v>339113</v>
      </c>
      <c r="DD31" s="30">
        <v>6218</v>
      </c>
      <c r="DE31" s="31">
        <v>345331</v>
      </c>
      <c r="DF31" s="30">
        <v>1876339555</v>
      </c>
      <c r="DG31" s="30">
        <v>452695242</v>
      </c>
      <c r="DH31" s="30">
        <v>18876</v>
      </c>
      <c r="DI31" s="66">
        <v>5324499</v>
      </c>
      <c r="DJ31" s="32">
        <v>1418300938</v>
      </c>
    </row>
    <row r="32" spans="1:114" s="10" customFormat="1" ht="12.6" customHeight="1" x14ac:dyDescent="0.2">
      <c r="A32" s="13">
        <v>21</v>
      </c>
      <c r="B32" s="14" t="s">
        <v>58</v>
      </c>
      <c r="C32" s="34">
        <v>4548</v>
      </c>
      <c r="D32" s="35">
        <v>519</v>
      </c>
      <c r="E32" s="36">
        <v>5067</v>
      </c>
      <c r="F32" s="35">
        <v>2635683</v>
      </c>
      <c r="G32" s="35">
        <v>2025003</v>
      </c>
      <c r="H32" s="35">
        <v>0</v>
      </c>
      <c r="I32" s="67">
        <v>123244</v>
      </c>
      <c r="J32" s="37">
        <v>487436</v>
      </c>
      <c r="K32" s="38">
        <v>2169</v>
      </c>
      <c r="L32" s="35">
        <v>3154</v>
      </c>
      <c r="M32" s="36">
        <v>5323</v>
      </c>
      <c r="N32" s="35">
        <v>5536740</v>
      </c>
      <c r="O32" s="35">
        <v>2927650</v>
      </c>
      <c r="P32" s="35">
        <v>0</v>
      </c>
      <c r="Q32" s="67">
        <v>39645</v>
      </c>
      <c r="R32" s="37">
        <v>2569445</v>
      </c>
      <c r="S32" s="38">
        <v>4054</v>
      </c>
      <c r="T32" s="35">
        <v>611</v>
      </c>
      <c r="U32" s="36">
        <v>4665</v>
      </c>
      <c r="V32" s="35">
        <v>5423640</v>
      </c>
      <c r="W32" s="35">
        <v>2565750</v>
      </c>
      <c r="X32" s="35">
        <v>0</v>
      </c>
      <c r="Y32" s="67">
        <v>65213</v>
      </c>
      <c r="Z32" s="37">
        <v>2792677</v>
      </c>
      <c r="AA32" s="38">
        <v>4402</v>
      </c>
      <c r="AB32" s="35">
        <v>407</v>
      </c>
      <c r="AC32" s="36">
        <v>4809</v>
      </c>
      <c r="AD32" s="35">
        <v>6041982</v>
      </c>
      <c r="AE32" s="35">
        <v>2644950</v>
      </c>
      <c r="AF32" s="35">
        <v>0</v>
      </c>
      <c r="AG32" s="67">
        <v>40937</v>
      </c>
      <c r="AH32" s="37">
        <v>3356095</v>
      </c>
      <c r="AI32" s="38">
        <v>2788</v>
      </c>
      <c r="AJ32" s="35">
        <v>166</v>
      </c>
      <c r="AK32" s="36">
        <v>2954</v>
      </c>
      <c r="AL32" s="35">
        <v>3988404</v>
      </c>
      <c r="AM32" s="35">
        <v>1624700</v>
      </c>
      <c r="AN32" s="35">
        <v>0</v>
      </c>
      <c r="AO32" s="67">
        <v>43829</v>
      </c>
      <c r="AP32" s="37">
        <v>2319875</v>
      </c>
      <c r="AQ32" s="38">
        <v>3067</v>
      </c>
      <c r="AR32" s="35">
        <v>113</v>
      </c>
      <c r="AS32" s="36">
        <v>3180</v>
      </c>
      <c r="AT32" s="35">
        <v>4617357</v>
      </c>
      <c r="AU32" s="35">
        <v>1749000</v>
      </c>
      <c r="AV32" s="35">
        <v>0</v>
      </c>
      <c r="AW32" s="67">
        <v>47188</v>
      </c>
      <c r="AX32" s="37">
        <v>2821169</v>
      </c>
      <c r="AY32" s="38">
        <v>17368</v>
      </c>
      <c r="AZ32" s="35">
        <v>528</v>
      </c>
      <c r="BA32" s="36">
        <v>17896</v>
      </c>
      <c r="BB32" s="35">
        <v>31594891</v>
      </c>
      <c r="BC32" s="35">
        <v>10880339</v>
      </c>
      <c r="BD32" s="35">
        <v>937</v>
      </c>
      <c r="BE32" s="67">
        <v>232345</v>
      </c>
      <c r="BF32" s="37">
        <v>20481270</v>
      </c>
      <c r="BG32" s="38">
        <v>51401</v>
      </c>
      <c r="BH32" s="35">
        <v>1915</v>
      </c>
      <c r="BI32" s="36">
        <v>53316</v>
      </c>
      <c r="BJ32" s="35">
        <v>134952108</v>
      </c>
      <c r="BK32" s="35">
        <v>44817869</v>
      </c>
      <c r="BL32" s="35">
        <v>1889</v>
      </c>
      <c r="BM32" s="67">
        <v>463651</v>
      </c>
      <c r="BN32" s="37">
        <v>89668699</v>
      </c>
      <c r="BO32" s="38">
        <v>100914</v>
      </c>
      <c r="BP32" s="35">
        <v>5899</v>
      </c>
      <c r="BQ32" s="36">
        <v>106813</v>
      </c>
      <c r="BR32" s="35">
        <v>422308586</v>
      </c>
      <c r="BS32" s="35">
        <v>130588213</v>
      </c>
      <c r="BT32" s="35">
        <v>2148</v>
      </c>
      <c r="BU32" s="67">
        <v>417280</v>
      </c>
      <c r="BV32" s="37">
        <v>291300945</v>
      </c>
      <c r="BW32" s="38">
        <v>52241</v>
      </c>
      <c r="BX32" s="35">
        <v>5784</v>
      </c>
      <c r="BY32" s="36">
        <v>58025</v>
      </c>
      <c r="BZ32" s="35">
        <v>340404699</v>
      </c>
      <c r="CA32" s="35">
        <v>93528222</v>
      </c>
      <c r="CB32" s="35">
        <v>120</v>
      </c>
      <c r="CC32" s="67">
        <v>73448</v>
      </c>
      <c r="CD32" s="37">
        <v>246802909</v>
      </c>
      <c r="CE32" s="38">
        <v>33274</v>
      </c>
      <c r="CF32" s="35">
        <v>1096</v>
      </c>
      <c r="CG32" s="36">
        <v>34370</v>
      </c>
      <c r="CH32" s="35">
        <v>281894605</v>
      </c>
      <c r="CI32" s="35">
        <v>65189397</v>
      </c>
      <c r="CJ32" s="35">
        <v>1033</v>
      </c>
      <c r="CK32" s="67">
        <v>408989</v>
      </c>
      <c r="CL32" s="37">
        <v>216295186</v>
      </c>
      <c r="CM32" s="38">
        <v>14542</v>
      </c>
      <c r="CN32" s="35">
        <v>11</v>
      </c>
      <c r="CO32" s="36">
        <v>14553</v>
      </c>
      <c r="CP32" s="35">
        <v>182372796</v>
      </c>
      <c r="CQ32" s="35">
        <v>28378350</v>
      </c>
      <c r="CR32" s="35">
        <v>3745</v>
      </c>
      <c r="CS32" s="67">
        <v>1123192</v>
      </c>
      <c r="CT32" s="37">
        <v>152867509</v>
      </c>
      <c r="CU32" s="38">
        <v>1698</v>
      </c>
      <c r="CV32" s="35">
        <v>0</v>
      </c>
      <c r="CW32" s="36">
        <v>1698</v>
      </c>
      <c r="CX32" s="35">
        <v>54625323</v>
      </c>
      <c r="CY32" s="35">
        <v>3311100</v>
      </c>
      <c r="CZ32" s="35">
        <v>0</v>
      </c>
      <c r="DA32" s="67">
        <v>116312</v>
      </c>
      <c r="DB32" s="37">
        <v>51197911</v>
      </c>
      <c r="DC32" s="38">
        <v>292466</v>
      </c>
      <c r="DD32" s="35">
        <v>20203</v>
      </c>
      <c r="DE32" s="36">
        <v>312669</v>
      </c>
      <c r="DF32" s="35">
        <v>1476396814</v>
      </c>
      <c r="DG32" s="35">
        <v>390230543</v>
      </c>
      <c r="DH32" s="35">
        <v>9872</v>
      </c>
      <c r="DI32" s="67">
        <v>3195273</v>
      </c>
      <c r="DJ32" s="37">
        <v>1082961126</v>
      </c>
    </row>
    <row r="33" spans="1:114" s="10" customFormat="1" ht="12.6" customHeight="1" x14ac:dyDescent="0.2">
      <c r="A33" s="11">
        <v>22</v>
      </c>
      <c r="B33" s="12" t="s">
        <v>59</v>
      </c>
      <c r="C33" s="29">
        <v>3405</v>
      </c>
      <c r="D33" s="30">
        <v>357</v>
      </c>
      <c r="E33" s="31">
        <v>3762</v>
      </c>
      <c r="F33" s="30">
        <v>1982048</v>
      </c>
      <c r="G33" s="30">
        <v>1518048</v>
      </c>
      <c r="H33" s="30">
        <v>0</v>
      </c>
      <c r="I33" s="66">
        <v>100384</v>
      </c>
      <c r="J33" s="32">
        <v>363616</v>
      </c>
      <c r="K33" s="33">
        <v>1568</v>
      </c>
      <c r="L33" s="30">
        <v>1988</v>
      </c>
      <c r="M33" s="31">
        <v>3556</v>
      </c>
      <c r="N33" s="30">
        <v>3703381</v>
      </c>
      <c r="O33" s="30">
        <v>1955800</v>
      </c>
      <c r="P33" s="30">
        <v>0</v>
      </c>
      <c r="Q33" s="66">
        <v>33091</v>
      </c>
      <c r="R33" s="32">
        <v>1714490</v>
      </c>
      <c r="S33" s="33">
        <v>2675</v>
      </c>
      <c r="T33" s="30">
        <v>440</v>
      </c>
      <c r="U33" s="31">
        <v>3115</v>
      </c>
      <c r="V33" s="30">
        <v>3621129</v>
      </c>
      <c r="W33" s="30">
        <v>1713250</v>
      </c>
      <c r="X33" s="30">
        <v>0</v>
      </c>
      <c r="Y33" s="66">
        <v>50559</v>
      </c>
      <c r="Z33" s="32">
        <v>1857320</v>
      </c>
      <c r="AA33" s="33">
        <v>2826</v>
      </c>
      <c r="AB33" s="30">
        <v>277</v>
      </c>
      <c r="AC33" s="31">
        <v>3103</v>
      </c>
      <c r="AD33" s="30">
        <v>3894377</v>
      </c>
      <c r="AE33" s="30">
        <v>1706650</v>
      </c>
      <c r="AF33" s="30">
        <v>0</v>
      </c>
      <c r="AG33" s="66">
        <v>25574</v>
      </c>
      <c r="AH33" s="32">
        <v>2162153</v>
      </c>
      <c r="AI33" s="33">
        <v>1832</v>
      </c>
      <c r="AJ33" s="30">
        <v>116</v>
      </c>
      <c r="AK33" s="31">
        <v>1948</v>
      </c>
      <c r="AL33" s="30">
        <v>2631558</v>
      </c>
      <c r="AM33" s="30">
        <v>1071400</v>
      </c>
      <c r="AN33" s="30">
        <v>0</v>
      </c>
      <c r="AO33" s="66">
        <v>33741</v>
      </c>
      <c r="AP33" s="32">
        <v>1526417</v>
      </c>
      <c r="AQ33" s="33">
        <v>1921</v>
      </c>
      <c r="AR33" s="30">
        <v>72</v>
      </c>
      <c r="AS33" s="31">
        <v>1993</v>
      </c>
      <c r="AT33" s="30">
        <v>2892589</v>
      </c>
      <c r="AU33" s="30">
        <v>1096150</v>
      </c>
      <c r="AV33" s="30">
        <v>0</v>
      </c>
      <c r="AW33" s="66">
        <v>29597</v>
      </c>
      <c r="AX33" s="32">
        <v>1766842</v>
      </c>
      <c r="AY33" s="33">
        <v>11551</v>
      </c>
      <c r="AZ33" s="30">
        <v>366</v>
      </c>
      <c r="BA33" s="31">
        <v>11917</v>
      </c>
      <c r="BB33" s="30">
        <v>21061085</v>
      </c>
      <c r="BC33" s="30">
        <v>7253809</v>
      </c>
      <c r="BD33" s="30">
        <v>0</v>
      </c>
      <c r="BE33" s="66">
        <v>175363</v>
      </c>
      <c r="BF33" s="32">
        <v>13631913</v>
      </c>
      <c r="BG33" s="33">
        <v>34480</v>
      </c>
      <c r="BH33" s="30">
        <v>1251</v>
      </c>
      <c r="BI33" s="31">
        <v>35731</v>
      </c>
      <c r="BJ33" s="30">
        <v>90446496</v>
      </c>
      <c r="BK33" s="30">
        <v>30037565</v>
      </c>
      <c r="BL33" s="30">
        <v>0</v>
      </c>
      <c r="BM33" s="66">
        <v>340251</v>
      </c>
      <c r="BN33" s="32">
        <v>60068680</v>
      </c>
      <c r="BO33" s="33">
        <v>67433</v>
      </c>
      <c r="BP33" s="30">
        <v>3919</v>
      </c>
      <c r="BQ33" s="31">
        <v>71352</v>
      </c>
      <c r="BR33" s="30">
        <v>281979682</v>
      </c>
      <c r="BS33" s="30">
        <v>87205884</v>
      </c>
      <c r="BT33" s="30">
        <v>1669</v>
      </c>
      <c r="BU33" s="66">
        <v>313645</v>
      </c>
      <c r="BV33" s="32">
        <v>194458484</v>
      </c>
      <c r="BW33" s="33">
        <v>35109</v>
      </c>
      <c r="BX33" s="30">
        <v>4042</v>
      </c>
      <c r="BY33" s="31">
        <v>39151</v>
      </c>
      <c r="BZ33" s="30">
        <v>229995053</v>
      </c>
      <c r="CA33" s="30">
        <v>63162992</v>
      </c>
      <c r="CB33" s="30">
        <v>1284</v>
      </c>
      <c r="CC33" s="66">
        <v>56897</v>
      </c>
      <c r="CD33" s="32">
        <v>166773880</v>
      </c>
      <c r="CE33" s="33">
        <v>24613</v>
      </c>
      <c r="CF33" s="30">
        <v>851</v>
      </c>
      <c r="CG33" s="31">
        <v>25464</v>
      </c>
      <c r="CH33" s="30">
        <v>209384129</v>
      </c>
      <c r="CI33" s="30">
        <v>48334509</v>
      </c>
      <c r="CJ33" s="30">
        <v>1004</v>
      </c>
      <c r="CK33" s="66">
        <v>323747</v>
      </c>
      <c r="CL33" s="32">
        <v>160724869</v>
      </c>
      <c r="CM33" s="33">
        <v>10820</v>
      </c>
      <c r="CN33" s="30">
        <v>6</v>
      </c>
      <c r="CO33" s="31">
        <v>10826</v>
      </c>
      <c r="CP33" s="30">
        <v>135516117</v>
      </c>
      <c r="CQ33" s="30">
        <v>21110700</v>
      </c>
      <c r="CR33" s="30">
        <v>2191</v>
      </c>
      <c r="CS33" s="66">
        <v>882887</v>
      </c>
      <c r="CT33" s="32">
        <v>113520339</v>
      </c>
      <c r="CU33" s="33">
        <v>1195</v>
      </c>
      <c r="CV33" s="30">
        <v>0</v>
      </c>
      <c r="CW33" s="31">
        <v>1195</v>
      </c>
      <c r="CX33" s="30">
        <v>37524069</v>
      </c>
      <c r="CY33" s="30">
        <v>2330250</v>
      </c>
      <c r="CZ33" s="30">
        <v>0</v>
      </c>
      <c r="DA33" s="66">
        <v>82859</v>
      </c>
      <c r="DB33" s="32">
        <v>35110960</v>
      </c>
      <c r="DC33" s="33">
        <v>199428</v>
      </c>
      <c r="DD33" s="30">
        <v>13685</v>
      </c>
      <c r="DE33" s="31">
        <v>213113</v>
      </c>
      <c r="DF33" s="30">
        <v>1024631713</v>
      </c>
      <c r="DG33" s="30">
        <v>268497007</v>
      </c>
      <c r="DH33" s="30">
        <v>6148</v>
      </c>
      <c r="DI33" s="66">
        <v>2448595</v>
      </c>
      <c r="DJ33" s="32">
        <v>753679963</v>
      </c>
    </row>
    <row r="34" spans="1:114" s="10" customFormat="1" ht="12.6" customHeight="1" x14ac:dyDescent="0.2">
      <c r="A34" s="13">
        <v>23</v>
      </c>
      <c r="B34" s="14" t="s">
        <v>60</v>
      </c>
      <c r="C34" s="34">
        <v>4650</v>
      </c>
      <c r="D34" s="35">
        <v>515</v>
      </c>
      <c r="E34" s="36">
        <v>5165</v>
      </c>
      <c r="F34" s="35">
        <v>2756617</v>
      </c>
      <c r="G34" s="35">
        <v>2116758</v>
      </c>
      <c r="H34" s="35">
        <v>0</v>
      </c>
      <c r="I34" s="67">
        <v>131444</v>
      </c>
      <c r="J34" s="37">
        <v>508415</v>
      </c>
      <c r="K34" s="38">
        <v>2445</v>
      </c>
      <c r="L34" s="35">
        <v>3422</v>
      </c>
      <c r="M34" s="36">
        <v>5867</v>
      </c>
      <c r="N34" s="35">
        <v>6106764</v>
      </c>
      <c r="O34" s="35">
        <v>3226850</v>
      </c>
      <c r="P34" s="35">
        <v>0</v>
      </c>
      <c r="Q34" s="67">
        <v>40985</v>
      </c>
      <c r="R34" s="37">
        <v>2838929</v>
      </c>
      <c r="S34" s="38">
        <v>4469</v>
      </c>
      <c r="T34" s="35">
        <v>640</v>
      </c>
      <c r="U34" s="36">
        <v>5109</v>
      </c>
      <c r="V34" s="35">
        <v>5932759</v>
      </c>
      <c r="W34" s="35">
        <v>2809950</v>
      </c>
      <c r="X34" s="35">
        <v>0</v>
      </c>
      <c r="Y34" s="67">
        <v>68203</v>
      </c>
      <c r="Z34" s="37">
        <v>3054606</v>
      </c>
      <c r="AA34" s="38">
        <v>4583</v>
      </c>
      <c r="AB34" s="35">
        <v>436</v>
      </c>
      <c r="AC34" s="36">
        <v>5019</v>
      </c>
      <c r="AD34" s="35">
        <v>6296275</v>
      </c>
      <c r="AE34" s="35">
        <v>2760450</v>
      </c>
      <c r="AF34" s="35">
        <v>0</v>
      </c>
      <c r="AG34" s="67">
        <v>34818</v>
      </c>
      <c r="AH34" s="37">
        <v>3501007</v>
      </c>
      <c r="AI34" s="38">
        <v>2716</v>
      </c>
      <c r="AJ34" s="35">
        <v>151</v>
      </c>
      <c r="AK34" s="36">
        <v>2867</v>
      </c>
      <c r="AL34" s="35">
        <v>3870467</v>
      </c>
      <c r="AM34" s="35">
        <v>1576850</v>
      </c>
      <c r="AN34" s="35">
        <v>0</v>
      </c>
      <c r="AO34" s="67">
        <v>36936</v>
      </c>
      <c r="AP34" s="37">
        <v>2256681</v>
      </c>
      <c r="AQ34" s="38">
        <v>2918</v>
      </c>
      <c r="AR34" s="35">
        <v>105</v>
      </c>
      <c r="AS34" s="36">
        <v>3023</v>
      </c>
      <c r="AT34" s="35">
        <v>4386021</v>
      </c>
      <c r="AU34" s="35">
        <v>1662650</v>
      </c>
      <c r="AV34" s="35">
        <v>0</v>
      </c>
      <c r="AW34" s="67">
        <v>35932</v>
      </c>
      <c r="AX34" s="37">
        <v>2687439</v>
      </c>
      <c r="AY34" s="38">
        <v>16664</v>
      </c>
      <c r="AZ34" s="35">
        <v>477</v>
      </c>
      <c r="BA34" s="36">
        <v>17141</v>
      </c>
      <c r="BB34" s="35">
        <v>30295062</v>
      </c>
      <c r="BC34" s="35">
        <v>10431936</v>
      </c>
      <c r="BD34" s="35">
        <v>0</v>
      </c>
      <c r="BE34" s="67">
        <v>203904</v>
      </c>
      <c r="BF34" s="37">
        <v>19659222</v>
      </c>
      <c r="BG34" s="38">
        <v>49771</v>
      </c>
      <c r="BH34" s="35">
        <v>1576</v>
      </c>
      <c r="BI34" s="36">
        <v>51347</v>
      </c>
      <c r="BJ34" s="35">
        <v>129930146</v>
      </c>
      <c r="BK34" s="35">
        <v>43151404</v>
      </c>
      <c r="BL34" s="35">
        <v>1073</v>
      </c>
      <c r="BM34" s="67">
        <v>429555</v>
      </c>
      <c r="BN34" s="37">
        <v>86348114</v>
      </c>
      <c r="BO34" s="38">
        <v>99700</v>
      </c>
      <c r="BP34" s="35">
        <v>4845</v>
      </c>
      <c r="BQ34" s="36">
        <v>104545</v>
      </c>
      <c r="BR34" s="35">
        <v>413534927</v>
      </c>
      <c r="BS34" s="35">
        <v>127856765</v>
      </c>
      <c r="BT34" s="35">
        <v>452</v>
      </c>
      <c r="BU34" s="67">
        <v>426958</v>
      </c>
      <c r="BV34" s="37">
        <v>285250752</v>
      </c>
      <c r="BW34" s="38">
        <v>54047</v>
      </c>
      <c r="BX34" s="35">
        <v>5373</v>
      </c>
      <c r="BY34" s="36">
        <v>59420</v>
      </c>
      <c r="BZ34" s="35">
        <v>349290544</v>
      </c>
      <c r="CA34" s="35">
        <v>95911434</v>
      </c>
      <c r="CB34" s="35">
        <v>2393</v>
      </c>
      <c r="CC34" s="67">
        <v>83001</v>
      </c>
      <c r="CD34" s="37">
        <v>253293716</v>
      </c>
      <c r="CE34" s="38">
        <v>38227</v>
      </c>
      <c r="CF34" s="35">
        <v>1412</v>
      </c>
      <c r="CG34" s="36">
        <v>39639</v>
      </c>
      <c r="CH34" s="35">
        <v>326480751</v>
      </c>
      <c r="CI34" s="35">
        <v>75260231</v>
      </c>
      <c r="CJ34" s="35">
        <v>0</v>
      </c>
      <c r="CK34" s="67">
        <v>562009</v>
      </c>
      <c r="CL34" s="37">
        <v>250658511</v>
      </c>
      <c r="CM34" s="38">
        <v>20111</v>
      </c>
      <c r="CN34" s="35">
        <v>24</v>
      </c>
      <c r="CO34" s="36">
        <v>20135</v>
      </c>
      <c r="CP34" s="35">
        <v>254766949</v>
      </c>
      <c r="CQ34" s="35">
        <v>39263250</v>
      </c>
      <c r="CR34" s="35">
        <v>7713</v>
      </c>
      <c r="CS34" s="67">
        <v>1784569</v>
      </c>
      <c r="CT34" s="37">
        <v>213711417</v>
      </c>
      <c r="CU34" s="38">
        <v>2122</v>
      </c>
      <c r="CV34" s="35">
        <v>0</v>
      </c>
      <c r="CW34" s="36">
        <v>2122</v>
      </c>
      <c r="CX34" s="35">
        <v>68557882</v>
      </c>
      <c r="CY34" s="35">
        <v>4137900</v>
      </c>
      <c r="CZ34" s="35">
        <v>19</v>
      </c>
      <c r="DA34" s="67">
        <v>145425</v>
      </c>
      <c r="DB34" s="37">
        <v>64274538</v>
      </c>
      <c r="DC34" s="38">
        <v>302423</v>
      </c>
      <c r="DD34" s="35">
        <v>18976</v>
      </c>
      <c r="DE34" s="36">
        <v>321399</v>
      </c>
      <c r="DF34" s="35">
        <v>1602205164</v>
      </c>
      <c r="DG34" s="35">
        <v>410166428</v>
      </c>
      <c r="DH34" s="35">
        <v>11650</v>
      </c>
      <c r="DI34" s="67">
        <v>3983739</v>
      </c>
      <c r="DJ34" s="37">
        <v>1188043347</v>
      </c>
    </row>
    <row r="35" spans="1:114" s="10" customFormat="1" ht="12.6" customHeight="1" x14ac:dyDescent="0.2">
      <c r="A35" s="11">
        <v>24</v>
      </c>
      <c r="B35" s="12" t="s">
        <v>61</v>
      </c>
      <c r="C35" s="29">
        <f>SUM(C12:C34)</f>
        <v>87151</v>
      </c>
      <c r="D35" s="30">
        <f t="shared" ref="D35:BX35" si="0">SUM(D12:D34)</f>
        <v>7484</v>
      </c>
      <c r="E35" s="31">
        <f t="shared" si="0"/>
        <v>94635</v>
      </c>
      <c r="F35" s="30">
        <f t="shared" si="0"/>
        <v>48577982</v>
      </c>
      <c r="G35" s="30">
        <f t="shared" si="0"/>
        <v>37713883</v>
      </c>
      <c r="H35" s="30">
        <f t="shared" si="0"/>
        <v>360</v>
      </c>
      <c r="I35" s="30">
        <f>SUM(I12:I34)</f>
        <v>2015921</v>
      </c>
      <c r="J35" s="32">
        <f t="shared" si="0"/>
        <v>8847818</v>
      </c>
      <c r="K35" s="33">
        <f t="shared" si="0"/>
        <v>28099</v>
      </c>
      <c r="L35" s="30">
        <f t="shared" si="0"/>
        <v>33430</v>
      </c>
      <c r="M35" s="31">
        <f t="shared" si="0"/>
        <v>61529</v>
      </c>
      <c r="N35" s="30">
        <f t="shared" si="0"/>
        <v>64105011</v>
      </c>
      <c r="O35" s="30">
        <f t="shared" si="0"/>
        <v>33840950</v>
      </c>
      <c r="P35" s="30">
        <f t="shared" si="0"/>
        <v>0</v>
      </c>
      <c r="Q35" s="30">
        <f>SUM(Q12:Q34)</f>
        <v>563592</v>
      </c>
      <c r="R35" s="32">
        <f t="shared" si="0"/>
        <v>29700469</v>
      </c>
      <c r="S35" s="33">
        <f t="shared" si="0"/>
        <v>54640</v>
      </c>
      <c r="T35" s="30">
        <f t="shared" si="0"/>
        <v>8051</v>
      </c>
      <c r="U35" s="31">
        <f t="shared" si="0"/>
        <v>62691</v>
      </c>
      <c r="V35" s="30">
        <f t="shared" si="0"/>
        <v>73072909</v>
      </c>
      <c r="W35" s="30">
        <f t="shared" si="0"/>
        <v>34480050</v>
      </c>
      <c r="X35" s="30">
        <f t="shared" si="0"/>
        <v>0</v>
      </c>
      <c r="Y35" s="30">
        <f>SUM(Y12:Y34)</f>
        <v>1049707</v>
      </c>
      <c r="Z35" s="32">
        <f t="shared" si="0"/>
        <v>37543152</v>
      </c>
      <c r="AA35" s="33">
        <f t="shared" si="0"/>
        <v>48801</v>
      </c>
      <c r="AB35" s="30">
        <f t="shared" si="0"/>
        <v>4918</v>
      </c>
      <c r="AC35" s="31">
        <f t="shared" si="0"/>
        <v>53719</v>
      </c>
      <c r="AD35" s="30">
        <f t="shared" si="0"/>
        <v>67350836</v>
      </c>
      <c r="AE35" s="30">
        <f t="shared" si="0"/>
        <v>29545450</v>
      </c>
      <c r="AF35" s="30">
        <f t="shared" si="0"/>
        <v>43</v>
      </c>
      <c r="AG35" s="30">
        <f>SUM(AG12:AG34)</f>
        <v>516178</v>
      </c>
      <c r="AH35" s="32">
        <f t="shared" si="0"/>
        <v>37289165</v>
      </c>
      <c r="AI35" s="33">
        <f t="shared" si="0"/>
        <v>34574</v>
      </c>
      <c r="AJ35" s="30">
        <f t="shared" si="0"/>
        <v>2039</v>
      </c>
      <c r="AK35" s="31">
        <f t="shared" si="0"/>
        <v>36613</v>
      </c>
      <c r="AL35" s="30">
        <f t="shared" si="0"/>
        <v>49442008</v>
      </c>
      <c r="AM35" s="30">
        <f t="shared" si="0"/>
        <v>20137150</v>
      </c>
      <c r="AN35" s="30">
        <f t="shared" si="0"/>
        <v>498</v>
      </c>
      <c r="AO35" s="30">
        <f>SUM(AO12:AO34)</f>
        <v>522004</v>
      </c>
      <c r="AP35" s="32">
        <f t="shared" si="0"/>
        <v>28782356</v>
      </c>
      <c r="AQ35" s="33">
        <f t="shared" si="0"/>
        <v>37233</v>
      </c>
      <c r="AR35" s="30">
        <f t="shared" si="0"/>
        <v>1247</v>
      </c>
      <c r="AS35" s="31">
        <f t="shared" si="0"/>
        <v>38480</v>
      </c>
      <c r="AT35" s="30">
        <f t="shared" si="0"/>
        <v>55861937</v>
      </c>
      <c r="AU35" s="30">
        <f t="shared" si="0"/>
        <v>21164000</v>
      </c>
      <c r="AV35" s="30">
        <f t="shared" si="0"/>
        <v>1080</v>
      </c>
      <c r="AW35" s="30">
        <f>SUM(AW12:AW34)</f>
        <v>553525</v>
      </c>
      <c r="AX35" s="32">
        <f t="shared" si="0"/>
        <v>34143332</v>
      </c>
      <c r="AY35" s="33">
        <f t="shared" si="0"/>
        <v>210330</v>
      </c>
      <c r="AZ35" s="30">
        <f t="shared" si="0"/>
        <v>5642</v>
      </c>
      <c r="BA35" s="31">
        <f t="shared" si="0"/>
        <v>215972</v>
      </c>
      <c r="BB35" s="30">
        <f t="shared" si="0"/>
        <v>381239998</v>
      </c>
      <c r="BC35" s="30">
        <f t="shared" si="0"/>
        <v>131294938</v>
      </c>
      <c r="BD35" s="30">
        <f t="shared" si="0"/>
        <v>3559</v>
      </c>
      <c r="BE35" s="30">
        <f>SUM(BE12:BE34)</f>
        <v>2817380</v>
      </c>
      <c r="BF35" s="32">
        <f t="shared" si="0"/>
        <v>247124121</v>
      </c>
      <c r="BG35" s="33">
        <f t="shared" si="0"/>
        <v>628749</v>
      </c>
      <c r="BH35" s="30">
        <f t="shared" si="0"/>
        <v>15914</v>
      </c>
      <c r="BI35" s="31">
        <f t="shared" si="0"/>
        <v>644663</v>
      </c>
      <c r="BJ35" s="30">
        <f t="shared" si="0"/>
        <v>1634956540</v>
      </c>
      <c r="BK35" s="30">
        <f t="shared" si="0"/>
        <v>542847597</v>
      </c>
      <c r="BL35" s="30">
        <f t="shared" si="0"/>
        <v>11615</v>
      </c>
      <c r="BM35" s="30">
        <f>SUM(BM12:BM34)</f>
        <v>5811507</v>
      </c>
      <c r="BN35" s="32">
        <f t="shared" si="0"/>
        <v>1086285821</v>
      </c>
      <c r="BO35" s="33">
        <f t="shared" si="0"/>
        <v>1360404</v>
      </c>
      <c r="BP35" s="30">
        <f t="shared" si="0"/>
        <v>40543</v>
      </c>
      <c r="BQ35" s="31">
        <f t="shared" si="0"/>
        <v>1400947</v>
      </c>
      <c r="BR35" s="30">
        <f t="shared" si="0"/>
        <v>5558701248</v>
      </c>
      <c r="BS35" s="30">
        <f t="shared" si="0"/>
        <v>1717161233</v>
      </c>
      <c r="BT35" s="30">
        <f t="shared" si="0"/>
        <v>28186</v>
      </c>
      <c r="BU35" s="30">
        <f>SUM(BU12:BU34)</f>
        <v>5768298</v>
      </c>
      <c r="BV35" s="32">
        <f t="shared" si="0"/>
        <v>3835743531</v>
      </c>
      <c r="BW35" s="33">
        <f t="shared" si="0"/>
        <v>831959</v>
      </c>
      <c r="BX35" s="30">
        <f t="shared" si="0"/>
        <v>41033</v>
      </c>
      <c r="BY35" s="31">
        <f t="shared" ref="BY35:DJ35" si="1">SUM(BY12:BY34)</f>
        <v>872992</v>
      </c>
      <c r="BZ35" s="30">
        <f t="shared" si="1"/>
        <v>5146619671</v>
      </c>
      <c r="CA35" s="30">
        <f t="shared" si="1"/>
        <v>1411943532</v>
      </c>
      <c r="CB35" s="30">
        <f t="shared" si="1"/>
        <v>47200</v>
      </c>
      <c r="CC35" s="30">
        <f>SUM(CC12:CC34)</f>
        <v>1422545</v>
      </c>
      <c r="CD35" s="32">
        <f t="shared" si="1"/>
        <v>3733206394</v>
      </c>
      <c r="CE35" s="33">
        <f t="shared" si="1"/>
        <v>639001</v>
      </c>
      <c r="CF35" s="30">
        <f t="shared" si="1"/>
        <v>10420</v>
      </c>
      <c r="CG35" s="31">
        <f t="shared" si="1"/>
        <v>649421</v>
      </c>
      <c r="CH35" s="30">
        <f t="shared" si="1"/>
        <v>5380252275</v>
      </c>
      <c r="CI35" s="30">
        <f t="shared" si="1"/>
        <v>1234670770</v>
      </c>
      <c r="CJ35" s="30">
        <f t="shared" si="1"/>
        <v>83061</v>
      </c>
      <c r="CK35" s="30">
        <f>SUM(CK12:CK34)</f>
        <v>8031375</v>
      </c>
      <c r="CL35" s="32">
        <f t="shared" si="1"/>
        <v>4137467069</v>
      </c>
      <c r="CM35" s="33">
        <f t="shared" si="1"/>
        <v>468211</v>
      </c>
      <c r="CN35" s="30">
        <f t="shared" si="1"/>
        <v>308</v>
      </c>
      <c r="CO35" s="31">
        <f t="shared" si="1"/>
        <v>468519</v>
      </c>
      <c r="CP35" s="30">
        <f t="shared" si="1"/>
        <v>6161908893</v>
      </c>
      <c r="CQ35" s="30">
        <f t="shared" si="1"/>
        <v>913610100</v>
      </c>
      <c r="CR35" s="30">
        <f t="shared" si="1"/>
        <v>209780</v>
      </c>
      <c r="CS35" s="30">
        <f>SUM(CS12:CS34)</f>
        <v>34254720</v>
      </c>
      <c r="CT35" s="32">
        <f t="shared" si="1"/>
        <v>5213834293</v>
      </c>
      <c r="CU35" s="33">
        <f t="shared" si="1"/>
        <v>106515</v>
      </c>
      <c r="CV35" s="30">
        <f t="shared" si="1"/>
        <v>28</v>
      </c>
      <c r="CW35" s="31">
        <f t="shared" si="1"/>
        <v>106543</v>
      </c>
      <c r="CX35" s="30">
        <f t="shared" si="1"/>
        <v>4065277999</v>
      </c>
      <c r="CY35" s="30">
        <f t="shared" si="1"/>
        <v>207758850</v>
      </c>
      <c r="CZ35" s="30">
        <f t="shared" si="1"/>
        <v>131008</v>
      </c>
      <c r="DA35" s="30">
        <f>SUM(DA12:DA34)</f>
        <v>7811183</v>
      </c>
      <c r="DB35" s="32">
        <f t="shared" si="1"/>
        <v>3849576958</v>
      </c>
      <c r="DC35" s="33">
        <f t="shared" si="1"/>
        <v>4535667</v>
      </c>
      <c r="DD35" s="30">
        <f t="shared" si="1"/>
        <v>171057</v>
      </c>
      <c r="DE35" s="31">
        <f t="shared" si="1"/>
        <v>4706724</v>
      </c>
      <c r="DF35" s="30">
        <f t="shared" si="1"/>
        <v>28687367307</v>
      </c>
      <c r="DG35" s="30">
        <f t="shared" si="1"/>
        <v>6336168503</v>
      </c>
      <c r="DH35" s="30">
        <f t="shared" si="1"/>
        <v>516390</v>
      </c>
      <c r="DI35" s="30">
        <f>SUM(DI12:DI34)</f>
        <v>71137935</v>
      </c>
      <c r="DJ35" s="32">
        <f t="shared" si="1"/>
        <v>22279544479</v>
      </c>
    </row>
    <row r="36" spans="1:114" s="10" customFormat="1" ht="12.6" customHeight="1" x14ac:dyDescent="0.2">
      <c r="A36" s="13">
        <v>25</v>
      </c>
      <c r="B36" s="14" t="s">
        <v>62</v>
      </c>
      <c r="C36" s="34">
        <v>42945</v>
      </c>
      <c r="D36" s="35">
        <v>4035</v>
      </c>
      <c r="E36" s="36">
        <v>46980</v>
      </c>
      <c r="F36" s="35">
        <v>22344963</v>
      </c>
      <c r="G36" s="35">
        <v>17310510</v>
      </c>
      <c r="H36" s="35">
        <v>135</v>
      </c>
      <c r="I36" s="35">
        <v>1164772</v>
      </c>
      <c r="J36" s="37">
        <v>3869546</v>
      </c>
      <c r="K36" s="38">
        <v>14993</v>
      </c>
      <c r="L36" s="35">
        <v>20680</v>
      </c>
      <c r="M36" s="36">
        <v>35673</v>
      </c>
      <c r="N36" s="35">
        <v>37126296</v>
      </c>
      <c r="O36" s="35">
        <v>19620149</v>
      </c>
      <c r="P36" s="35">
        <v>0</v>
      </c>
      <c r="Q36" s="35">
        <v>342122</v>
      </c>
      <c r="R36" s="37">
        <v>17164025</v>
      </c>
      <c r="S36" s="38">
        <v>25858</v>
      </c>
      <c r="T36" s="35">
        <v>3530</v>
      </c>
      <c r="U36" s="36">
        <v>29388</v>
      </c>
      <c r="V36" s="35">
        <v>34085550</v>
      </c>
      <c r="W36" s="35">
        <v>16163400</v>
      </c>
      <c r="X36" s="35">
        <v>207</v>
      </c>
      <c r="Y36" s="35">
        <v>479641</v>
      </c>
      <c r="Z36" s="37">
        <v>17442302</v>
      </c>
      <c r="AA36" s="38">
        <v>26283</v>
      </c>
      <c r="AB36" s="35">
        <v>2448</v>
      </c>
      <c r="AC36" s="36">
        <v>28731</v>
      </c>
      <c r="AD36" s="35">
        <v>36037382</v>
      </c>
      <c r="AE36" s="35">
        <v>15802050</v>
      </c>
      <c r="AF36" s="35">
        <v>0</v>
      </c>
      <c r="AG36" s="35">
        <v>304156</v>
      </c>
      <c r="AH36" s="37">
        <v>19931176</v>
      </c>
      <c r="AI36" s="38">
        <v>16124</v>
      </c>
      <c r="AJ36" s="35">
        <v>1072</v>
      </c>
      <c r="AK36" s="36">
        <v>17196</v>
      </c>
      <c r="AL36" s="35">
        <v>23213537</v>
      </c>
      <c r="AM36" s="35">
        <v>9457800</v>
      </c>
      <c r="AN36" s="35">
        <v>432</v>
      </c>
      <c r="AO36" s="35">
        <v>303176</v>
      </c>
      <c r="AP36" s="37">
        <v>13452129</v>
      </c>
      <c r="AQ36" s="38">
        <v>17092</v>
      </c>
      <c r="AR36" s="35">
        <v>672</v>
      </c>
      <c r="AS36" s="36">
        <v>17764</v>
      </c>
      <c r="AT36" s="35">
        <v>25779053</v>
      </c>
      <c r="AU36" s="35">
        <v>9770199</v>
      </c>
      <c r="AV36" s="35">
        <v>460</v>
      </c>
      <c r="AW36" s="35">
        <v>309544</v>
      </c>
      <c r="AX36" s="37">
        <v>15698850</v>
      </c>
      <c r="AY36" s="38">
        <v>96039</v>
      </c>
      <c r="AZ36" s="35">
        <v>3245</v>
      </c>
      <c r="BA36" s="36">
        <v>99284</v>
      </c>
      <c r="BB36" s="35">
        <v>175186670</v>
      </c>
      <c r="BC36" s="35">
        <v>60340051</v>
      </c>
      <c r="BD36" s="35">
        <v>2636</v>
      </c>
      <c r="BE36" s="35">
        <v>1495253</v>
      </c>
      <c r="BF36" s="37">
        <v>113348730</v>
      </c>
      <c r="BG36" s="38">
        <v>274620</v>
      </c>
      <c r="BH36" s="35">
        <v>10021</v>
      </c>
      <c r="BI36" s="36">
        <v>284641</v>
      </c>
      <c r="BJ36" s="35">
        <v>718319763</v>
      </c>
      <c r="BK36" s="35">
        <v>238628967</v>
      </c>
      <c r="BL36" s="35">
        <v>8348</v>
      </c>
      <c r="BM36" s="35">
        <v>2958998</v>
      </c>
      <c r="BN36" s="37">
        <v>476723450</v>
      </c>
      <c r="BO36" s="38">
        <v>511908</v>
      </c>
      <c r="BP36" s="35">
        <v>35362</v>
      </c>
      <c r="BQ36" s="36">
        <v>547270</v>
      </c>
      <c r="BR36" s="35">
        <v>2169351398</v>
      </c>
      <c r="BS36" s="35">
        <v>670282749</v>
      </c>
      <c r="BT36" s="35">
        <v>9242</v>
      </c>
      <c r="BU36" s="35">
        <v>2766541</v>
      </c>
      <c r="BV36" s="37">
        <v>1496292866</v>
      </c>
      <c r="BW36" s="38">
        <v>294157</v>
      </c>
      <c r="BX36" s="35">
        <v>40286</v>
      </c>
      <c r="BY36" s="36">
        <v>334443</v>
      </c>
      <c r="BZ36" s="35">
        <v>1972134589</v>
      </c>
      <c r="CA36" s="35">
        <v>540994949</v>
      </c>
      <c r="CB36" s="35">
        <v>5912</v>
      </c>
      <c r="CC36" s="35">
        <v>646684</v>
      </c>
      <c r="CD36" s="37">
        <v>1430487044</v>
      </c>
      <c r="CE36" s="38">
        <v>240718</v>
      </c>
      <c r="CF36" s="35">
        <v>9191</v>
      </c>
      <c r="CG36" s="36">
        <v>249909</v>
      </c>
      <c r="CH36" s="35">
        <v>2068344558</v>
      </c>
      <c r="CI36" s="35">
        <v>475090164</v>
      </c>
      <c r="CJ36" s="35">
        <v>17295</v>
      </c>
      <c r="CK36" s="35">
        <v>3910459</v>
      </c>
      <c r="CL36" s="37">
        <v>1589326640</v>
      </c>
      <c r="CM36" s="38">
        <v>133754</v>
      </c>
      <c r="CN36" s="35">
        <v>116</v>
      </c>
      <c r="CO36" s="36">
        <v>133870</v>
      </c>
      <c r="CP36" s="35">
        <v>1695726061</v>
      </c>
      <c r="CQ36" s="35">
        <v>261036746</v>
      </c>
      <c r="CR36" s="35">
        <v>30518</v>
      </c>
      <c r="CS36" s="35">
        <v>11731433</v>
      </c>
      <c r="CT36" s="37">
        <v>1422927364</v>
      </c>
      <c r="CU36" s="38">
        <v>15714</v>
      </c>
      <c r="CV36" s="35">
        <v>7</v>
      </c>
      <c r="CW36" s="36">
        <v>15721</v>
      </c>
      <c r="CX36" s="35">
        <v>512041577</v>
      </c>
      <c r="CY36" s="35">
        <v>30651949</v>
      </c>
      <c r="CZ36" s="35">
        <v>18410</v>
      </c>
      <c r="DA36" s="35">
        <v>1161622</v>
      </c>
      <c r="DB36" s="37">
        <v>480209596</v>
      </c>
      <c r="DC36" s="38">
        <v>1710205</v>
      </c>
      <c r="DD36" s="35">
        <v>130665</v>
      </c>
      <c r="DE36" s="36">
        <v>1840870</v>
      </c>
      <c r="DF36" s="35">
        <v>9489691397</v>
      </c>
      <c r="DG36" s="35">
        <v>2365149683</v>
      </c>
      <c r="DH36" s="35">
        <v>93595</v>
      </c>
      <c r="DI36" s="35">
        <v>27574401</v>
      </c>
      <c r="DJ36" s="37">
        <v>7096873718</v>
      </c>
    </row>
    <row r="37" spans="1:114" s="10" customFormat="1" ht="12.6" customHeight="1" x14ac:dyDescent="0.2">
      <c r="A37" s="15">
        <v>26</v>
      </c>
      <c r="B37" s="16" t="s">
        <v>63</v>
      </c>
      <c r="C37" s="39">
        <f>C35+C36</f>
        <v>130096</v>
      </c>
      <c r="D37" s="40">
        <f t="shared" ref="D37:BX37" si="2">D35+D36</f>
        <v>11519</v>
      </c>
      <c r="E37" s="41">
        <f t="shared" si="2"/>
        <v>141615</v>
      </c>
      <c r="F37" s="40">
        <f t="shared" si="2"/>
        <v>70922945</v>
      </c>
      <c r="G37" s="40">
        <f t="shared" si="2"/>
        <v>55024393</v>
      </c>
      <c r="H37" s="40">
        <f t="shared" si="2"/>
        <v>495</v>
      </c>
      <c r="I37" s="40">
        <f>I35+I36</f>
        <v>3180693</v>
      </c>
      <c r="J37" s="42">
        <f t="shared" si="2"/>
        <v>12717364</v>
      </c>
      <c r="K37" s="43">
        <f t="shared" si="2"/>
        <v>43092</v>
      </c>
      <c r="L37" s="40">
        <f t="shared" si="2"/>
        <v>54110</v>
      </c>
      <c r="M37" s="41">
        <f t="shared" si="2"/>
        <v>97202</v>
      </c>
      <c r="N37" s="40">
        <f t="shared" si="2"/>
        <v>101231307</v>
      </c>
      <c r="O37" s="40">
        <f t="shared" si="2"/>
        <v>53461099</v>
      </c>
      <c r="P37" s="40">
        <f t="shared" si="2"/>
        <v>0</v>
      </c>
      <c r="Q37" s="40">
        <f>Q35+Q36</f>
        <v>905714</v>
      </c>
      <c r="R37" s="42">
        <f t="shared" si="2"/>
        <v>46864494</v>
      </c>
      <c r="S37" s="43">
        <f t="shared" si="2"/>
        <v>80498</v>
      </c>
      <c r="T37" s="40">
        <f t="shared" si="2"/>
        <v>11581</v>
      </c>
      <c r="U37" s="41">
        <f t="shared" si="2"/>
        <v>92079</v>
      </c>
      <c r="V37" s="40">
        <f t="shared" si="2"/>
        <v>107158459</v>
      </c>
      <c r="W37" s="40">
        <f t="shared" si="2"/>
        <v>50643450</v>
      </c>
      <c r="X37" s="40">
        <f t="shared" si="2"/>
        <v>207</v>
      </c>
      <c r="Y37" s="40">
        <f>Y35+Y36</f>
        <v>1529348</v>
      </c>
      <c r="Z37" s="42">
        <f t="shared" si="2"/>
        <v>54985454</v>
      </c>
      <c r="AA37" s="43">
        <f t="shared" si="2"/>
        <v>75084</v>
      </c>
      <c r="AB37" s="40">
        <f t="shared" si="2"/>
        <v>7366</v>
      </c>
      <c r="AC37" s="41">
        <f t="shared" si="2"/>
        <v>82450</v>
      </c>
      <c r="AD37" s="40">
        <f t="shared" si="2"/>
        <v>103388218</v>
      </c>
      <c r="AE37" s="40">
        <f t="shared" si="2"/>
        <v>45347500</v>
      </c>
      <c r="AF37" s="40">
        <f t="shared" si="2"/>
        <v>43</v>
      </c>
      <c r="AG37" s="40">
        <f>AG35+AG36</f>
        <v>820334</v>
      </c>
      <c r="AH37" s="42">
        <f t="shared" si="2"/>
        <v>57220341</v>
      </c>
      <c r="AI37" s="43">
        <f t="shared" si="2"/>
        <v>50698</v>
      </c>
      <c r="AJ37" s="40">
        <f t="shared" si="2"/>
        <v>3111</v>
      </c>
      <c r="AK37" s="41">
        <f t="shared" si="2"/>
        <v>53809</v>
      </c>
      <c r="AL37" s="40">
        <f t="shared" si="2"/>
        <v>72655545</v>
      </c>
      <c r="AM37" s="40">
        <f t="shared" si="2"/>
        <v>29594950</v>
      </c>
      <c r="AN37" s="40">
        <f t="shared" si="2"/>
        <v>930</v>
      </c>
      <c r="AO37" s="40">
        <f>AO35+AO36</f>
        <v>825180</v>
      </c>
      <c r="AP37" s="42">
        <f t="shared" si="2"/>
        <v>42234485</v>
      </c>
      <c r="AQ37" s="43">
        <f t="shared" si="2"/>
        <v>54325</v>
      </c>
      <c r="AR37" s="40">
        <f t="shared" si="2"/>
        <v>1919</v>
      </c>
      <c r="AS37" s="41">
        <f t="shared" si="2"/>
        <v>56244</v>
      </c>
      <c r="AT37" s="40">
        <f t="shared" si="2"/>
        <v>81640990</v>
      </c>
      <c r="AU37" s="40">
        <f t="shared" si="2"/>
        <v>30934199</v>
      </c>
      <c r="AV37" s="40">
        <f t="shared" si="2"/>
        <v>1540</v>
      </c>
      <c r="AW37" s="40">
        <f>AW35+AW36</f>
        <v>863069</v>
      </c>
      <c r="AX37" s="42">
        <f t="shared" si="2"/>
        <v>49842182</v>
      </c>
      <c r="AY37" s="43">
        <f t="shared" si="2"/>
        <v>306369</v>
      </c>
      <c r="AZ37" s="40">
        <f t="shared" si="2"/>
        <v>8887</v>
      </c>
      <c r="BA37" s="41">
        <f t="shared" si="2"/>
        <v>315256</v>
      </c>
      <c r="BB37" s="40">
        <f t="shared" si="2"/>
        <v>556426668</v>
      </c>
      <c r="BC37" s="40">
        <f t="shared" si="2"/>
        <v>191634989</v>
      </c>
      <c r="BD37" s="40">
        <f t="shared" si="2"/>
        <v>6195</v>
      </c>
      <c r="BE37" s="40">
        <f>BE35+BE36</f>
        <v>4312633</v>
      </c>
      <c r="BF37" s="42">
        <f t="shared" si="2"/>
        <v>360472851</v>
      </c>
      <c r="BG37" s="43">
        <f t="shared" si="2"/>
        <v>903369</v>
      </c>
      <c r="BH37" s="40">
        <f t="shared" si="2"/>
        <v>25935</v>
      </c>
      <c r="BI37" s="41">
        <f t="shared" si="2"/>
        <v>929304</v>
      </c>
      <c r="BJ37" s="40">
        <f t="shared" si="2"/>
        <v>2353276303</v>
      </c>
      <c r="BK37" s="40">
        <f t="shared" si="2"/>
        <v>781476564</v>
      </c>
      <c r="BL37" s="40">
        <f t="shared" si="2"/>
        <v>19963</v>
      </c>
      <c r="BM37" s="40">
        <f>BM35+BM36</f>
        <v>8770505</v>
      </c>
      <c r="BN37" s="42">
        <f t="shared" si="2"/>
        <v>1563009271</v>
      </c>
      <c r="BO37" s="43">
        <f t="shared" si="2"/>
        <v>1872312</v>
      </c>
      <c r="BP37" s="40">
        <f t="shared" si="2"/>
        <v>75905</v>
      </c>
      <c r="BQ37" s="41">
        <f t="shared" si="2"/>
        <v>1948217</v>
      </c>
      <c r="BR37" s="40">
        <f t="shared" si="2"/>
        <v>7728052646</v>
      </c>
      <c r="BS37" s="40">
        <f t="shared" si="2"/>
        <v>2387443982</v>
      </c>
      <c r="BT37" s="40">
        <f t="shared" si="2"/>
        <v>37428</v>
      </c>
      <c r="BU37" s="40">
        <f>BU35+BU36</f>
        <v>8534839</v>
      </c>
      <c r="BV37" s="42">
        <f t="shared" si="2"/>
        <v>5332036397</v>
      </c>
      <c r="BW37" s="43">
        <f t="shared" si="2"/>
        <v>1126116</v>
      </c>
      <c r="BX37" s="40">
        <f t="shared" si="2"/>
        <v>81319</v>
      </c>
      <c r="BY37" s="41">
        <f t="shared" ref="BY37:DJ37" si="3">BY35+BY36</f>
        <v>1207435</v>
      </c>
      <c r="BZ37" s="40">
        <f t="shared" si="3"/>
        <v>7118754260</v>
      </c>
      <c r="CA37" s="40">
        <f t="shared" si="3"/>
        <v>1952938481</v>
      </c>
      <c r="CB37" s="40">
        <f t="shared" si="3"/>
        <v>53112</v>
      </c>
      <c r="CC37" s="40">
        <f>CC35+CC36</f>
        <v>2069229</v>
      </c>
      <c r="CD37" s="42">
        <f t="shared" si="3"/>
        <v>5163693438</v>
      </c>
      <c r="CE37" s="43">
        <f t="shared" si="3"/>
        <v>879719</v>
      </c>
      <c r="CF37" s="40">
        <f t="shared" si="3"/>
        <v>19611</v>
      </c>
      <c r="CG37" s="41">
        <f t="shared" si="3"/>
        <v>899330</v>
      </c>
      <c r="CH37" s="40">
        <f t="shared" si="3"/>
        <v>7448596833</v>
      </c>
      <c r="CI37" s="40">
        <f t="shared" si="3"/>
        <v>1709760934</v>
      </c>
      <c r="CJ37" s="40">
        <f t="shared" si="3"/>
        <v>100356</v>
      </c>
      <c r="CK37" s="40">
        <f>CK35+CK36</f>
        <v>11941834</v>
      </c>
      <c r="CL37" s="42">
        <f t="shared" si="3"/>
        <v>5726793709</v>
      </c>
      <c r="CM37" s="43">
        <f t="shared" si="3"/>
        <v>601965</v>
      </c>
      <c r="CN37" s="40">
        <f t="shared" si="3"/>
        <v>424</v>
      </c>
      <c r="CO37" s="41">
        <f t="shared" si="3"/>
        <v>602389</v>
      </c>
      <c r="CP37" s="40">
        <f t="shared" si="3"/>
        <v>7857634954</v>
      </c>
      <c r="CQ37" s="40">
        <f t="shared" si="3"/>
        <v>1174646846</v>
      </c>
      <c r="CR37" s="40">
        <f t="shared" si="3"/>
        <v>240298</v>
      </c>
      <c r="CS37" s="40">
        <f>CS35+CS36</f>
        <v>45986153</v>
      </c>
      <c r="CT37" s="42">
        <f t="shared" si="3"/>
        <v>6636761657</v>
      </c>
      <c r="CU37" s="43">
        <f t="shared" si="3"/>
        <v>122229</v>
      </c>
      <c r="CV37" s="40">
        <f t="shared" si="3"/>
        <v>35</v>
      </c>
      <c r="CW37" s="41">
        <f t="shared" si="3"/>
        <v>122264</v>
      </c>
      <c r="CX37" s="40">
        <f t="shared" si="3"/>
        <v>4577319576</v>
      </c>
      <c r="CY37" s="40">
        <f t="shared" si="3"/>
        <v>238410799</v>
      </c>
      <c r="CZ37" s="40">
        <f t="shared" si="3"/>
        <v>149418</v>
      </c>
      <c r="DA37" s="40">
        <f>DA35+DA36</f>
        <v>8972805</v>
      </c>
      <c r="DB37" s="42">
        <f t="shared" si="3"/>
        <v>4329786554</v>
      </c>
      <c r="DC37" s="43">
        <f t="shared" si="3"/>
        <v>6245872</v>
      </c>
      <c r="DD37" s="40">
        <f t="shared" si="3"/>
        <v>301722</v>
      </c>
      <c r="DE37" s="41">
        <f t="shared" si="3"/>
        <v>6547594</v>
      </c>
      <c r="DF37" s="40">
        <f t="shared" si="3"/>
        <v>38177058704</v>
      </c>
      <c r="DG37" s="40">
        <f t="shared" si="3"/>
        <v>8701318186</v>
      </c>
      <c r="DH37" s="40">
        <f t="shared" si="3"/>
        <v>609985</v>
      </c>
      <c r="DI37" s="40">
        <f>DI35+DI36</f>
        <v>98712336</v>
      </c>
      <c r="DJ37" s="42">
        <f t="shared" si="3"/>
        <v>29376418197</v>
      </c>
    </row>
  </sheetData>
  <mergeCells count="171">
    <mergeCell ref="AY7:AZ8"/>
    <mergeCell ref="BA7:BA10"/>
    <mergeCell ref="AY9:AY10"/>
    <mergeCell ref="AZ9:AZ10"/>
    <mergeCell ref="AQ9:AQ10"/>
    <mergeCell ref="AR9:AR10"/>
    <mergeCell ref="BT6:BT9"/>
    <mergeCell ref="CH6:CH9"/>
    <mergeCell ref="CI6:CI9"/>
    <mergeCell ref="CB6:CB9"/>
    <mergeCell ref="BW7:BX8"/>
    <mergeCell ref="BY7:BY10"/>
    <mergeCell ref="BW9:BW10"/>
    <mergeCell ref="CD6:CD9"/>
    <mergeCell ref="CE7:CF8"/>
    <mergeCell ref="BZ6:BZ9"/>
    <mergeCell ref="CA6:CA9"/>
    <mergeCell ref="CG7:CG10"/>
    <mergeCell ref="CE9:CE10"/>
    <mergeCell ref="CF9:CF10"/>
    <mergeCell ref="BO9:BO10"/>
    <mergeCell ref="BP9:BP10"/>
    <mergeCell ref="BW6:BY6"/>
    <mergeCell ref="BO6:BQ6"/>
    <mergeCell ref="DC6:DE6"/>
    <mergeCell ref="DF6:DF9"/>
    <mergeCell ref="DC7:DD8"/>
    <mergeCell ref="DE7:DE10"/>
    <mergeCell ref="DC9:DC10"/>
    <mergeCell ref="DD9:DD10"/>
    <mergeCell ref="CU6:CW6"/>
    <mergeCell ref="L9:L10"/>
    <mergeCell ref="S9:S10"/>
    <mergeCell ref="T9:T10"/>
    <mergeCell ref="BK6:BK9"/>
    <mergeCell ref="BL6:BL9"/>
    <mergeCell ref="BN6:BN9"/>
    <mergeCell ref="BC6:BC9"/>
    <mergeCell ref="BD6:BD9"/>
    <mergeCell ref="BF6:BF9"/>
    <mergeCell ref="BG6:BI6"/>
    <mergeCell ref="BJ6:BJ9"/>
    <mergeCell ref="BG7:BH8"/>
    <mergeCell ref="BI7:BI10"/>
    <mergeCell ref="BG9:BG10"/>
    <mergeCell ref="BH9:BH10"/>
    <mergeCell ref="AX6:AX9"/>
    <mergeCell ref="AY6:BA6"/>
    <mergeCell ref="CU7:CV8"/>
    <mergeCell ref="CW7:CW10"/>
    <mergeCell ref="CM9:CM10"/>
    <mergeCell ref="CN9:CN10"/>
    <mergeCell ref="CU9:CU10"/>
    <mergeCell ref="CV9:CV10"/>
    <mergeCell ref="CM6:CO6"/>
    <mergeCell ref="DJ6:DJ9"/>
    <mergeCell ref="C7:D8"/>
    <mergeCell ref="E7:E10"/>
    <mergeCell ref="K7:L8"/>
    <mergeCell ref="M7:M10"/>
    <mergeCell ref="S7:T8"/>
    <mergeCell ref="U7:U10"/>
    <mergeCell ref="AA7:AB8"/>
    <mergeCell ref="BV6:BV9"/>
    <mergeCell ref="C9:C10"/>
    <mergeCell ref="CX6:CX9"/>
    <mergeCell ref="CY6:CY9"/>
    <mergeCell ref="CZ6:CZ9"/>
    <mergeCell ref="DB6:DB9"/>
    <mergeCell ref="DG6:DG9"/>
    <mergeCell ref="DH6:DH9"/>
    <mergeCell ref="DA6:DA9"/>
    <mergeCell ref="BR6:BR9"/>
    <mergeCell ref="CT6:CT9"/>
    <mergeCell ref="CP6:CP9"/>
    <mergeCell ref="CQ6:CQ9"/>
    <mergeCell ref="CR6:CR9"/>
    <mergeCell ref="CJ6:CJ9"/>
    <mergeCell ref="CL6:CL9"/>
    <mergeCell ref="CE6:CG6"/>
    <mergeCell ref="CM7:CN8"/>
    <mergeCell ref="CO7:CO10"/>
    <mergeCell ref="AC7:AC10"/>
    <mergeCell ref="AH6:AH9"/>
    <mergeCell ref="AQ6:AS6"/>
    <mergeCell ref="AT6:AT9"/>
    <mergeCell ref="AU6:AU9"/>
    <mergeCell ref="AV6:AV9"/>
    <mergeCell ref="AI6:AK6"/>
    <mergeCell ref="AI7:AJ8"/>
    <mergeCell ref="AK7:AK10"/>
    <mergeCell ref="AI9:AI10"/>
    <mergeCell ref="AJ9:AJ10"/>
    <mergeCell ref="AS7:AS10"/>
    <mergeCell ref="AL6:AL9"/>
    <mergeCell ref="AM6:AM9"/>
    <mergeCell ref="AN6:AN9"/>
    <mergeCell ref="AP6:AP9"/>
    <mergeCell ref="AQ7:AR8"/>
    <mergeCell ref="CU5:DB5"/>
    <mergeCell ref="DC5:DJ5"/>
    <mergeCell ref="AY5:BF5"/>
    <mergeCell ref="BG5:BN5"/>
    <mergeCell ref="BO5:BV5"/>
    <mergeCell ref="BW5:CD5"/>
    <mergeCell ref="CE5:CL5"/>
    <mergeCell ref="CM5:CT5"/>
    <mergeCell ref="H6:H9"/>
    <mergeCell ref="J6:J9"/>
    <mergeCell ref="K6:M6"/>
    <mergeCell ref="N6:N9"/>
    <mergeCell ref="Q6:Q9"/>
    <mergeCell ref="V6:V9"/>
    <mergeCell ref="W6:W9"/>
    <mergeCell ref="O6:O9"/>
    <mergeCell ref="P6:P9"/>
    <mergeCell ref="R6:R9"/>
    <mergeCell ref="S6:U6"/>
    <mergeCell ref="BB6:BB9"/>
    <mergeCell ref="AA6:AC6"/>
    <mergeCell ref="AD6:AD9"/>
    <mergeCell ref="AE6:AE9"/>
    <mergeCell ref="AF6:AF9"/>
    <mergeCell ref="A6:B11"/>
    <mergeCell ref="C6:E6"/>
    <mergeCell ref="F6:F9"/>
    <mergeCell ref="G6:G9"/>
    <mergeCell ref="D9:D10"/>
    <mergeCell ref="K9:K10"/>
    <mergeCell ref="CM4:CT4"/>
    <mergeCell ref="CU4:DB4"/>
    <mergeCell ref="BG4:BN4"/>
    <mergeCell ref="BO4:BV4"/>
    <mergeCell ref="BW4:CD4"/>
    <mergeCell ref="CE4:CL4"/>
    <mergeCell ref="AI5:AP5"/>
    <mergeCell ref="AQ5:AX5"/>
    <mergeCell ref="AQ4:AX4"/>
    <mergeCell ref="AY4:BF4"/>
    <mergeCell ref="X6:X9"/>
    <mergeCell ref="Z6:Z9"/>
    <mergeCell ref="AA4:AH4"/>
    <mergeCell ref="AI4:AP4"/>
    <mergeCell ref="AA9:AA10"/>
    <mergeCell ref="AB9:AB10"/>
    <mergeCell ref="A4:B4"/>
    <mergeCell ref="C4:J4"/>
    <mergeCell ref="K4:R4"/>
    <mergeCell ref="S4:Z4"/>
    <mergeCell ref="DC4:DJ4"/>
    <mergeCell ref="A5:B5"/>
    <mergeCell ref="C5:J5"/>
    <mergeCell ref="K5:R5"/>
    <mergeCell ref="S5:Z5"/>
    <mergeCell ref="AA5:AH5"/>
    <mergeCell ref="DI6:DI9"/>
    <mergeCell ref="CS6:CS9"/>
    <mergeCell ref="CK6:CK9"/>
    <mergeCell ref="CC6:CC9"/>
    <mergeCell ref="BU6:BU9"/>
    <mergeCell ref="BM6:BM9"/>
    <mergeCell ref="BX9:BX10"/>
    <mergeCell ref="BS6:BS9"/>
    <mergeCell ref="BO7:BP8"/>
    <mergeCell ref="BQ7:BQ10"/>
    <mergeCell ref="I6:I9"/>
    <mergeCell ref="BE6:BE9"/>
    <mergeCell ref="AW6:AW9"/>
    <mergeCell ref="AO6:AO9"/>
    <mergeCell ref="AG6:AG9"/>
    <mergeCell ref="Y6:Y9"/>
  </mergeCells>
  <phoneticPr fontId="3"/>
  <dataValidations count="6">
    <dataValidation type="whole" allowBlank="1" showInputMessage="1" showErrorMessage="1" errorTitle="入力エラー" error="数値以外の入力または、14桁以上の入力は行えません" sqref="Z36 AH36 AP36 AX36 BF36 BN36 BV36 CD36 CL36 CT36 DB36 DJ36 J36 DJ12:DJ34 DB12:DB34 CT12:CT34 CL12:CL34 CD12:CD34 BV12:BV34 BN12:BN34 BF12:BF34 AX12:AX34 AP12:AP34 AH12:AH34 Z12:Z34 R12:R34 J12:J34 R36">
      <formula1>-999999999999</formula1>
      <formula2>9999999999999</formula2>
    </dataValidation>
    <dataValidation type="whole" allowBlank="1" showInputMessage="1" showErrorMessage="1" errorTitle="入力エラー" error="数値以外の入力または、13桁以上の入力は行えません。" sqref="P12:Q34 N36 X12:Y34 V36 AF12:AG34 AD36 AN12:AO34 AL36 AV12:AW34 AT36 BD12:BE34 BB36 BL12:BM34 BJ36 BT12:BU34 BR36 CB12:CC34 BZ36 CJ12:CK34 CH36 CR12:CS34 CP36 CZ12:DA34 CX36 DH12:DI34 DF36 H12:I34 DF12:DF34 CZ36:DA36 CX12:CX34 F36 CP12:CP34 DH36:DI36 CH12:CH34 CR36:CS36 BZ12:BZ34 CJ36:CK36 BR12:BR34 CB36:CC36 BJ12:BJ34 BT36:BU36 BB12:BB34 BL36:BM36 AT12:AT34 BD36:BE36 AL12:AL34 AV36:AW36 AD12:AD34 AN36:AO36 V12:V34 AF36:AG36 N12:N34 X36:Y36 F12:F34 P36:Q36 H36:I36">
      <formula1>-99999999999</formula1>
      <formula2>999999999999</formula2>
    </dataValidation>
    <dataValidation type="whole" allowBlank="1" showInputMessage="1" showErrorMessage="1" errorTitle="入力エラー" error="数値以外の入力または、12桁以上の入力は行えません。" sqref="W36 AE36 AM36 AU36 BC36 BK36 BS36 CA36 CI36 CQ36 CY36 DG36 G36 DG12:DG34 CY12:CY34 CQ12:CQ34 CI12:CI34 CA12:CA34 BS12:BS34 BK12:BK34 BC12:BC34 AU12:AU34 AM12:AM34 AE12:AE34 W12:W34 O12:O34 G12:G34 O36">
      <formula1>-9999999999</formula1>
      <formula2>99999999999</formula2>
    </dataValidation>
    <dataValidation type="whole" allowBlank="1" showInputMessage="1" showErrorMessage="1" errorTitle="入力エラー" error="数値以外の入力または、10桁以上の入力は行えません" sqref="U36 AC36 AK36 AS36 BA36 BI36 BQ36 BY36 CG36 CO36 CW36 DE36 E36 DE12:DE34 CW12:CW34 CO12:CO34 CG12:CG34 BY12:BY34 BQ12:BQ34 BI12:BI34 BA12:BA34 AS12:AS34 AK12:AK34 AC12:AC34 U12:U34 M12:M34 E12:E34 M36">
      <formula1>-99999999</formula1>
      <formula2>999999999</formula2>
    </dataValidation>
    <dataValidation type="whole" allowBlank="1" showInputMessage="1" showErrorMessage="1" errorTitle="入力エラー" error="数値以外の入力または、9桁以上の入力は行えません。" sqref="T36 AB36 AJ36 AR36 AZ36 BH36 BP36 BX36 CF36 CN36 CV36 DD36 D36 DD12:DD34 CV12:CV34 CN12:CN34 CF12:CF34 BX12:BX34 BP12:BP34 BH12:BH34 AZ12:AZ34 AR12:AR34 AJ12:AJ34 AB12:AB34 T12:T34 L12:L34 D12:D34 L36">
      <formula1>-9999999</formula1>
      <formula2>99999999</formula2>
    </dataValidation>
    <dataValidation type="whole" allowBlank="1" showInputMessage="1" showErrorMessage="1" errorTitle="入力エラー" error="数値以外の入力または、10桁以上の入力は行えません。" sqref="C12:C37 CU12:CU37 CM12:CM37 CE12:CE37 BW12:BW37 BO12:BO37 BG12:BG37 AY12:AY37 AQ12:AQ37 AI12:AI37 AA12:AA37 S12:S37 K12:K37 DC12:DC37 L35:R35 T35:Z35 AB35:AH35 AJ35:AP35 AR35:AX35 AZ35:BF35 BH35:BN35 BP35:BV35 BX35:CD35 CF35:CL35 CN35:CT35 DD35:DJ35 CV35:DB35 CV37:DB37 DD37:DJ37 CN37:CT37 CF37:CL37 BX37:CD37 BP37:BV37 BH37:BN37 AZ37:BF37 AR37:AX37 AJ37:AP37 AB37:AH37 T37:Z37 L37:R37 D37:J37 D35:J35">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colBreaks count="13" manualBreakCount="13">
    <brk id="10" max="1048575" man="1"/>
    <brk id="18" max="36" man="1"/>
    <brk id="26" max="36" man="1"/>
    <brk id="34" max="36" man="1"/>
    <brk id="42" max="36" man="1"/>
    <brk id="50" max="36" man="1"/>
    <brk id="58" max="36" man="1"/>
    <brk id="66" max="36" man="1"/>
    <brk id="74" max="36" man="1"/>
    <brk id="82" max="36" man="1"/>
    <brk id="90" max="36" man="1"/>
    <brk id="98" max="36" man="1"/>
    <brk id="106" max="36" man="1"/>
  </colBreaks>
  <ignoredErrors>
    <ignoredError sqref="C3:H3 K3:P3 S3:X3 AA3:AF3 AI3:AN3 AQ3:AV3 AY3:BD3 BG3:BL3 BO3:BT3 BW3:CB3 CE3:CJ3 CM3:CR3 DC3:DH3 CU3:CZ3 I3:J3 DA3:DB3 DI3:DJ3 CS3:CT3 CK3:CL3 CC3:CD3 BU3:BV3 BM3:BN3 BE3:BF3 AW3:AX3 AO3:AP3 AG3:AH3 Y3:Z3 Q3:R3" numberStoredAsText="1"/>
    <ignoredError sqref="C37:H37 C35:H35 J37:P37 J35:P35 R35:X35 R37:X37 Z37:AF37 Z35:AF35 AH35:AN35 AH37:AN37 AP37:AV37 AP35:AV35 AX35:BD35 AX37:BD37 BF37:BL37 BF35:BL35 BN35:BT35 BN37:BT37 BV37:CB37 BV35:CB35 CD35:CJ35 CD37:CJ37 CL37:CR37 CL35:CR35 DB35:DH35 DB37:DH37 CT35:CZ35 CT37:CZ37 DJ37 DJ35 I35 I37 DA37 DA35 DI37 DI35 CS35 CS37 CK37 CK35 CC35 CC37 BU37 BU35 BM35 BM37 BE37 BE35 AW35 AW37 AO37 AO35 AG35 AG37 Y37 Y35 Q35 Q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8">
    <tabColor theme="8"/>
  </sheetPr>
  <dimension ref="A1:J24"/>
  <sheetViews>
    <sheetView showGridLines="0" view="pageBreakPreview" zoomScaleNormal="100" zoomScaleSheetLayoutView="100" workbookViewId="0">
      <selection activeCell="CZ22" sqref="CZ22"/>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91</v>
      </c>
      <c r="C3" s="2" t="s">
        <v>64</v>
      </c>
      <c r="D3" s="2" t="s">
        <v>65</v>
      </c>
      <c r="E3" s="2" t="s">
        <v>66</v>
      </c>
      <c r="F3" s="2" t="s">
        <v>67</v>
      </c>
      <c r="G3" s="2" t="s">
        <v>68</v>
      </c>
      <c r="H3" s="2" t="s">
        <v>69</v>
      </c>
      <c r="I3" s="2" t="s">
        <v>108</v>
      </c>
      <c r="J3" s="2" t="s">
        <v>112</v>
      </c>
    </row>
    <row r="4" spans="1:10" ht="13.5" customHeight="1" x14ac:dyDescent="0.2">
      <c r="A4" s="96" t="s">
        <v>6</v>
      </c>
      <c r="B4" s="97"/>
      <c r="C4" s="98" t="s">
        <v>106</v>
      </c>
      <c r="D4" s="98"/>
      <c r="E4" s="98"/>
      <c r="F4" s="98"/>
      <c r="G4" s="98"/>
      <c r="H4" s="98"/>
      <c r="I4" s="98"/>
      <c r="J4" s="99"/>
    </row>
    <row r="5" spans="1:10" ht="15" customHeight="1" x14ac:dyDescent="0.2">
      <c r="A5" s="84" t="s">
        <v>107</v>
      </c>
      <c r="B5" s="85"/>
      <c r="C5" s="88" t="s">
        <v>23</v>
      </c>
      <c r="D5" s="80"/>
      <c r="E5" s="81"/>
      <c r="F5" s="89" t="s">
        <v>24</v>
      </c>
      <c r="G5" s="75" t="s">
        <v>25</v>
      </c>
      <c r="H5" s="75" t="s">
        <v>26</v>
      </c>
      <c r="I5" s="100" t="s">
        <v>109</v>
      </c>
      <c r="J5" s="93" t="s">
        <v>27</v>
      </c>
    </row>
    <row r="6" spans="1:10" ht="10.5" customHeight="1" x14ac:dyDescent="0.2">
      <c r="A6" s="84"/>
      <c r="B6" s="85"/>
      <c r="C6" s="78" t="s">
        <v>28</v>
      </c>
      <c r="D6" s="79"/>
      <c r="E6" s="76" t="s">
        <v>29</v>
      </c>
      <c r="F6" s="89"/>
      <c r="G6" s="75"/>
      <c r="H6" s="75"/>
      <c r="I6" s="101"/>
      <c r="J6" s="93"/>
    </row>
    <row r="7" spans="1:10" ht="15" customHeight="1" x14ac:dyDescent="0.2">
      <c r="A7" s="84"/>
      <c r="B7" s="85"/>
      <c r="C7" s="80"/>
      <c r="D7" s="81"/>
      <c r="E7" s="75"/>
      <c r="F7" s="89"/>
      <c r="G7" s="75"/>
      <c r="H7" s="75"/>
      <c r="I7" s="101"/>
      <c r="J7" s="93"/>
    </row>
    <row r="8" spans="1:10" ht="15" customHeight="1" x14ac:dyDescent="0.2">
      <c r="A8" s="84"/>
      <c r="B8" s="85"/>
      <c r="C8" s="90" t="s">
        <v>70</v>
      </c>
      <c r="D8" s="76" t="s">
        <v>71</v>
      </c>
      <c r="E8" s="75"/>
      <c r="F8" s="89"/>
      <c r="G8" s="75"/>
      <c r="H8" s="75"/>
      <c r="I8" s="101"/>
      <c r="J8" s="93"/>
    </row>
    <row r="9" spans="1:10" ht="15" customHeight="1" x14ac:dyDescent="0.2">
      <c r="A9" s="84"/>
      <c r="B9" s="85"/>
      <c r="C9" s="91"/>
      <c r="D9" s="77"/>
      <c r="E9" s="75"/>
      <c r="F9" s="3" t="s">
        <v>72</v>
      </c>
      <c r="G9" s="3" t="s">
        <v>73</v>
      </c>
      <c r="H9" s="3" t="s">
        <v>74</v>
      </c>
      <c r="I9" s="63" t="s">
        <v>114</v>
      </c>
      <c r="J9" s="4" t="s">
        <v>113</v>
      </c>
    </row>
    <row r="10" spans="1:10" ht="15" customHeight="1" x14ac:dyDescent="0.2">
      <c r="A10" s="86"/>
      <c r="B10" s="87"/>
      <c r="C10" s="5" t="s">
        <v>75</v>
      </c>
      <c r="D10" s="6" t="s">
        <v>75</v>
      </c>
      <c r="E10" s="6" t="s">
        <v>75</v>
      </c>
      <c r="F10" s="6" t="s">
        <v>76</v>
      </c>
      <c r="G10" s="6" t="s">
        <v>76</v>
      </c>
      <c r="H10" s="6" t="s">
        <v>76</v>
      </c>
      <c r="I10" s="64" t="s">
        <v>115</v>
      </c>
      <c r="J10" s="7" t="s">
        <v>76</v>
      </c>
    </row>
    <row r="11" spans="1:10" s="10" customFormat="1" ht="13.5" customHeight="1" x14ac:dyDescent="0.2">
      <c r="A11" s="60">
        <v>1</v>
      </c>
      <c r="B11" s="17" t="s">
        <v>77</v>
      </c>
      <c r="C11" s="44">
        <f>表14!C35</f>
        <v>87151</v>
      </c>
      <c r="D11" s="45">
        <f>表14!D35</f>
        <v>7484</v>
      </c>
      <c r="E11" s="46">
        <f>表14!E35</f>
        <v>94635</v>
      </c>
      <c r="F11" s="45">
        <f>表14!F35</f>
        <v>48577982</v>
      </c>
      <c r="G11" s="45">
        <f>表14!G35</f>
        <v>37713883</v>
      </c>
      <c r="H11" s="45">
        <f>表14!H35</f>
        <v>360</v>
      </c>
      <c r="I11" s="45">
        <f>表14!I35</f>
        <v>2015921</v>
      </c>
      <c r="J11" s="47">
        <f>表14!J35</f>
        <v>8847818</v>
      </c>
    </row>
    <row r="12" spans="1:10" s="10" customFormat="1" ht="13.5" customHeight="1" x14ac:dyDescent="0.2">
      <c r="A12" s="61">
        <v>2</v>
      </c>
      <c r="B12" s="19" t="s">
        <v>78</v>
      </c>
      <c r="C12" s="48">
        <f>表14!K35</f>
        <v>28099</v>
      </c>
      <c r="D12" s="49">
        <f>表14!L35</f>
        <v>33430</v>
      </c>
      <c r="E12" s="50">
        <f>表14!M35</f>
        <v>61529</v>
      </c>
      <c r="F12" s="49">
        <f>表14!N35</f>
        <v>64105011</v>
      </c>
      <c r="G12" s="49">
        <f>表14!O35</f>
        <v>33840950</v>
      </c>
      <c r="H12" s="49">
        <f>表14!P35</f>
        <v>0</v>
      </c>
      <c r="I12" s="49">
        <f>表14!Q35</f>
        <v>563592</v>
      </c>
      <c r="J12" s="51">
        <f>表14!R35</f>
        <v>29700469</v>
      </c>
    </row>
    <row r="13" spans="1:10" s="10" customFormat="1" ht="13.5" customHeight="1" x14ac:dyDescent="0.2">
      <c r="A13" s="62">
        <v>3</v>
      </c>
      <c r="B13" s="21" t="s">
        <v>79</v>
      </c>
      <c r="C13" s="52">
        <f>表14!S35</f>
        <v>54640</v>
      </c>
      <c r="D13" s="53">
        <f>表14!T35</f>
        <v>8051</v>
      </c>
      <c r="E13" s="54">
        <f>表14!U35</f>
        <v>62691</v>
      </c>
      <c r="F13" s="53">
        <f>表14!V35</f>
        <v>73072909</v>
      </c>
      <c r="G13" s="53">
        <f>表14!W35</f>
        <v>34480050</v>
      </c>
      <c r="H13" s="53">
        <f>表14!X35</f>
        <v>0</v>
      </c>
      <c r="I13" s="53">
        <f>表14!Y35</f>
        <v>1049707</v>
      </c>
      <c r="J13" s="55">
        <f>表14!Z35</f>
        <v>37543152</v>
      </c>
    </row>
    <row r="14" spans="1:10" s="10" customFormat="1" ht="13.5" customHeight="1" x14ac:dyDescent="0.2">
      <c r="A14" s="61">
        <v>4</v>
      </c>
      <c r="B14" s="19" t="s">
        <v>80</v>
      </c>
      <c r="C14" s="48">
        <f>表14!AA35</f>
        <v>48801</v>
      </c>
      <c r="D14" s="49">
        <f>表14!AB35</f>
        <v>4918</v>
      </c>
      <c r="E14" s="50">
        <f>表14!AC35</f>
        <v>53719</v>
      </c>
      <c r="F14" s="49">
        <f>表14!AD35</f>
        <v>67350836</v>
      </c>
      <c r="G14" s="49">
        <f>表14!AE35</f>
        <v>29545450</v>
      </c>
      <c r="H14" s="49">
        <f>表14!AF35</f>
        <v>43</v>
      </c>
      <c r="I14" s="49">
        <f>表14!AG35</f>
        <v>516178</v>
      </c>
      <c r="J14" s="51">
        <f>表14!AH35</f>
        <v>37289165</v>
      </c>
    </row>
    <row r="15" spans="1:10" s="10" customFormat="1" ht="13.5" customHeight="1" x14ac:dyDescent="0.2">
      <c r="A15" s="62">
        <v>5</v>
      </c>
      <c r="B15" s="21" t="s">
        <v>81</v>
      </c>
      <c r="C15" s="52">
        <f>表14!AI35</f>
        <v>34574</v>
      </c>
      <c r="D15" s="53">
        <f>表14!AJ35</f>
        <v>2039</v>
      </c>
      <c r="E15" s="54">
        <f>表14!AK35</f>
        <v>36613</v>
      </c>
      <c r="F15" s="53">
        <f>表14!AL35</f>
        <v>49442008</v>
      </c>
      <c r="G15" s="53">
        <f>表14!AM35</f>
        <v>20137150</v>
      </c>
      <c r="H15" s="53">
        <f>表14!AN35</f>
        <v>498</v>
      </c>
      <c r="I15" s="53">
        <f>表14!AO35</f>
        <v>522004</v>
      </c>
      <c r="J15" s="55">
        <f>表14!AP35</f>
        <v>28782356</v>
      </c>
    </row>
    <row r="16" spans="1:10" s="10" customFormat="1" ht="13.5" customHeight="1" x14ac:dyDescent="0.2">
      <c r="A16" s="61">
        <v>6</v>
      </c>
      <c r="B16" s="19" t="s">
        <v>82</v>
      </c>
      <c r="C16" s="48">
        <f>表14!AQ35</f>
        <v>37233</v>
      </c>
      <c r="D16" s="49">
        <f>表14!AR35</f>
        <v>1247</v>
      </c>
      <c r="E16" s="50">
        <f>表14!AS35</f>
        <v>38480</v>
      </c>
      <c r="F16" s="49">
        <f>表14!AT35</f>
        <v>55861937</v>
      </c>
      <c r="G16" s="49">
        <f>表14!AU35</f>
        <v>21164000</v>
      </c>
      <c r="H16" s="49">
        <f>表14!AV35</f>
        <v>1080</v>
      </c>
      <c r="I16" s="49">
        <f>表14!AW35</f>
        <v>553525</v>
      </c>
      <c r="J16" s="51">
        <f>表14!AX35</f>
        <v>34143332</v>
      </c>
    </row>
    <row r="17" spans="1:10" s="10" customFormat="1" ht="13.5" customHeight="1" x14ac:dyDescent="0.2">
      <c r="A17" s="62">
        <v>7</v>
      </c>
      <c r="B17" s="21" t="s">
        <v>83</v>
      </c>
      <c r="C17" s="52">
        <f>表14!AY35</f>
        <v>210330</v>
      </c>
      <c r="D17" s="53">
        <f>表14!AZ35</f>
        <v>5642</v>
      </c>
      <c r="E17" s="54">
        <f>表14!BA35</f>
        <v>215972</v>
      </c>
      <c r="F17" s="53">
        <f>表14!BB35</f>
        <v>381239998</v>
      </c>
      <c r="G17" s="53">
        <f>表14!BC35</f>
        <v>131294938</v>
      </c>
      <c r="H17" s="53">
        <f>表14!BD35</f>
        <v>3559</v>
      </c>
      <c r="I17" s="53">
        <f>表14!BE35</f>
        <v>2817380</v>
      </c>
      <c r="J17" s="55">
        <f>表14!BF35</f>
        <v>247124121</v>
      </c>
    </row>
    <row r="18" spans="1:10" s="10" customFormat="1" ht="13.5" customHeight="1" x14ac:dyDescent="0.2">
      <c r="A18" s="61">
        <v>8</v>
      </c>
      <c r="B18" s="19" t="s">
        <v>84</v>
      </c>
      <c r="C18" s="48">
        <f>表14!BG35</f>
        <v>628749</v>
      </c>
      <c r="D18" s="49">
        <f>表14!BH35</f>
        <v>15914</v>
      </c>
      <c r="E18" s="50">
        <f>表14!BI35</f>
        <v>644663</v>
      </c>
      <c r="F18" s="49">
        <f>表14!BJ35</f>
        <v>1634956540</v>
      </c>
      <c r="G18" s="49">
        <f>表14!BK35</f>
        <v>542847597</v>
      </c>
      <c r="H18" s="49">
        <f>表14!BL35</f>
        <v>11615</v>
      </c>
      <c r="I18" s="49">
        <f>表14!BM35</f>
        <v>5811507</v>
      </c>
      <c r="J18" s="51">
        <f>表14!BN35</f>
        <v>1086285821</v>
      </c>
    </row>
    <row r="19" spans="1:10" s="10" customFormat="1" ht="13.5" customHeight="1" x14ac:dyDescent="0.2">
      <c r="A19" s="62">
        <v>9</v>
      </c>
      <c r="B19" s="21" t="s">
        <v>85</v>
      </c>
      <c r="C19" s="52">
        <f>表14!BO35</f>
        <v>1360404</v>
      </c>
      <c r="D19" s="53">
        <f>表14!BP35</f>
        <v>40543</v>
      </c>
      <c r="E19" s="54">
        <f>表14!BQ35</f>
        <v>1400947</v>
      </c>
      <c r="F19" s="53">
        <f>表14!BR35</f>
        <v>5558701248</v>
      </c>
      <c r="G19" s="53">
        <f>表14!BS35</f>
        <v>1717161233</v>
      </c>
      <c r="H19" s="53">
        <f>表14!BT35</f>
        <v>28186</v>
      </c>
      <c r="I19" s="53">
        <f>表14!BU35</f>
        <v>5768298</v>
      </c>
      <c r="J19" s="55">
        <f>表14!BV35</f>
        <v>3835743531</v>
      </c>
    </row>
    <row r="20" spans="1:10" s="10" customFormat="1" ht="13.5" customHeight="1" x14ac:dyDescent="0.2">
      <c r="A20" s="18">
        <v>10</v>
      </c>
      <c r="B20" s="19" t="s">
        <v>86</v>
      </c>
      <c r="C20" s="48">
        <f>表14!BW35</f>
        <v>831959</v>
      </c>
      <c r="D20" s="49">
        <f>表14!BX35</f>
        <v>41033</v>
      </c>
      <c r="E20" s="50">
        <f>表14!BY35</f>
        <v>872992</v>
      </c>
      <c r="F20" s="49">
        <f>表14!BZ35</f>
        <v>5146619671</v>
      </c>
      <c r="G20" s="49">
        <f>表14!CA35</f>
        <v>1411943532</v>
      </c>
      <c r="H20" s="49">
        <f>表14!CB35</f>
        <v>47200</v>
      </c>
      <c r="I20" s="49">
        <f>表14!CC35</f>
        <v>1422545</v>
      </c>
      <c r="J20" s="51">
        <f>表14!CD35</f>
        <v>3733206394</v>
      </c>
    </row>
    <row r="21" spans="1:10" s="10" customFormat="1" ht="13.5" customHeight="1" x14ac:dyDescent="0.2">
      <c r="A21" s="20">
        <v>11</v>
      </c>
      <c r="B21" s="21" t="s">
        <v>87</v>
      </c>
      <c r="C21" s="52">
        <f>表14!CE35</f>
        <v>639001</v>
      </c>
      <c r="D21" s="53">
        <f>表14!CF35</f>
        <v>10420</v>
      </c>
      <c r="E21" s="54">
        <f>表14!CG35</f>
        <v>649421</v>
      </c>
      <c r="F21" s="53">
        <f>表14!CH35</f>
        <v>5380252275</v>
      </c>
      <c r="G21" s="53">
        <f>表14!CI35</f>
        <v>1234670770</v>
      </c>
      <c r="H21" s="53">
        <f>表14!CJ35</f>
        <v>83061</v>
      </c>
      <c r="I21" s="53">
        <f>表14!CK35</f>
        <v>8031375</v>
      </c>
      <c r="J21" s="55">
        <f>表14!CL35</f>
        <v>4137467069</v>
      </c>
    </row>
    <row r="22" spans="1:10" s="10" customFormat="1" ht="13.5" customHeight="1" x14ac:dyDescent="0.2">
      <c r="A22" s="18">
        <v>12</v>
      </c>
      <c r="B22" s="19" t="s">
        <v>88</v>
      </c>
      <c r="C22" s="48">
        <f>表14!CM35</f>
        <v>468211</v>
      </c>
      <c r="D22" s="49">
        <f>表14!CN35</f>
        <v>308</v>
      </c>
      <c r="E22" s="50">
        <f>表14!CO35</f>
        <v>468519</v>
      </c>
      <c r="F22" s="49">
        <f>表14!CP35</f>
        <v>6161908893</v>
      </c>
      <c r="G22" s="49">
        <f>表14!CQ35</f>
        <v>913610100</v>
      </c>
      <c r="H22" s="49">
        <f>表14!CR35</f>
        <v>209780</v>
      </c>
      <c r="I22" s="49">
        <f>表14!CS35</f>
        <v>34254720</v>
      </c>
      <c r="J22" s="51">
        <f>表14!CT35</f>
        <v>5213834293</v>
      </c>
    </row>
    <row r="23" spans="1:10" s="10" customFormat="1" ht="13.5" customHeight="1" x14ac:dyDescent="0.2">
      <c r="A23" s="20">
        <v>13</v>
      </c>
      <c r="B23" s="21" t="s">
        <v>89</v>
      </c>
      <c r="C23" s="52">
        <f>表14!CU35</f>
        <v>106515</v>
      </c>
      <c r="D23" s="53">
        <f>表14!CV35</f>
        <v>28</v>
      </c>
      <c r="E23" s="54">
        <f>表14!CW35</f>
        <v>106543</v>
      </c>
      <c r="F23" s="53">
        <f>表14!CX35</f>
        <v>4065277999</v>
      </c>
      <c r="G23" s="53">
        <f>表14!CY35</f>
        <v>207758850</v>
      </c>
      <c r="H23" s="53">
        <f>表14!CZ35</f>
        <v>131008</v>
      </c>
      <c r="I23" s="53">
        <f>表14!DA35</f>
        <v>7811183</v>
      </c>
      <c r="J23" s="55">
        <f>表14!DB35</f>
        <v>3849576958</v>
      </c>
    </row>
    <row r="24" spans="1:10" s="10" customFormat="1" ht="13.5" customHeight="1" x14ac:dyDescent="0.2">
      <c r="A24" s="22">
        <v>14</v>
      </c>
      <c r="B24" s="23" t="s">
        <v>90</v>
      </c>
      <c r="C24" s="56">
        <f>表14!DC35</f>
        <v>4535667</v>
      </c>
      <c r="D24" s="57">
        <f>表14!DD35</f>
        <v>171057</v>
      </c>
      <c r="E24" s="58">
        <f>表14!DE35</f>
        <v>4706724</v>
      </c>
      <c r="F24" s="57">
        <f>表14!DF35</f>
        <v>28687367307</v>
      </c>
      <c r="G24" s="57">
        <f>表14!DG35</f>
        <v>6336168503</v>
      </c>
      <c r="H24" s="57">
        <f>表14!DH35</f>
        <v>516390</v>
      </c>
      <c r="I24" s="57">
        <f>表14!DI35</f>
        <v>71137935</v>
      </c>
      <c r="J24" s="59">
        <f>表14!DJ35</f>
        <v>22279544479</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ignoredErrors>
    <ignoredError sqref="C3:H3 I3:J3" numberStoredAsText="1"/>
    <ignoredError sqref="J11:J24 C11:G21 C24:G24 C23:G23 C22:G22 H11:H21 H22:I24 I11:I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you79">
    <tabColor theme="8"/>
  </sheetPr>
  <dimension ref="A1:J24"/>
  <sheetViews>
    <sheetView showGridLines="0" view="pageBreakPreview" zoomScaleNormal="100" zoomScaleSheetLayoutView="100" workbookViewId="0">
      <selection activeCell="CZ22" sqref="CZ22"/>
    </sheetView>
  </sheetViews>
  <sheetFormatPr defaultColWidth="1" defaultRowHeight="15" customHeight="1" x14ac:dyDescent="0.2"/>
  <cols>
    <col min="1" max="1" width="3" style="1" customWidth="1"/>
    <col min="2" max="2" width="20.44140625" style="1" bestFit="1" customWidth="1"/>
    <col min="3" max="5" width="12" style="1" customWidth="1"/>
    <col min="6" max="10" width="15" style="1" customWidth="1"/>
    <col min="11" max="16384" width="1" style="1"/>
  </cols>
  <sheetData>
    <row r="1" spans="1:10" ht="20.25" customHeight="1" x14ac:dyDescent="0.2"/>
    <row r="2" spans="1:10" ht="38.1" customHeight="1" x14ac:dyDescent="0.2"/>
    <row r="3" spans="1:10" ht="13.5" customHeight="1" x14ac:dyDescent="0.2">
      <c r="B3" s="1" t="s">
        <v>105</v>
      </c>
      <c r="C3" s="2" t="s">
        <v>92</v>
      </c>
      <c r="D3" s="2" t="s">
        <v>93</v>
      </c>
      <c r="E3" s="2" t="s">
        <v>94</v>
      </c>
      <c r="F3" s="2" t="s">
        <v>95</v>
      </c>
      <c r="G3" s="2" t="s">
        <v>96</v>
      </c>
      <c r="H3" s="2" t="s">
        <v>97</v>
      </c>
      <c r="I3" s="2" t="s">
        <v>108</v>
      </c>
      <c r="J3" s="2" t="s">
        <v>112</v>
      </c>
    </row>
    <row r="4" spans="1:10" ht="13.5" customHeight="1" x14ac:dyDescent="0.2">
      <c r="A4" s="96" t="s">
        <v>6</v>
      </c>
      <c r="B4" s="97"/>
      <c r="C4" s="98" t="s">
        <v>106</v>
      </c>
      <c r="D4" s="98"/>
      <c r="E4" s="98"/>
      <c r="F4" s="98"/>
      <c r="G4" s="98"/>
      <c r="H4" s="98"/>
      <c r="I4" s="98"/>
      <c r="J4" s="99"/>
    </row>
    <row r="5" spans="1:10" ht="15" customHeight="1" x14ac:dyDescent="0.2">
      <c r="A5" s="84" t="s">
        <v>107</v>
      </c>
      <c r="B5" s="85"/>
      <c r="C5" s="88" t="s">
        <v>23</v>
      </c>
      <c r="D5" s="80"/>
      <c r="E5" s="81"/>
      <c r="F5" s="89" t="s">
        <v>24</v>
      </c>
      <c r="G5" s="75" t="s">
        <v>25</v>
      </c>
      <c r="H5" s="75" t="s">
        <v>26</v>
      </c>
      <c r="I5" s="100" t="s">
        <v>109</v>
      </c>
      <c r="J5" s="93" t="s">
        <v>27</v>
      </c>
    </row>
    <row r="6" spans="1:10" ht="10.5" customHeight="1" x14ac:dyDescent="0.2">
      <c r="A6" s="84"/>
      <c r="B6" s="85"/>
      <c r="C6" s="78" t="s">
        <v>28</v>
      </c>
      <c r="D6" s="79"/>
      <c r="E6" s="76" t="s">
        <v>29</v>
      </c>
      <c r="F6" s="89"/>
      <c r="G6" s="75"/>
      <c r="H6" s="75"/>
      <c r="I6" s="101"/>
      <c r="J6" s="93"/>
    </row>
    <row r="7" spans="1:10" ht="15" customHeight="1" x14ac:dyDescent="0.2">
      <c r="A7" s="84"/>
      <c r="B7" s="85"/>
      <c r="C7" s="80"/>
      <c r="D7" s="81"/>
      <c r="E7" s="75"/>
      <c r="F7" s="89"/>
      <c r="G7" s="75"/>
      <c r="H7" s="75"/>
      <c r="I7" s="101"/>
      <c r="J7" s="93"/>
    </row>
    <row r="8" spans="1:10" ht="15" customHeight="1" x14ac:dyDescent="0.2">
      <c r="A8" s="84"/>
      <c r="B8" s="85"/>
      <c r="C8" s="90" t="s">
        <v>98</v>
      </c>
      <c r="D8" s="76" t="s">
        <v>99</v>
      </c>
      <c r="E8" s="75"/>
      <c r="F8" s="89"/>
      <c r="G8" s="75"/>
      <c r="H8" s="75"/>
      <c r="I8" s="101"/>
      <c r="J8" s="93"/>
    </row>
    <row r="9" spans="1:10" ht="15" customHeight="1" x14ac:dyDescent="0.2">
      <c r="A9" s="84"/>
      <c r="B9" s="85"/>
      <c r="C9" s="91"/>
      <c r="D9" s="77"/>
      <c r="E9" s="75"/>
      <c r="F9" s="3" t="s">
        <v>100</v>
      </c>
      <c r="G9" s="3" t="s">
        <v>101</v>
      </c>
      <c r="H9" s="3" t="s">
        <v>102</v>
      </c>
      <c r="I9" s="63" t="s">
        <v>114</v>
      </c>
      <c r="J9" s="4" t="s">
        <v>113</v>
      </c>
    </row>
    <row r="10" spans="1:10" ht="15" customHeight="1" x14ac:dyDescent="0.2">
      <c r="A10" s="86"/>
      <c r="B10" s="87"/>
      <c r="C10" s="5" t="s">
        <v>103</v>
      </c>
      <c r="D10" s="6" t="s">
        <v>103</v>
      </c>
      <c r="E10" s="6" t="s">
        <v>103</v>
      </c>
      <c r="F10" s="6" t="s">
        <v>104</v>
      </c>
      <c r="G10" s="6" t="s">
        <v>104</v>
      </c>
      <c r="H10" s="6" t="s">
        <v>104</v>
      </c>
      <c r="I10" s="64" t="s">
        <v>115</v>
      </c>
      <c r="J10" s="7" t="s">
        <v>104</v>
      </c>
    </row>
    <row r="11" spans="1:10" s="10" customFormat="1" ht="13.5" customHeight="1" x14ac:dyDescent="0.2">
      <c r="A11" s="60">
        <v>1</v>
      </c>
      <c r="B11" s="17" t="s">
        <v>77</v>
      </c>
      <c r="C11" s="44">
        <f>表14!C37</f>
        <v>130096</v>
      </c>
      <c r="D11" s="45">
        <f>表14!D37</f>
        <v>11519</v>
      </c>
      <c r="E11" s="46">
        <f>表14!E37</f>
        <v>141615</v>
      </c>
      <c r="F11" s="45">
        <f>表14!F37</f>
        <v>70922945</v>
      </c>
      <c r="G11" s="45">
        <f>表14!G37</f>
        <v>55024393</v>
      </c>
      <c r="H11" s="45">
        <f>表14!H37</f>
        <v>495</v>
      </c>
      <c r="I11" s="45">
        <f>表14!I37</f>
        <v>3180693</v>
      </c>
      <c r="J11" s="47">
        <f>表14!J37</f>
        <v>12717364</v>
      </c>
    </row>
    <row r="12" spans="1:10" s="10" customFormat="1" ht="13.5" customHeight="1" x14ac:dyDescent="0.2">
      <c r="A12" s="61">
        <v>2</v>
      </c>
      <c r="B12" s="19" t="s">
        <v>78</v>
      </c>
      <c r="C12" s="48">
        <f>表14!K37</f>
        <v>43092</v>
      </c>
      <c r="D12" s="49">
        <f>表14!L37</f>
        <v>54110</v>
      </c>
      <c r="E12" s="50">
        <f>表14!M37</f>
        <v>97202</v>
      </c>
      <c r="F12" s="49">
        <f>表14!N37</f>
        <v>101231307</v>
      </c>
      <c r="G12" s="49">
        <f>表14!O37</f>
        <v>53461099</v>
      </c>
      <c r="H12" s="49">
        <f>表14!P37</f>
        <v>0</v>
      </c>
      <c r="I12" s="49">
        <f>表14!Q37</f>
        <v>905714</v>
      </c>
      <c r="J12" s="51">
        <f>表14!R37</f>
        <v>46864494</v>
      </c>
    </row>
    <row r="13" spans="1:10" s="10" customFormat="1" ht="13.5" customHeight="1" x14ac:dyDescent="0.2">
      <c r="A13" s="62">
        <v>3</v>
      </c>
      <c r="B13" s="21" t="s">
        <v>79</v>
      </c>
      <c r="C13" s="52">
        <f>表14!S37</f>
        <v>80498</v>
      </c>
      <c r="D13" s="53">
        <f>表14!T37</f>
        <v>11581</v>
      </c>
      <c r="E13" s="54">
        <f>表14!U37</f>
        <v>92079</v>
      </c>
      <c r="F13" s="53">
        <f>表14!V37</f>
        <v>107158459</v>
      </c>
      <c r="G13" s="53">
        <f>表14!W37</f>
        <v>50643450</v>
      </c>
      <c r="H13" s="53">
        <f>表14!X37</f>
        <v>207</v>
      </c>
      <c r="I13" s="53">
        <f>表14!Y37</f>
        <v>1529348</v>
      </c>
      <c r="J13" s="55">
        <f>表14!Z37</f>
        <v>54985454</v>
      </c>
    </row>
    <row r="14" spans="1:10" s="10" customFormat="1" ht="13.5" customHeight="1" x14ac:dyDescent="0.2">
      <c r="A14" s="61">
        <v>4</v>
      </c>
      <c r="B14" s="19" t="s">
        <v>80</v>
      </c>
      <c r="C14" s="48">
        <f>表14!AA37</f>
        <v>75084</v>
      </c>
      <c r="D14" s="49">
        <f>表14!AB37</f>
        <v>7366</v>
      </c>
      <c r="E14" s="50">
        <f>表14!AC37</f>
        <v>82450</v>
      </c>
      <c r="F14" s="49">
        <f>表14!AD37</f>
        <v>103388218</v>
      </c>
      <c r="G14" s="49">
        <f>表14!AE37</f>
        <v>45347500</v>
      </c>
      <c r="H14" s="49">
        <f>表14!AF37</f>
        <v>43</v>
      </c>
      <c r="I14" s="49">
        <f>表14!AG37</f>
        <v>820334</v>
      </c>
      <c r="J14" s="51">
        <f>表14!AH37</f>
        <v>57220341</v>
      </c>
    </row>
    <row r="15" spans="1:10" s="10" customFormat="1" ht="13.5" customHeight="1" x14ac:dyDescent="0.2">
      <c r="A15" s="62">
        <v>5</v>
      </c>
      <c r="B15" s="21" t="s">
        <v>81</v>
      </c>
      <c r="C15" s="52">
        <f>表14!AI37</f>
        <v>50698</v>
      </c>
      <c r="D15" s="53">
        <f>表14!AJ37</f>
        <v>3111</v>
      </c>
      <c r="E15" s="54">
        <f>表14!AK37</f>
        <v>53809</v>
      </c>
      <c r="F15" s="53">
        <f>表14!AL37</f>
        <v>72655545</v>
      </c>
      <c r="G15" s="53">
        <f>表14!AM37</f>
        <v>29594950</v>
      </c>
      <c r="H15" s="53">
        <f>表14!AN37</f>
        <v>930</v>
      </c>
      <c r="I15" s="53">
        <f>表14!AO37</f>
        <v>825180</v>
      </c>
      <c r="J15" s="55">
        <f>表14!AP37</f>
        <v>42234485</v>
      </c>
    </row>
    <row r="16" spans="1:10" s="10" customFormat="1" ht="13.5" customHeight="1" x14ac:dyDescent="0.2">
      <c r="A16" s="61">
        <v>6</v>
      </c>
      <c r="B16" s="19" t="s">
        <v>82</v>
      </c>
      <c r="C16" s="48">
        <f>表14!AQ37</f>
        <v>54325</v>
      </c>
      <c r="D16" s="49">
        <f>表14!AR37</f>
        <v>1919</v>
      </c>
      <c r="E16" s="50">
        <f>表14!AS37</f>
        <v>56244</v>
      </c>
      <c r="F16" s="49">
        <f>表14!AT37</f>
        <v>81640990</v>
      </c>
      <c r="G16" s="49">
        <f>表14!AU37</f>
        <v>30934199</v>
      </c>
      <c r="H16" s="49">
        <f>表14!AV37</f>
        <v>1540</v>
      </c>
      <c r="I16" s="49">
        <f>表14!AW37</f>
        <v>863069</v>
      </c>
      <c r="J16" s="51">
        <f>表14!AX37</f>
        <v>49842182</v>
      </c>
    </row>
    <row r="17" spans="1:10" s="10" customFormat="1" ht="13.5" customHeight="1" x14ac:dyDescent="0.2">
      <c r="A17" s="62">
        <v>7</v>
      </c>
      <c r="B17" s="21" t="s">
        <v>83</v>
      </c>
      <c r="C17" s="52">
        <f>表14!AY37</f>
        <v>306369</v>
      </c>
      <c r="D17" s="53">
        <f>表14!AZ37</f>
        <v>8887</v>
      </c>
      <c r="E17" s="54">
        <f>表14!BA37</f>
        <v>315256</v>
      </c>
      <c r="F17" s="53">
        <f>表14!BB37</f>
        <v>556426668</v>
      </c>
      <c r="G17" s="53">
        <f>表14!BC37</f>
        <v>191634989</v>
      </c>
      <c r="H17" s="53">
        <f>表14!BD37</f>
        <v>6195</v>
      </c>
      <c r="I17" s="53">
        <f>表14!BE37</f>
        <v>4312633</v>
      </c>
      <c r="J17" s="55">
        <f>表14!BF37</f>
        <v>360472851</v>
      </c>
    </row>
    <row r="18" spans="1:10" s="10" customFormat="1" ht="13.5" customHeight="1" x14ac:dyDescent="0.2">
      <c r="A18" s="61">
        <v>8</v>
      </c>
      <c r="B18" s="19" t="s">
        <v>84</v>
      </c>
      <c r="C18" s="48">
        <f>表14!BG37</f>
        <v>903369</v>
      </c>
      <c r="D18" s="49">
        <f>表14!BH37</f>
        <v>25935</v>
      </c>
      <c r="E18" s="50">
        <f>表14!BI37</f>
        <v>929304</v>
      </c>
      <c r="F18" s="49">
        <f>表14!BJ37</f>
        <v>2353276303</v>
      </c>
      <c r="G18" s="49">
        <f>表14!BK37</f>
        <v>781476564</v>
      </c>
      <c r="H18" s="49">
        <f>表14!BL37</f>
        <v>19963</v>
      </c>
      <c r="I18" s="49">
        <f>表14!BM37</f>
        <v>8770505</v>
      </c>
      <c r="J18" s="51">
        <f>表14!BN37</f>
        <v>1563009271</v>
      </c>
    </row>
    <row r="19" spans="1:10" s="10" customFormat="1" ht="13.5" customHeight="1" x14ac:dyDescent="0.2">
      <c r="A19" s="62">
        <v>9</v>
      </c>
      <c r="B19" s="21" t="s">
        <v>85</v>
      </c>
      <c r="C19" s="52">
        <f>表14!BO37</f>
        <v>1872312</v>
      </c>
      <c r="D19" s="53">
        <f>表14!BP37</f>
        <v>75905</v>
      </c>
      <c r="E19" s="54">
        <f>表14!BQ37</f>
        <v>1948217</v>
      </c>
      <c r="F19" s="53">
        <f>表14!BR37</f>
        <v>7728052646</v>
      </c>
      <c r="G19" s="53">
        <f>表14!BS37</f>
        <v>2387443982</v>
      </c>
      <c r="H19" s="53">
        <f>表14!BT37</f>
        <v>37428</v>
      </c>
      <c r="I19" s="53">
        <f>表14!BU37</f>
        <v>8534839</v>
      </c>
      <c r="J19" s="55">
        <f>表14!BV37</f>
        <v>5332036397</v>
      </c>
    </row>
    <row r="20" spans="1:10" s="10" customFormat="1" ht="13.5" customHeight="1" x14ac:dyDescent="0.2">
      <c r="A20" s="18">
        <v>10</v>
      </c>
      <c r="B20" s="19" t="s">
        <v>86</v>
      </c>
      <c r="C20" s="48">
        <f>表14!BW37</f>
        <v>1126116</v>
      </c>
      <c r="D20" s="49">
        <f>表14!BX37</f>
        <v>81319</v>
      </c>
      <c r="E20" s="50">
        <f>表14!BY37</f>
        <v>1207435</v>
      </c>
      <c r="F20" s="49">
        <f>表14!BZ37</f>
        <v>7118754260</v>
      </c>
      <c r="G20" s="49">
        <f>表14!CA37</f>
        <v>1952938481</v>
      </c>
      <c r="H20" s="49">
        <f>表14!CB37</f>
        <v>53112</v>
      </c>
      <c r="I20" s="49">
        <f>表14!CC37</f>
        <v>2069229</v>
      </c>
      <c r="J20" s="51">
        <f>表14!CD37</f>
        <v>5163693438</v>
      </c>
    </row>
    <row r="21" spans="1:10" s="10" customFormat="1" ht="13.5" customHeight="1" x14ac:dyDescent="0.2">
      <c r="A21" s="20">
        <v>11</v>
      </c>
      <c r="B21" s="21" t="s">
        <v>87</v>
      </c>
      <c r="C21" s="52">
        <f>表14!CE37</f>
        <v>879719</v>
      </c>
      <c r="D21" s="53">
        <f>表14!CF37</f>
        <v>19611</v>
      </c>
      <c r="E21" s="54">
        <f>表14!CG37</f>
        <v>899330</v>
      </c>
      <c r="F21" s="53">
        <f>表14!CH37</f>
        <v>7448596833</v>
      </c>
      <c r="G21" s="53">
        <f>表14!CI37</f>
        <v>1709760934</v>
      </c>
      <c r="H21" s="53">
        <f>表14!CJ37</f>
        <v>100356</v>
      </c>
      <c r="I21" s="53">
        <f>表14!CK37</f>
        <v>11941834</v>
      </c>
      <c r="J21" s="55">
        <f>表14!CL37</f>
        <v>5726793709</v>
      </c>
    </row>
    <row r="22" spans="1:10" s="10" customFormat="1" ht="13.5" customHeight="1" x14ac:dyDescent="0.2">
      <c r="A22" s="18">
        <v>12</v>
      </c>
      <c r="B22" s="19" t="s">
        <v>88</v>
      </c>
      <c r="C22" s="48">
        <f>表14!CM37</f>
        <v>601965</v>
      </c>
      <c r="D22" s="49">
        <f>表14!CN37</f>
        <v>424</v>
      </c>
      <c r="E22" s="50">
        <f>表14!CO37</f>
        <v>602389</v>
      </c>
      <c r="F22" s="49">
        <f>表14!CP37</f>
        <v>7857634954</v>
      </c>
      <c r="G22" s="49">
        <f>表14!CQ37</f>
        <v>1174646846</v>
      </c>
      <c r="H22" s="49">
        <f>表14!CR37</f>
        <v>240298</v>
      </c>
      <c r="I22" s="49">
        <f>表14!CS37</f>
        <v>45986153</v>
      </c>
      <c r="J22" s="51">
        <f>表14!CT37</f>
        <v>6636761657</v>
      </c>
    </row>
    <row r="23" spans="1:10" s="10" customFormat="1" ht="13.5" customHeight="1" x14ac:dyDescent="0.2">
      <c r="A23" s="20">
        <v>13</v>
      </c>
      <c r="B23" s="21" t="s">
        <v>89</v>
      </c>
      <c r="C23" s="52">
        <f>表14!CU37</f>
        <v>122229</v>
      </c>
      <c r="D23" s="53">
        <f>表14!CV37</f>
        <v>35</v>
      </c>
      <c r="E23" s="54">
        <f>表14!CW37</f>
        <v>122264</v>
      </c>
      <c r="F23" s="53">
        <f>表14!CX37</f>
        <v>4577319576</v>
      </c>
      <c r="G23" s="53">
        <f>表14!CY37</f>
        <v>238410799</v>
      </c>
      <c r="H23" s="53">
        <f>表14!CZ37</f>
        <v>149418</v>
      </c>
      <c r="I23" s="53">
        <f>表14!DA37</f>
        <v>8972805</v>
      </c>
      <c r="J23" s="55">
        <f>表14!DB37</f>
        <v>4329786554</v>
      </c>
    </row>
    <row r="24" spans="1:10" s="10" customFormat="1" ht="13.5" customHeight="1" x14ac:dyDescent="0.2">
      <c r="A24" s="22">
        <v>14</v>
      </c>
      <c r="B24" s="23" t="s">
        <v>90</v>
      </c>
      <c r="C24" s="56">
        <f>表14!DC37</f>
        <v>6245872</v>
      </c>
      <c r="D24" s="57">
        <f>表14!DD37</f>
        <v>301722</v>
      </c>
      <c r="E24" s="58">
        <f>表14!DE37</f>
        <v>6547594</v>
      </c>
      <c r="F24" s="57">
        <f>表14!DF37</f>
        <v>38177058704</v>
      </c>
      <c r="G24" s="57">
        <f>表14!DG37</f>
        <v>8701318186</v>
      </c>
      <c r="H24" s="57">
        <f>表14!DH37</f>
        <v>609985</v>
      </c>
      <c r="I24" s="57">
        <f>表14!DI37</f>
        <v>98712336</v>
      </c>
      <c r="J24" s="59">
        <f>表14!DJ37</f>
        <v>29376418197</v>
      </c>
    </row>
  </sheetData>
  <mergeCells count="13">
    <mergeCell ref="A4:B4"/>
    <mergeCell ref="C4:J4"/>
    <mergeCell ref="A5:B10"/>
    <mergeCell ref="C5:E5"/>
    <mergeCell ref="F5:F8"/>
    <mergeCell ref="G5:G8"/>
    <mergeCell ref="H5:H8"/>
    <mergeCell ref="J5:J8"/>
    <mergeCell ref="I5:I8"/>
    <mergeCell ref="C6:D7"/>
    <mergeCell ref="E6:E9"/>
    <mergeCell ref="C8:C9"/>
    <mergeCell ref="D8:D9"/>
  </mergeCells>
  <phoneticPr fontId="3"/>
  <dataValidations count="1">
    <dataValidation type="whole" allowBlank="1" showInputMessage="1" showErrorMessage="1" errorTitle="入力エラー" error="数値以外の入力または、10桁以上の入力は行えません。" sqref="C11:J11">
      <formula1>-99999999</formula1>
      <formula2>999999999</formula2>
    </dataValidation>
  </dataValidations>
  <pageMargins left="0.59055118110236227" right="0" top="0.6692913385826772" bottom="0.39370078740157483" header="0.51181102362204722" footer="0.19685039370078741"/>
  <pageSetup paperSize="9" firstPageNumber="74" pageOrder="overThenDown" orientation="landscape" useFirstPageNumber="1" horizontalDpi="300" verticalDpi="300" r:id="rId1"/>
  <headerFooter alignWithMargins="0">
    <oddHeader>&amp;C&amp;"ＭＳ Ｐゴシック,太字"&amp;12第14表　令和５年度給与所得の収入金額等に関する調
(2)給与収入金額の段階別</oddHeader>
  </headerFooter>
  <ignoredErrors>
    <ignoredError sqref="C3:H3 I3:J3" numberStoredAsText="1"/>
    <ignoredError sqref="J11:J24 C11:H24 I11:I25"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表14</vt:lpstr>
      <vt:lpstr>表14総括(区)</vt:lpstr>
      <vt:lpstr>表14総括(都)</vt:lpstr>
      <vt:lpstr>表14!Print_Area</vt:lpstr>
      <vt:lpstr>'表14総括(都)'!Print_Area</vt:lpstr>
      <vt:lpstr>表14!Print_Titles</vt:lpstr>
      <vt:lpstr>'表14総括(区)'!Print_Titles</vt:lpstr>
      <vt:lpstr>'表14総括(都)'!Print_Titles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suzuki</dc:creator>
  <cp:lastModifiedBy>東京都</cp:lastModifiedBy>
  <cp:lastPrinted>2023-03-07T02:04:40Z</cp:lastPrinted>
  <dcterms:created xsi:type="dcterms:W3CDTF">2012-09-13T10:56:30Z</dcterms:created>
  <dcterms:modified xsi:type="dcterms:W3CDTF">2024-03-24T08:10:39Z</dcterms:modified>
</cp:coreProperties>
</file>