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20" windowWidth="18180" windowHeight="11616"/>
  </bookViews>
  <sheets>
    <sheet name="表13" sheetId="4" r:id="rId1"/>
    <sheet name="表13総括(区)" sheetId="5" r:id="rId2"/>
    <sheet name="表13総括(都)" sheetId="7" r:id="rId3"/>
  </sheets>
  <definedNames>
    <definedName name="_xlnm.Print_Area" localSheetId="0">表13!$A$1:$DZ$37</definedName>
    <definedName name="_xlnm.Print_Titles" localSheetId="0">表13!$A:$B,表13!$1:$11</definedName>
    <definedName name="_xlnm.Print_Titles" localSheetId="1">'表13総括(区)'!$A:$B,'表13総括(区)'!$1:$10</definedName>
    <definedName name="_xlnm.Print_Titles" localSheetId="2">'表13総括(都)'!$A:$B,'表13総括(都)'!$1:$10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L35" i="4" l="1"/>
  <c r="CL37" i="4" s="1"/>
  <c r="J21" i="7" s="1"/>
  <c r="CK35" i="4"/>
  <c r="CK37" i="4" s="1"/>
  <c r="I21" i="7" s="1"/>
  <c r="CJ35" i="4"/>
  <c r="CJ37" i="4" s="1"/>
  <c r="H21" i="7" s="1"/>
  <c r="CI35" i="4"/>
  <c r="CH35" i="4"/>
  <c r="CH37" i="4" s="1"/>
  <c r="F21" i="7" s="1"/>
  <c r="CG35" i="4"/>
  <c r="E21" i="5" s="1"/>
  <c r="CF35" i="4"/>
  <c r="CF37" i="4" s="1"/>
  <c r="D21" i="7" s="1"/>
  <c r="CE35" i="4"/>
  <c r="C21" i="5" s="1"/>
  <c r="CE37" i="4"/>
  <c r="C21" i="7" s="1"/>
  <c r="CD35" i="4"/>
  <c r="CD37" i="4" s="1"/>
  <c r="J20" i="7" s="1"/>
  <c r="CC35" i="4"/>
  <c r="CC37" i="4" s="1"/>
  <c r="I20" i="7" s="1"/>
  <c r="CB35" i="4"/>
  <c r="CB37" i="4" s="1"/>
  <c r="H20" i="7" s="1"/>
  <c r="CA35" i="4"/>
  <c r="CA37" i="4"/>
  <c r="G20" i="7" s="1"/>
  <c r="BZ35" i="4"/>
  <c r="BZ37" i="4" s="1"/>
  <c r="F20" i="7" s="1"/>
  <c r="BY35" i="4"/>
  <c r="BY37" i="4" s="1"/>
  <c r="E20" i="7" s="1"/>
  <c r="BX35" i="4"/>
  <c r="BX37" i="4" s="1"/>
  <c r="D20" i="7" s="1"/>
  <c r="BW35" i="4"/>
  <c r="BW37" i="4"/>
  <c r="C20" i="7" s="1"/>
  <c r="BV35" i="4"/>
  <c r="BV37" i="4" s="1"/>
  <c r="J19" i="7" s="1"/>
  <c r="BU35" i="4"/>
  <c r="BU37" i="4" s="1"/>
  <c r="I19" i="7" s="1"/>
  <c r="BT35" i="4"/>
  <c r="BT37" i="4" s="1"/>
  <c r="H19" i="7" s="1"/>
  <c r="BS35" i="4"/>
  <c r="BR35" i="4"/>
  <c r="BR37" i="4" s="1"/>
  <c r="F19" i="7" s="1"/>
  <c r="BQ35" i="4"/>
  <c r="BQ37" i="4" s="1"/>
  <c r="E19" i="7" s="1"/>
  <c r="BP35" i="4"/>
  <c r="BP37" i="4" s="1"/>
  <c r="D19" i="7" s="1"/>
  <c r="BO35" i="4"/>
  <c r="C19" i="5" s="1"/>
  <c r="BO37" i="4"/>
  <c r="C19" i="7" s="1"/>
  <c r="J35" i="4"/>
  <c r="J11" i="5" s="1"/>
  <c r="I35" i="4"/>
  <c r="I11" i="5"/>
  <c r="DY35" i="4"/>
  <c r="I26" i="5" s="1"/>
  <c r="DQ35" i="4"/>
  <c r="DQ37" i="4" s="1"/>
  <c r="I25" i="7" s="1"/>
  <c r="DI35" i="4"/>
  <c r="I24" i="5" s="1"/>
  <c r="DA35" i="4"/>
  <c r="DA37" i="4" s="1"/>
  <c r="I23" i="7" s="1"/>
  <c r="CS35" i="4"/>
  <c r="I22" i="5" s="1"/>
  <c r="BM35" i="4"/>
  <c r="BM37" i="4" s="1"/>
  <c r="I18" i="7" s="1"/>
  <c r="BE35" i="4"/>
  <c r="I17" i="5" s="1"/>
  <c r="AW35" i="4"/>
  <c r="AW37" i="4" s="1"/>
  <c r="I16" i="7"/>
  <c r="AO35" i="4"/>
  <c r="I15" i="5"/>
  <c r="AG35" i="4"/>
  <c r="AG37" i="4"/>
  <c r="I14" i="7" s="1"/>
  <c r="Y35" i="4"/>
  <c r="I13" i="5" s="1"/>
  <c r="Q35" i="4"/>
  <c r="I12" i="5" s="1"/>
  <c r="D35" i="4"/>
  <c r="D37" i="4" s="1"/>
  <c r="D11" i="7" s="1"/>
  <c r="E35" i="4"/>
  <c r="E11" i="5" s="1"/>
  <c r="F35" i="4"/>
  <c r="F37" i="4" s="1"/>
  <c r="F11" i="7" s="1"/>
  <c r="G35" i="4"/>
  <c r="G37" i="4" s="1"/>
  <c r="G11" i="7" s="1"/>
  <c r="H35" i="4"/>
  <c r="H37" i="4" s="1"/>
  <c r="H11" i="7" s="1"/>
  <c r="K35" i="4"/>
  <c r="K37" i="4" s="1"/>
  <c r="C12" i="7" s="1"/>
  <c r="L35" i="4"/>
  <c r="L37" i="4" s="1"/>
  <c r="D12" i="7" s="1"/>
  <c r="M35" i="4"/>
  <c r="E12" i="5"/>
  <c r="N35" i="4"/>
  <c r="F12" i="5"/>
  <c r="O35" i="4"/>
  <c r="O37" i="4"/>
  <c r="G12" i="7" s="1"/>
  <c r="P35" i="4"/>
  <c r="H12" i="5" s="1"/>
  <c r="R35" i="4"/>
  <c r="J12" i="5" s="1"/>
  <c r="S35" i="4"/>
  <c r="C13" i="5" s="1"/>
  <c r="T35" i="4"/>
  <c r="T37" i="4" s="1"/>
  <c r="D13" i="7"/>
  <c r="U35" i="4"/>
  <c r="U37" i="4"/>
  <c r="E13" i="7" s="1"/>
  <c r="V35" i="4"/>
  <c r="F13" i="5" s="1"/>
  <c r="W35" i="4"/>
  <c r="W37" i="4" s="1"/>
  <c r="G13" i="7" s="1"/>
  <c r="X35" i="4"/>
  <c r="H13" i="5" s="1"/>
  <c r="Z35" i="4"/>
  <c r="J13" i="5" s="1"/>
  <c r="AA35" i="4"/>
  <c r="C14" i="5" s="1"/>
  <c r="AB35" i="4"/>
  <c r="D14" i="5" s="1"/>
  <c r="AC35" i="4"/>
  <c r="AC37" i="4" s="1"/>
  <c r="E14" i="7"/>
  <c r="AD35" i="4"/>
  <c r="F14" i="5"/>
  <c r="AE35" i="4"/>
  <c r="G14" i="5"/>
  <c r="AF35" i="4"/>
  <c r="H14" i="5"/>
  <c r="AH35" i="4"/>
  <c r="AH37" i="4"/>
  <c r="J14" i="7" s="1"/>
  <c r="AI35" i="4"/>
  <c r="C15" i="5" s="1"/>
  <c r="AJ35" i="4"/>
  <c r="D15" i="5" s="1"/>
  <c r="AK35" i="4"/>
  <c r="E15" i="5" s="1"/>
  <c r="AL35" i="4"/>
  <c r="AL37" i="4" s="1"/>
  <c r="F15" i="7" s="1"/>
  <c r="AM35" i="4"/>
  <c r="AM37" i="4"/>
  <c r="G15" i="7" s="1"/>
  <c r="AN35" i="4"/>
  <c r="H15" i="5" s="1"/>
  <c r="AP35" i="4"/>
  <c r="J15" i="5" s="1"/>
  <c r="AQ35" i="4"/>
  <c r="AQ37" i="4" s="1"/>
  <c r="C16" i="7" s="1"/>
  <c r="AR35" i="4"/>
  <c r="AR37" i="4" s="1"/>
  <c r="D16" i="7" s="1"/>
  <c r="AS35" i="4"/>
  <c r="AS37" i="4" s="1"/>
  <c r="E16" i="7" s="1"/>
  <c r="AT35" i="4"/>
  <c r="AT37" i="4"/>
  <c r="F16" i="7" s="1"/>
  <c r="AU35" i="4"/>
  <c r="G16" i="5" s="1"/>
  <c r="AV35" i="4"/>
  <c r="AV37" i="4" s="1"/>
  <c r="H16" i="7" s="1"/>
  <c r="AX35" i="4"/>
  <c r="AX37" i="4" s="1"/>
  <c r="J16" i="7" s="1"/>
  <c r="AY35" i="4"/>
  <c r="AY37" i="4" s="1"/>
  <c r="C17" i="7"/>
  <c r="AZ35" i="4"/>
  <c r="AZ37" i="4"/>
  <c r="D17" i="7" s="1"/>
  <c r="BA35" i="4"/>
  <c r="BA37" i="4" s="1"/>
  <c r="E17" i="7"/>
  <c r="BB35" i="4"/>
  <c r="BB37" i="4"/>
  <c r="F17" i="7" s="1"/>
  <c r="BC35" i="4"/>
  <c r="G17" i="5" s="1"/>
  <c r="BD35" i="4"/>
  <c r="BD37" i="4" s="1"/>
  <c r="H17" i="7" s="1"/>
  <c r="BF35" i="4"/>
  <c r="BF37" i="4"/>
  <c r="J17" i="7" s="1"/>
  <c r="BG35" i="4"/>
  <c r="C18" i="5" s="1"/>
  <c r="BH35" i="4"/>
  <c r="D18" i="5" s="1"/>
  <c r="BI35" i="4"/>
  <c r="E18" i="5" s="1"/>
  <c r="BJ35" i="4"/>
  <c r="F18" i="5" s="1"/>
  <c r="BK35" i="4"/>
  <c r="G18" i="5" s="1"/>
  <c r="BL35" i="4"/>
  <c r="H18" i="5" s="1"/>
  <c r="BN35" i="4"/>
  <c r="BN37" i="4" s="1"/>
  <c r="J18" i="7" s="1"/>
  <c r="CM35" i="4"/>
  <c r="C22" i="5" s="1"/>
  <c r="CN35" i="4"/>
  <c r="D22" i="5" s="1"/>
  <c r="CO35" i="4"/>
  <c r="E22" i="5" s="1"/>
  <c r="CP35" i="4"/>
  <c r="F22" i="5" s="1"/>
  <c r="CQ35" i="4"/>
  <c r="G22" i="5" s="1"/>
  <c r="CR35" i="4"/>
  <c r="H22" i="5" s="1"/>
  <c r="CT35" i="4"/>
  <c r="CT37" i="4" s="1"/>
  <c r="J22" i="7" s="1"/>
  <c r="CU35" i="4"/>
  <c r="C23" i="5"/>
  <c r="CV35" i="4"/>
  <c r="CV37" i="4"/>
  <c r="D23" i="7" s="1"/>
  <c r="CW35" i="4"/>
  <c r="E23" i="5" s="1"/>
  <c r="CX35" i="4"/>
  <c r="CX37" i="4" s="1"/>
  <c r="F23" i="7" s="1"/>
  <c r="CY35" i="4"/>
  <c r="CY37" i="4" s="1"/>
  <c r="G23" i="7" s="1"/>
  <c r="CZ35" i="4"/>
  <c r="CZ37" i="4" s="1"/>
  <c r="H23" i="7" s="1"/>
  <c r="DB35" i="4"/>
  <c r="J23" i="5" s="1"/>
  <c r="DC35" i="4"/>
  <c r="C24" i="5" s="1"/>
  <c r="DD35" i="4"/>
  <c r="D24" i="5" s="1"/>
  <c r="DE35" i="4"/>
  <c r="E24" i="5" s="1"/>
  <c r="DF35" i="4"/>
  <c r="DF37" i="4" s="1"/>
  <c r="F24" i="7" s="1"/>
  <c r="DG35" i="4"/>
  <c r="G24" i="5" s="1"/>
  <c r="DH35" i="4"/>
  <c r="H24" i="5" s="1"/>
  <c r="DJ35" i="4"/>
  <c r="J24" i="5" s="1"/>
  <c r="DK35" i="4"/>
  <c r="DK37" i="4"/>
  <c r="C25" i="7" s="1"/>
  <c r="DL35" i="4"/>
  <c r="DL37" i="4"/>
  <c r="D25" i="7" s="1"/>
  <c r="DM35" i="4"/>
  <c r="E25" i="5" s="1"/>
  <c r="DN35" i="4"/>
  <c r="DN37" i="4" s="1"/>
  <c r="F25" i="7" s="1"/>
  <c r="DO35" i="4"/>
  <c r="G25" i="5"/>
  <c r="DP35" i="4"/>
  <c r="H25" i="5"/>
  <c r="DR35" i="4"/>
  <c r="J25" i="5"/>
  <c r="DS35" i="4"/>
  <c r="C26" i="5" s="1"/>
  <c r="DT35" i="4"/>
  <c r="DT37" i="4" s="1"/>
  <c r="D26" i="7" s="1"/>
  <c r="DU35" i="4"/>
  <c r="E26" i="5" s="1"/>
  <c r="DV35" i="4"/>
  <c r="DV37" i="4" s="1"/>
  <c r="F26" i="7" s="1"/>
  <c r="DW35" i="4"/>
  <c r="G26" i="5" s="1"/>
  <c r="DX35" i="4"/>
  <c r="H26" i="5" s="1"/>
  <c r="DZ35" i="4"/>
  <c r="J26" i="5" s="1"/>
  <c r="C35" i="4"/>
  <c r="C11" i="5"/>
  <c r="K4" i="4"/>
  <c r="S4" i="4"/>
  <c r="AA4" i="4" s="1"/>
  <c r="AI4" i="4" s="1"/>
  <c r="AQ4" i="4" s="1"/>
  <c r="AY4" i="4" s="1"/>
  <c r="BG4" i="4" s="1"/>
  <c r="BO4" i="4" s="1"/>
  <c r="BW4" i="4" s="1"/>
  <c r="CE4" i="4" s="1"/>
  <c r="CM4" i="4" s="1"/>
  <c r="CU4" i="4" s="1"/>
  <c r="DC4" i="4" s="1"/>
  <c r="DK4" i="4" s="1"/>
  <c r="DS4" i="4" s="1"/>
  <c r="G11" i="5"/>
  <c r="AB37" i="4"/>
  <c r="D14" i="7" s="1"/>
  <c r="F26" i="5"/>
  <c r="DO37" i="4"/>
  <c r="G25" i="7" s="1"/>
  <c r="AP37" i="4"/>
  <c r="J15" i="7" s="1"/>
  <c r="E17" i="5"/>
  <c r="CW37" i="4"/>
  <c r="E23" i="7" s="1"/>
  <c r="E13" i="5"/>
  <c r="DP37" i="4"/>
  <c r="H25" i="7" s="1"/>
  <c r="CU37" i="4"/>
  <c r="C23" i="7" s="1"/>
  <c r="BI37" i="4"/>
  <c r="E18" i="7" s="1"/>
  <c r="CO37" i="4"/>
  <c r="E22" i="7" s="1"/>
  <c r="BH37" i="4"/>
  <c r="D18" i="7" s="1"/>
  <c r="J37" i="4"/>
  <c r="J11" i="7" s="1"/>
  <c r="AU37" i="4"/>
  <c r="G16" i="7" s="1"/>
  <c r="C37" i="4"/>
  <c r="C11" i="7" s="1"/>
  <c r="D26" i="5"/>
  <c r="D13" i="5"/>
  <c r="G13" i="5"/>
  <c r="AI37" i="4"/>
  <c r="C15" i="7" s="1"/>
  <c r="D23" i="5"/>
  <c r="C12" i="5"/>
  <c r="C16" i="5"/>
  <c r="E37" i="4"/>
  <c r="E11" i="7" s="1"/>
  <c r="D25" i="5"/>
  <c r="DH37" i="4"/>
  <c r="H24" i="7" s="1"/>
  <c r="H21" i="5"/>
  <c r="C20" i="5"/>
  <c r="G20" i="5"/>
  <c r="H20" i="5"/>
  <c r="J20" i="5"/>
  <c r="J19" i="5"/>
  <c r="BL37" i="4"/>
  <c r="H18" i="7" s="1"/>
  <c r="J18" i="5"/>
  <c r="BG37" i="4"/>
  <c r="C18" i="7" s="1"/>
  <c r="J17" i="5"/>
  <c r="C17" i="5"/>
  <c r="BC37" i="4"/>
  <c r="G17" i="7" s="1"/>
  <c r="AK37" i="4"/>
  <c r="E15" i="7" s="1"/>
  <c r="G15" i="5"/>
  <c r="AF37" i="4"/>
  <c r="H14" i="7" s="1"/>
  <c r="AA37" i="4"/>
  <c r="C14" i="7" s="1"/>
  <c r="E14" i="5"/>
  <c r="X37" i="4"/>
  <c r="H13" i="7" s="1"/>
  <c r="G12" i="5"/>
  <c r="M37" i="4"/>
  <c r="E12" i="7"/>
  <c r="H11" i="5"/>
  <c r="D11" i="5"/>
  <c r="I25" i="5"/>
  <c r="DW37" i="4"/>
  <c r="G26" i="7" s="1"/>
  <c r="DR37" i="4"/>
  <c r="J25" i="7" s="1"/>
  <c r="DJ37" i="4"/>
  <c r="J24" i="7" s="1"/>
  <c r="C25" i="5"/>
  <c r="DI37" i="4"/>
  <c r="I24" i="7" s="1"/>
  <c r="J22" i="5"/>
  <c r="D17" i="5"/>
  <c r="F17" i="5"/>
  <c r="BE37" i="4"/>
  <c r="I17" i="7" s="1"/>
  <c r="I16" i="5"/>
  <c r="F16" i="5"/>
  <c r="J16" i="5"/>
  <c r="AN37" i="4"/>
  <c r="H15" i="7" s="1"/>
  <c r="AO37" i="4"/>
  <c r="I15" i="7" s="1"/>
  <c r="I14" i="5"/>
  <c r="J14" i="5"/>
  <c r="AE37" i="4"/>
  <c r="G14" i="7" s="1"/>
  <c r="AD37" i="4"/>
  <c r="F14" i="7" s="1"/>
  <c r="V37" i="4"/>
  <c r="F13" i="7" s="1"/>
  <c r="Y37" i="4"/>
  <c r="I13" i="7" s="1"/>
  <c r="N37" i="4"/>
  <c r="F12" i="7" s="1"/>
  <c r="I37" i="4"/>
  <c r="I11" i="7" s="1"/>
  <c r="F11" i="5"/>
  <c r="DY37" i="4" l="1"/>
  <c r="I26" i="7" s="1"/>
  <c r="DZ37" i="4"/>
  <c r="J26" i="7" s="1"/>
  <c r="DS37" i="4"/>
  <c r="C26" i="7" s="1"/>
  <c r="DX37" i="4"/>
  <c r="H26" i="7" s="1"/>
  <c r="DG37" i="4"/>
  <c r="G24" i="7" s="1"/>
  <c r="H23" i="5"/>
  <c r="DB37" i="4"/>
  <c r="J23" i="7" s="1"/>
  <c r="CS37" i="4"/>
  <c r="I22" i="7" s="1"/>
  <c r="J21" i="5"/>
  <c r="CG37" i="4"/>
  <c r="E21" i="7" s="1"/>
  <c r="E20" i="5"/>
  <c r="I20" i="5"/>
  <c r="E19" i="5"/>
  <c r="H19" i="5"/>
  <c r="I18" i="5"/>
  <c r="BK37" i="4"/>
  <c r="G18" i="7" s="1"/>
  <c r="BJ37" i="4"/>
  <c r="F18" i="7" s="1"/>
  <c r="D16" i="5"/>
  <c r="E16" i="5"/>
  <c r="H16" i="5"/>
  <c r="R37" i="4"/>
  <c r="J12" i="7" s="1"/>
  <c r="CP37" i="4"/>
  <c r="F22" i="7" s="1"/>
  <c r="CM37" i="4"/>
  <c r="C22" i="7" s="1"/>
  <c r="CN37" i="4"/>
  <c r="D22" i="7" s="1"/>
  <c r="CR37" i="4"/>
  <c r="H22" i="7" s="1"/>
  <c r="I23" i="5"/>
  <c r="Q37" i="4"/>
  <c r="I12" i="7" s="1"/>
  <c r="D12" i="5"/>
  <c r="S37" i="4"/>
  <c r="C13" i="7" s="1"/>
  <c r="Z37" i="4"/>
  <c r="J13" i="7" s="1"/>
  <c r="F19" i="5"/>
  <c r="D19" i="5"/>
  <c r="F20" i="5"/>
  <c r="D20" i="5"/>
  <c r="F21" i="5"/>
  <c r="D21" i="5"/>
  <c r="CQ37" i="4"/>
  <c r="G22" i="7" s="1"/>
  <c r="DU37" i="4"/>
  <c r="E26" i="7" s="1"/>
  <c r="F15" i="5"/>
  <c r="AJ37" i="4"/>
  <c r="D15" i="7" s="1"/>
  <c r="H17" i="5"/>
  <c r="DD37" i="4"/>
  <c r="D24" i="7" s="1"/>
  <c r="DE37" i="4"/>
  <c r="E24" i="7" s="1"/>
  <c r="P37" i="4"/>
  <c r="H12" i="7" s="1"/>
  <c r="F24" i="5"/>
  <c r="DM37" i="4"/>
  <c r="E25" i="7" s="1"/>
  <c r="G23" i="5"/>
  <c r="DC37" i="4"/>
  <c r="C24" i="7" s="1"/>
  <c r="F25" i="5"/>
  <c r="F23" i="5"/>
  <c r="G19" i="5"/>
  <c r="BS37" i="4"/>
  <c r="G19" i="7" s="1"/>
  <c r="G21" i="5"/>
  <c r="CI37" i="4"/>
  <c r="G21" i="7" s="1"/>
  <c r="I19" i="5"/>
  <c r="I21" i="5"/>
</calcChain>
</file>

<file path=xl/sharedStrings.xml><?xml version="1.0" encoding="utf-8"?>
<sst xmlns="http://schemas.openxmlformats.org/spreadsheetml/2006/main" count="643" uniqueCount="110">
  <si>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</si>
  <si>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</si>
  <si>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</si>
  <si>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</si>
  <si>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</si>
  <si>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</si>
  <si>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</si>
  <si>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</si>
  <si>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</si>
  <si>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</si>
  <si>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</si>
  <si>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</si>
  <si>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</si>
  <si>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</si>
  <si>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</si>
  <si>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</si>
  <si>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</si>
  <si>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</si>
  <si>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</si>
  <si>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</si>
  <si>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給与所得に
係る収入金額</t>
    <rPh sb="2" eb="4">
      <t>キュウヨ</t>
    </rPh>
    <rPh sb="4" eb="6">
      <t>ショトク</t>
    </rPh>
    <rPh sb="8" eb="9">
      <t>カカワ</t>
    </rPh>
    <rPh sb="10" eb="12">
      <t>シュウニュウ</t>
    </rPh>
    <rPh sb="12" eb="14">
      <t>キンガク</t>
    </rPh>
    <phoneticPr fontId="4"/>
  </si>
  <si>
    <t xml:space="preserve">
給与所得控除額</t>
    <rPh sb="2" eb="4">
      <t>キュウヨ</t>
    </rPh>
    <rPh sb="4" eb="6">
      <t>ショトク</t>
    </rPh>
    <rPh sb="6" eb="8">
      <t>コウジョ</t>
    </rPh>
    <rPh sb="8" eb="9">
      <t>ガク</t>
    </rPh>
    <phoneticPr fontId="4"/>
  </si>
  <si>
    <t xml:space="preserve">
特定支出控除額</t>
    <rPh sb="2" eb="4">
      <t>トクテイ</t>
    </rPh>
    <rPh sb="4" eb="6">
      <t>シシュツ</t>
    </rPh>
    <rPh sb="6" eb="8">
      <t>コウジョ</t>
    </rPh>
    <rPh sb="8" eb="9">
      <t>ガク</t>
    </rPh>
    <phoneticPr fontId="4"/>
  </si>
  <si>
    <t xml:space="preserve">
給与所得金額</t>
    <rPh sb="2" eb="4">
      <t>キュウヨ</t>
    </rPh>
    <rPh sb="4" eb="6">
      <t>ショトク</t>
    </rPh>
    <rPh sb="6" eb="8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</si>
  <si>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</si>
  <si>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</si>
  <si>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</si>
  <si>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</si>
  <si>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</si>
  <si>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</si>
  <si>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</si>
  <si>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</si>
  <si>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</si>
  <si>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</si>
  <si>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</si>
  <si>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</si>
  <si>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</si>
  <si>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</si>
  <si>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</si>
  <si>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</si>
  <si>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</si>
  <si>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</si>
  <si>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</si>
  <si>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</si>
  <si>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</si>
  <si>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</si>
  <si>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</si>
  <si>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</si>
  <si>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</si>
  <si>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</si>
  <si>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</si>
  <si>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</si>
  <si>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</si>
  <si>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</si>
  <si>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</si>
  <si>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</si>
  <si>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</si>
  <si>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</si>
  <si>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</si>
  <si>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</si>
  <si>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</si>
  <si>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</si>
  <si>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</si>
  <si>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</si>
  <si>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</si>
  <si>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</si>
  <si>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</si>
  <si>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</si>
  <si>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</si>
  <si>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</si>
  <si>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</si>
  <si>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</si>
  <si>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</si>
  <si>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</si>
  <si>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</si>
  <si>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</si>
  <si>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</si>
  <si>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</si>
  <si>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</si>
  <si>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</si>
  <si>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</si>
  <si>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</si>
  <si>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</si>
  <si>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</si>
  <si>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</si>
  <si>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ｘｘ0</t>
    <phoneticPr fontId="3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</si>
  <si>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</si>
  <si>
    <t xml:space="preserve">
所得金額調整控除額</t>
    <rPh sb="2" eb="4">
      <t>ショトク</t>
    </rPh>
    <rPh sb="4" eb="6">
      <t>キンガク</t>
    </rPh>
    <rPh sb="6" eb="8">
      <t>チョウセイ</t>
    </rPh>
    <rPh sb="8" eb="10">
      <t>コウジョ</t>
    </rPh>
    <rPh sb="10" eb="11">
      <t>ガク</t>
    </rPh>
    <phoneticPr fontId="4"/>
  </si>
  <si>
    <t>（ｄ）</t>
  </si>
  <si>
    <t>（ｄ）</t>
    <phoneticPr fontId="4"/>
  </si>
  <si>
    <t>(a) - (b) - (c) - (ｄ)</t>
  </si>
  <si>
    <t>(a) - (b) - (c) - (ｄ)</t>
    <phoneticPr fontId="4"/>
  </si>
  <si>
    <t>(6)</t>
  </si>
  <si>
    <t>(7)</t>
  </si>
  <si>
    <t>(8)</t>
  </si>
  <si>
    <t>(1)</t>
  </si>
  <si>
    <t>(2)</t>
  </si>
  <si>
    <t>(3)</t>
  </si>
  <si>
    <t>(4)</t>
  </si>
  <si>
    <t>(5)</t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</si>
  <si>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</si>
  <si>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</si>
  <si>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</si>
  <si>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</si>
  <si>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２００万円以下</t>
    <phoneticPr fontId="3"/>
  </si>
  <si>
    <t>1,000万円〃2,000万円〃</t>
    <phoneticPr fontId="1"/>
  </si>
  <si>
    <t>2,000万円〃5,000万円〃</t>
    <phoneticPr fontId="1"/>
  </si>
  <si>
    <t>5,000万円〃1億円〃</t>
    <phoneticPr fontId="1"/>
  </si>
  <si>
    <t>1億円を超える金額</t>
    <rPh sb="1" eb="3">
      <t>オクエン</t>
    </rPh>
    <rPh sb="4" eb="5">
      <t>コ</t>
    </rPh>
    <rPh sb="7" eb="9">
      <t>キンガク</t>
    </rPh>
    <phoneticPr fontId="1"/>
  </si>
  <si>
    <t>【都　計】</t>
    <rPh sb="1" eb="2">
      <t>ト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</si>
</sst>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</cellStyleXfs>
  <cellXfs count="99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1" xfId="2" applyFont="1" applyBorder="1" applyAlignment="1">
      <alignment horizontal="right" vertical="center" justifyLastLine="1"/>
    </xf>
    <xf numFmtId="0" fontId="5" fillId="0" borderId="2" xfId="2" applyFont="1" applyBorder="1" applyAlignment="1">
      <alignment horizontal="center" vertical="center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>
      <alignment horizontal="center" vertical="center" justifyLastLine="1"/>
    </xf>
    <xf numFmtId="0" fontId="6" fillId="0" borderId="5" xfId="2" applyFont="1" applyBorder="1" applyAlignment="1">
      <alignment horizontal="center" vertical="center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49" fontId="6" fillId="0" borderId="7" xfId="2" applyNumberFormat="1" applyFont="1" applyBorder="1" applyAlignment="1" applyProtection="1">
      <alignment vertical="center"/>
    </xf>
    <xf numFmtId="178" fontId="6" fillId="2" borderId="8" xfId="2" applyNumberFormat="1" applyFont="1" applyFill="1" applyBorder="1" applyAlignment="1" applyProtection="1">
      <alignment vertical="center" wrapText="1"/>
    </xf>
    <xf numFmtId="49" fontId="6" fillId="2" borderId="9" xfId="2" applyNumberFormat="1" applyFont="1" applyFill="1" applyBorder="1" applyAlignment="1" applyProtection="1">
      <alignment vertical="center"/>
    </xf>
    <xf numFmtId="178" fontId="6" fillId="0" borderId="8" xfId="2" applyNumberFormat="1" applyFont="1" applyFill="1" applyBorder="1" applyAlignment="1" applyProtection="1">
      <alignment vertical="center" wrapText="1"/>
    </xf>
    <xf numFmtId="49" fontId="6" fillId="0" borderId="9" xfId="2" applyNumberFormat="1" applyFont="1" applyBorder="1" applyAlignment="1" applyProtection="1">
      <alignment vertical="center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0" fontId="5" fillId="0" borderId="24" xfId="2" applyFont="1" applyBorder="1" applyAlignment="1">
      <alignment horizontal="right" vertical="center" justifyLastLine="1"/>
    </xf>
    <xf numFmtId="177" fontId="7" fillId="0" borderId="2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26" xfId="2" applyNumberFormat="1" applyFont="1" applyFill="1" applyBorder="1" applyAlignment="1" applyProtection="1">
      <alignment horizontal="right" vertical="center" shrinkToFit="1"/>
      <protection locked="0"/>
    </xf>
    <xf numFmtId="178" fontId="6" fillId="2" borderId="10" xfId="2" applyNumberFormat="1" applyFont="1" applyFill="1" applyBorder="1" applyAlignment="1" applyProtection="1">
      <alignment vertical="center" wrapText="1"/>
    </xf>
    <xf numFmtId="49" fontId="6" fillId="2" borderId="11" xfId="2" applyNumberFormat="1" applyFont="1" applyFill="1" applyBorder="1" applyAlignment="1" applyProtection="1">
      <alignment vertical="center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0" fontId="6" fillId="0" borderId="31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176" fontId="6" fillId="0" borderId="30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horizontal="center" vertical="center"/>
    </xf>
    <xf numFmtId="49" fontId="5" fillId="0" borderId="42" xfId="2" applyNumberFormat="1" applyFont="1" applyBorder="1" applyAlignment="1" applyProtection="1">
      <alignment horizontal="center" vertical="center"/>
    </xf>
    <xf numFmtId="176" fontId="6" fillId="0" borderId="43" xfId="2" applyNumberFormat="1" applyFont="1" applyBorder="1" applyAlignment="1" applyProtection="1">
      <alignment horizontal="center" vertical="center" justifyLastLine="1"/>
    </xf>
    <xf numFmtId="176" fontId="6" fillId="0" borderId="42" xfId="2" applyNumberFormat="1" applyFont="1" applyBorder="1" applyAlignment="1" applyProtection="1">
      <alignment horizontal="center" vertical="center" justifyLastLine="1"/>
    </xf>
    <xf numFmtId="49" fontId="5" fillId="0" borderId="44" xfId="2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4">
    <tabColor theme="8"/>
  </sheetPr>
  <dimension ref="A2:DZ37"/>
  <sheetViews>
    <sheetView showGridLines="0" tabSelected="1" view="pageBreakPreview" topLeftCell="DJ1" zoomScale="80" zoomScaleNormal="90" zoomScaleSheetLayoutView="80" workbookViewId="0">
      <selection activeCell="DL15" sqref="DL1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10" width="15" style="1" customWidth="1"/>
    <col min="11" max="13" width="12" style="1" customWidth="1"/>
    <col min="14" max="18" width="15" style="1" customWidth="1"/>
    <col min="19" max="21" width="12" style="1" customWidth="1"/>
    <col min="22" max="26" width="15" style="1" customWidth="1"/>
    <col min="27" max="29" width="12" style="1" customWidth="1"/>
    <col min="30" max="34" width="15" style="1" customWidth="1"/>
    <col min="35" max="37" width="12" style="1" customWidth="1"/>
    <col min="38" max="42" width="15" style="1" customWidth="1"/>
    <col min="43" max="45" width="12" style="1" customWidth="1"/>
    <col min="46" max="50" width="15" style="1" customWidth="1"/>
    <col min="51" max="53" width="12" style="1" customWidth="1"/>
    <col min="54" max="58" width="15" style="1" customWidth="1"/>
    <col min="59" max="61" width="12" style="1" customWidth="1"/>
    <col min="62" max="66" width="15" style="1" customWidth="1"/>
    <col min="67" max="69" width="12" style="1" customWidth="1"/>
    <col min="70" max="74" width="15" style="1" customWidth="1"/>
    <col min="75" max="77" width="12" style="1" customWidth="1"/>
    <col min="78" max="82" width="15" style="1" customWidth="1"/>
    <col min="83" max="85" width="12" style="1" customWidth="1"/>
    <col min="86" max="90" width="15" style="1" customWidth="1"/>
    <col min="91" max="93" width="12" style="1" customWidth="1"/>
    <col min="94" max="98" width="15" style="1" customWidth="1"/>
    <col min="99" max="101" width="12" style="1" customWidth="1"/>
    <col min="102" max="106" width="15" style="1" customWidth="1"/>
    <col min="107" max="109" width="12" style="1" customWidth="1"/>
    <col min="110" max="114" width="15" style="1" customWidth="1"/>
    <col min="115" max="117" width="12" style="1" customWidth="1"/>
    <col min="118" max="122" width="15" style="1" customWidth="1"/>
    <col min="123" max="125" width="12" style="1" customWidth="1"/>
    <col min="126" max="130" width="15" style="1" customWidth="1"/>
    <col min="131" max="131" width="1" style="1"/>
    <col min="132" max="132" width="2.21875" style="1" bestFit="1" customWidth="1"/>
    <col min="133" max="16384" width="1" style="1"/>
  </cols>
  <sheetData>
    <row r="2" spans="1:130" ht="10.8" x14ac:dyDescent="0.2"/>
    <row r="3" spans="1:13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92</v>
      </c>
      <c r="I3" s="2" t="s">
        <v>93</v>
      </c>
      <c r="J3" s="2" t="s">
        <v>94</v>
      </c>
      <c r="K3" s="2" t="s">
        <v>95</v>
      </c>
      <c r="L3" s="2" t="s">
        <v>96</v>
      </c>
      <c r="M3" s="2" t="s">
        <v>97</v>
      </c>
      <c r="N3" s="2" t="s">
        <v>98</v>
      </c>
      <c r="O3" s="2" t="s">
        <v>99</v>
      </c>
      <c r="P3" s="2" t="s">
        <v>92</v>
      </c>
      <c r="Q3" s="2" t="s">
        <v>93</v>
      </c>
      <c r="R3" s="2" t="s">
        <v>94</v>
      </c>
      <c r="S3" s="2" t="s">
        <v>95</v>
      </c>
      <c r="T3" s="2" t="s">
        <v>96</v>
      </c>
      <c r="U3" s="2" t="s">
        <v>97</v>
      </c>
      <c r="V3" s="2" t="s">
        <v>98</v>
      </c>
      <c r="W3" s="2" t="s">
        <v>99</v>
      </c>
      <c r="X3" s="2" t="s">
        <v>92</v>
      </c>
      <c r="Y3" s="2" t="s">
        <v>93</v>
      </c>
      <c r="Z3" s="2" t="s">
        <v>94</v>
      </c>
      <c r="AA3" s="2" t="s">
        <v>95</v>
      </c>
      <c r="AB3" s="2" t="s">
        <v>96</v>
      </c>
      <c r="AC3" s="2" t="s">
        <v>97</v>
      </c>
      <c r="AD3" s="2" t="s">
        <v>98</v>
      </c>
      <c r="AE3" s="2" t="s">
        <v>99</v>
      </c>
      <c r="AF3" s="2" t="s">
        <v>92</v>
      </c>
      <c r="AG3" s="2" t="s">
        <v>93</v>
      </c>
      <c r="AH3" s="2" t="s">
        <v>94</v>
      </c>
      <c r="AI3" s="2" t="s">
        <v>95</v>
      </c>
      <c r="AJ3" s="2" t="s">
        <v>96</v>
      </c>
      <c r="AK3" s="2" t="s">
        <v>97</v>
      </c>
      <c r="AL3" s="2" t="s">
        <v>98</v>
      </c>
      <c r="AM3" s="2" t="s">
        <v>99</v>
      </c>
      <c r="AN3" s="2" t="s">
        <v>92</v>
      </c>
      <c r="AO3" s="2" t="s">
        <v>93</v>
      </c>
      <c r="AP3" s="2" t="s">
        <v>94</v>
      </c>
      <c r="AQ3" s="2" t="s">
        <v>95</v>
      </c>
      <c r="AR3" s="2" t="s">
        <v>96</v>
      </c>
      <c r="AS3" s="2" t="s">
        <v>97</v>
      </c>
      <c r="AT3" s="2" t="s">
        <v>98</v>
      </c>
      <c r="AU3" s="2" t="s">
        <v>99</v>
      </c>
      <c r="AV3" s="2" t="s">
        <v>92</v>
      </c>
      <c r="AW3" s="2" t="s">
        <v>93</v>
      </c>
      <c r="AX3" s="2" t="s">
        <v>94</v>
      </c>
      <c r="AY3" s="2" t="s">
        <v>95</v>
      </c>
      <c r="AZ3" s="2" t="s">
        <v>96</v>
      </c>
      <c r="BA3" s="2" t="s">
        <v>97</v>
      </c>
      <c r="BB3" s="2" t="s">
        <v>98</v>
      </c>
      <c r="BC3" s="2" t="s">
        <v>99</v>
      </c>
      <c r="BD3" s="2" t="s">
        <v>92</v>
      </c>
      <c r="BE3" s="2" t="s">
        <v>93</v>
      </c>
      <c r="BF3" s="2" t="s">
        <v>94</v>
      </c>
      <c r="BG3" s="2" t="s">
        <v>95</v>
      </c>
      <c r="BH3" s="2" t="s">
        <v>96</v>
      </c>
      <c r="BI3" s="2" t="s">
        <v>97</v>
      </c>
      <c r="BJ3" s="2" t="s">
        <v>98</v>
      </c>
      <c r="BK3" s="2" t="s">
        <v>99</v>
      </c>
      <c r="BL3" s="2" t="s">
        <v>92</v>
      </c>
      <c r="BM3" s="2" t="s">
        <v>93</v>
      </c>
      <c r="BN3" s="2" t="s">
        <v>94</v>
      </c>
      <c r="BO3" s="2" t="s">
        <v>95</v>
      </c>
      <c r="BP3" s="2" t="s">
        <v>96</v>
      </c>
      <c r="BQ3" s="2" t="s">
        <v>97</v>
      </c>
      <c r="BR3" s="2" t="s">
        <v>98</v>
      </c>
      <c r="BS3" s="2" t="s">
        <v>99</v>
      </c>
      <c r="BT3" s="2" t="s">
        <v>92</v>
      </c>
      <c r="BU3" s="2" t="s">
        <v>93</v>
      </c>
      <c r="BV3" s="2" t="s">
        <v>94</v>
      </c>
      <c r="BW3" s="2" t="s">
        <v>95</v>
      </c>
      <c r="BX3" s="2" t="s">
        <v>96</v>
      </c>
      <c r="BY3" s="2" t="s">
        <v>97</v>
      </c>
      <c r="BZ3" s="2" t="s">
        <v>98</v>
      </c>
      <c r="CA3" s="2" t="s">
        <v>99</v>
      </c>
      <c r="CB3" s="2" t="s">
        <v>92</v>
      </c>
      <c r="CC3" s="2" t="s">
        <v>93</v>
      </c>
      <c r="CD3" s="2" t="s">
        <v>94</v>
      </c>
      <c r="CE3" s="2" t="s">
        <v>95</v>
      </c>
      <c r="CF3" s="2" t="s">
        <v>96</v>
      </c>
      <c r="CG3" s="2" t="s">
        <v>97</v>
      </c>
      <c r="CH3" s="2" t="s">
        <v>98</v>
      </c>
      <c r="CI3" s="2" t="s">
        <v>99</v>
      </c>
      <c r="CJ3" s="2" t="s">
        <v>92</v>
      </c>
      <c r="CK3" s="2" t="s">
        <v>93</v>
      </c>
      <c r="CL3" s="2" t="s">
        <v>94</v>
      </c>
      <c r="CM3" s="2" t="s">
        <v>95</v>
      </c>
      <c r="CN3" s="2" t="s">
        <v>96</v>
      </c>
      <c r="CO3" s="2" t="s">
        <v>97</v>
      </c>
      <c r="CP3" s="2" t="s">
        <v>98</v>
      </c>
      <c r="CQ3" s="2" t="s">
        <v>99</v>
      </c>
      <c r="CR3" s="2" t="s">
        <v>92</v>
      </c>
      <c r="CS3" s="2" t="s">
        <v>93</v>
      </c>
      <c r="CT3" s="2" t="s">
        <v>94</v>
      </c>
      <c r="CU3" s="2" t="s">
        <v>95</v>
      </c>
      <c r="CV3" s="2" t="s">
        <v>96</v>
      </c>
      <c r="CW3" s="2" t="s">
        <v>97</v>
      </c>
      <c r="CX3" s="2" t="s">
        <v>98</v>
      </c>
      <c r="CY3" s="2" t="s">
        <v>99</v>
      </c>
      <c r="CZ3" s="2" t="s">
        <v>92</v>
      </c>
      <c r="DA3" s="2" t="s">
        <v>93</v>
      </c>
      <c r="DB3" s="2" t="s">
        <v>94</v>
      </c>
      <c r="DC3" s="2" t="s">
        <v>95</v>
      </c>
      <c r="DD3" s="2" t="s">
        <v>96</v>
      </c>
      <c r="DE3" s="2" t="s">
        <v>97</v>
      </c>
      <c r="DF3" s="2" t="s">
        <v>98</v>
      </c>
      <c r="DG3" s="2" t="s">
        <v>99</v>
      </c>
      <c r="DH3" s="2" t="s">
        <v>92</v>
      </c>
      <c r="DI3" s="2" t="s">
        <v>93</v>
      </c>
      <c r="DJ3" s="2" t="s">
        <v>94</v>
      </c>
      <c r="DK3" s="2" t="s">
        <v>95</v>
      </c>
      <c r="DL3" s="2" t="s">
        <v>96</v>
      </c>
      <c r="DM3" s="2" t="s">
        <v>97</v>
      </c>
      <c r="DN3" s="2" t="s">
        <v>98</v>
      </c>
      <c r="DO3" s="2" t="s">
        <v>99</v>
      </c>
      <c r="DP3" s="2" t="s">
        <v>92</v>
      </c>
      <c r="DQ3" s="2" t="s">
        <v>93</v>
      </c>
      <c r="DR3" s="2" t="s">
        <v>94</v>
      </c>
      <c r="DS3" s="2" t="s">
        <v>95</v>
      </c>
      <c r="DT3" s="2" t="s">
        <v>96</v>
      </c>
      <c r="DU3" s="2" t="s">
        <v>97</v>
      </c>
      <c r="DV3" s="2" t="s">
        <v>98</v>
      </c>
      <c r="DW3" s="2" t="s">
        <v>99</v>
      </c>
      <c r="DX3" s="2" t="s">
        <v>92</v>
      </c>
      <c r="DY3" s="2" t="s">
        <v>93</v>
      </c>
      <c r="DZ3" s="2" t="s">
        <v>94</v>
      </c>
    </row>
    <row r="4" spans="1:130" ht="13.5" customHeight="1" x14ac:dyDescent="0.2">
      <c r="A4" s="85" t="s">
        <v>5</v>
      </c>
      <c r="B4" s="86"/>
      <c r="C4" s="81">
        <v>10</v>
      </c>
      <c r="D4" s="81"/>
      <c r="E4" s="81"/>
      <c r="F4" s="81"/>
      <c r="G4" s="81"/>
      <c r="H4" s="81"/>
      <c r="I4" s="81"/>
      <c r="J4" s="82"/>
      <c r="K4" s="81">
        <f>+C4+10</f>
        <v>20</v>
      </c>
      <c r="L4" s="81"/>
      <c r="M4" s="81"/>
      <c r="N4" s="81"/>
      <c r="O4" s="81"/>
      <c r="P4" s="81"/>
      <c r="Q4" s="81"/>
      <c r="R4" s="82"/>
      <c r="S4" s="81">
        <f>+K4+10</f>
        <v>30</v>
      </c>
      <c r="T4" s="81"/>
      <c r="U4" s="81"/>
      <c r="V4" s="81"/>
      <c r="W4" s="81"/>
      <c r="X4" s="81"/>
      <c r="Y4" s="81"/>
      <c r="Z4" s="82"/>
      <c r="AA4" s="81">
        <f>+S4+10</f>
        <v>40</v>
      </c>
      <c r="AB4" s="81"/>
      <c r="AC4" s="81"/>
      <c r="AD4" s="81"/>
      <c r="AE4" s="81"/>
      <c r="AF4" s="81"/>
      <c r="AG4" s="81"/>
      <c r="AH4" s="82"/>
      <c r="AI4" s="81">
        <f>+AA4+10</f>
        <v>50</v>
      </c>
      <c r="AJ4" s="81"/>
      <c r="AK4" s="81"/>
      <c r="AL4" s="81"/>
      <c r="AM4" s="81"/>
      <c r="AN4" s="81"/>
      <c r="AO4" s="81"/>
      <c r="AP4" s="82"/>
      <c r="AQ4" s="81">
        <f>+AI4+10</f>
        <v>60</v>
      </c>
      <c r="AR4" s="81"/>
      <c r="AS4" s="81"/>
      <c r="AT4" s="81"/>
      <c r="AU4" s="81"/>
      <c r="AV4" s="81"/>
      <c r="AW4" s="81"/>
      <c r="AX4" s="82"/>
      <c r="AY4" s="81">
        <f>+AQ4+10</f>
        <v>70</v>
      </c>
      <c r="AZ4" s="81"/>
      <c r="BA4" s="81"/>
      <c r="BB4" s="81"/>
      <c r="BC4" s="81"/>
      <c r="BD4" s="81"/>
      <c r="BE4" s="81"/>
      <c r="BF4" s="82"/>
      <c r="BG4" s="81">
        <f>+AY4+10</f>
        <v>80</v>
      </c>
      <c r="BH4" s="81"/>
      <c r="BI4" s="81"/>
      <c r="BJ4" s="81"/>
      <c r="BK4" s="81"/>
      <c r="BL4" s="81"/>
      <c r="BM4" s="81"/>
      <c r="BN4" s="82"/>
      <c r="BO4" s="81">
        <f>+BG4+10</f>
        <v>90</v>
      </c>
      <c r="BP4" s="81"/>
      <c r="BQ4" s="81"/>
      <c r="BR4" s="81"/>
      <c r="BS4" s="81"/>
      <c r="BT4" s="81"/>
      <c r="BU4" s="81"/>
      <c r="BV4" s="82"/>
      <c r="BW4" s="81">
        <f>+BO4+10</f>
        <v>100</v>
      </c>
      <c r="BX4" s="81"/>
      <c r="BY4" s="81"/>
      <c r="BZ4" s="81"/>
      <c r="CA4" s="81"/>
      <c r="CB4" s="81"/>
      <c r="CC4" s="81"/>
      <c r="CD4" s="82"/>
      <c r="CE4" s="81">
        <f>+BW4+10</f>
        <v>110</v>
      </c>
      <c r="CF4" s="81"/>
      <c r="CG4" s="81"/>
      <c r="CH4" s="81"/>
      <c r="CI4" s="81"/>
      <c r="CJ4" s="81"/>
      <c r="CK4" s="81"/>
      <c r="CL4" s="82"/>
      <c r="CM4" s="81">
        <f>+CE4+10</f>
        <v>120</v>
      </c>
      <c r="CN4" s="81"/>
      <c r="CO4" s="81"/>
      <c r="CP4" s="81"/>
      <c r="CQ4" s="81"/>
      <c r="CR4" s="81"/>
      <c r="CS4" s="81"/>
      <c r="CT4" s="82"/>
      <c r="CU4" s="81">
        <f>+CM4+10</f>
        <v>130</v>
      </c>
      <c r="CV4" s="81"/>
      <c r="CW4" s="81"/>
      <c r="CX4" s="81"/>
      <c r="CY4" s="81"/>
      <c r="CZ4" s="81"/>
      <c r="DA4" s="81"/>
      <c r="DB4" s="82"/>
      <c r="DC4" s="81">
        <f>+CU4+10</f>
        <v>140</v>
      </c>
      <c r="DD4" s="81"/>
      <c r="DE4" s="81"/>
      <c r="DF4" s="81"/>
      <c r="DG4" s="81"/>
      <c r="DH4" s="81"/>
      <c r="DI4" s="81"/>
      <c r="DJ4" s="82"/>
      <c r="DK4" s="81">
        <f>+DC4+10</f>
        <v>150</v>
      </c>
      <c r="DL4" s="81"/>
      <c r="DM4" s="81"/>
      <c r="DN4" s="81"/>
      <c r="DO4" s="81"/>
      <c r="DP4" s="81"/>
      <c r="DQ4" s="81"/>
      <c r="DR4" s="82"/>
      <c r="DS4" s="81">
        <f>+DK4+10</f>
        <v>160</v>
      </c>
      <c r="DT4" s="81"/>
      <c r="DU4" s="81"/>
      <c r="DV4" s="81"/>
      <c r="DW4" s="81"/>
      <c r="DX4" s="81"/>
      <c r="DY4" s="81"/>
      <c r="DZ4" s="82"/>
    </row>
    <row r="5" spans="1:130" ht="13.5" customHeight="1" x14ac:dyDescent="0.2">
      <c r="A5" s="83" t="s">
        <v>6</v>
      </c>
      <c r="B5" s="84"/>
      <c r="C5" s="79" t="s">
        <v>7</v>
      </c>
      <c r="D5" s="79"/>
      <c r="E5" s="79"/>
      <c r="F5" s="79"/>
      <c r="G5" s="79"/>
      <c r="H5" s="79"/>
      <c r="I5" s="79"/>
      <c r="J5" s="80"/>
      <c r="K5" s="79" t="s">
        <v>8</v>
      </c>
      <c r="L5" s="79"/>
      <c r="M5" s="79"/>
      <c r="N5" s="79"/>
      <c r="O5" s="79"/>
      <c r="P5" s="79"/>
      <c r="Q5" s="79"/>
      <c r="R5" s="80"/>
      <c r="S5" s="79" t="s">
        <v>9</v>
      </c>
      <c r="T5" s="79"/>
      <c r="U5" s="79"/>
      <c r="V5" s="79"/>
      <c r="W5" s="79"/>
      <c r="X5" s="79"/>
      <c r="Y5" s="79"/>
      <c r="Z5" s="80"/>
      <c r="AA5" s="79" t="s">
        <v>10</v>
      </c>
      <c r="AB5" s="79"/>
      <c r="AC5" s="79"/>
      <c r="AD5" s="79"/>
      <c r="AE5" s="79"/>
      <c r="AF5" s="79"/>
      <c r="AG5" s="79"/>
      <c r="AH5" s="80"/>
      <c r="AI5" s="79" t="s">
        <v>11</v>
      </c>
      <c r="AJ5" s="79"/>
      <c r="AK5" s="79"/>
      <c r="AL5" s="79"/>
      <c r="AM5" s="79"/>
      <c r="AN5" s="79"/>
      <c r="AO5" s="79"/>
      <c r="AP5" s="80"/>
      <c r="AQ5" s="79" t="s">
        <v>12</v>
      </c>
      <c r="AR5" s="79"/>
      <c r="AS5" s="79"/>
      <c r="AT5" s="79"/>
      <c r="AU5" s="79"/>
      <c r="AV5" s="79"/>
      <c r="AW5" s="79"/>
      <c r="AX5" s="80"/>
      <c r="AY5" s="79" t="s">
        <v>13</v>
      </c>
      <c r="AZ5" s="79"/>
      <c r="BA5" s="79"/>
      <c r="BB5" s="79"/>
      <c r="BC5" s="79"/>
      <c r="BD5" s="79"/>
      <c r="BE5" s="79"/>
      <c r="BF5" s="80"/>
      <c r="BG5" s="79" t="s">
        <v>14</v>
      </c>
      <c r="BH5" s="79"/>
      <c r="BI5" s="79"/>
      <c r="BJ5" s="79"/>
      <c r="BK5" s="79"/>
      <c r="BL5" s="79"/>
      <c r="BM5" s="79"/>
      <c r="BN5" s="80"/>
      <c r="BO5" s="79" t="s">
        <v>100</v>
      </c>
      <c r="BP5" s="79"/>
      <c r="BQ5" s="79"/>
      <c r="BR5" s="79"/>
      <c r="BS5" s="79"/>
      <c r="BT5" s="79"/>
      <c r="BU5" s="79"/>
      <c r="BV5" s="80"/>
      <c r="BW5" s="79" t="s">
        <v>101</v>
      </c>
      <c r="BX5" s="79"/>
      <c r="BY5" s="79"/>
      <c r="BZ5" s="79"/>
      <c r="CA5" s="79"/>
      <c r="CB5" s="79"/>
      <c r="CC5" s="79"/>
      <c r="CD5" s="80"/>
      <c r="CE5" s="79" t="s">
        <v>102</v>
      </c>
      <c r="CF5" s="79"/>
      <c r="CG5" s="79"/>
      <c r="CH5" s="79"/>
      <c r="CI5" s="79"/>
      <c r="CJ5" s="79"/>
      <c r="CK5" s="79"/>
      <c r="CL5" s="80"/>
      <c r="CM5" s="79" t="s">
        <v>103</v>
      </c>
      <c r="CN5" s="79"/>
      <c r="CO5" s="79"/>
      <c r="CP5" s="79"/>
      <c r="CQ5" s="79"/>
      <c r="CR5" s="79"/>
      <c r="CS5" s="79"/>
      <c r="CT5" s="80"/>
      <c r="CU5" s="79" t="s">
        <v>15</v>
      </c>
      <c r="CV5" s="79"/>
      <c r="CW5" s="79"/>
      <c r="CX5" s="79"/>
      <c r="CY5" s="79"/>
      <c r="CZ5" s="79"/>
      <c r="DA5" s="79"/>
      <c r="DB5" s="80"/>
      <c r="DC5" s="79" t="s">
        <v>104</v>
      </c>
      <c r="DD5" s="79"/>
      <c r="DE5" s="79"/>
      <c r="DF5" s="79"/>
      <c r="DG5" s="79"/>
      <c r="DH5" s="79"/>
      <c r="DI5" s="79"/>
      <c r="DJ5" s="80"/>
      <c r="DK5" s="79" t="s">
        <v>16</v>
      </c>
      <c r="DL5" s="79"/>
      <c r="DM5" s="79"/>
      <c r="DN5" s="79"/>
      <c r="DO5" s="79"/>
      <c r="DP5" s="79"/>
      <c r="DQ5" s="79"/>
      <c r="DR5" s="80"/>
      <c r="DS5" s="79" t="s">
        <v>17</v>
      </c>
      <c r="DT5" s="79"/>
      <c r="DU5" s="79"/>
      <c r="DV5" s="79"/>
      <c r="DW5" s="79"/>
      <c r="DX5" s="79"/>
      <c r="DY5" s="79"/>
      <c r="DZ5" s="80"/>
    </row>
    <row r="6" spans="1:130" ht="15" customHeight="1" x14ac:dyDescent="0.2">
      <c r="A6" s="87" t="s">
        <v>18</v>
      </c>
      <c r="B6" s="88"/>
      <c r="C6" s="70" t="s">
        <v>19</v>
      </c>
      <c r="D6" s="71"/>
      <c r="E6" s="72"/>
      <c r="F6" s="67" t="s">
        <v>20</v>
      </c>
      <c r="G6" s="66" t="s">
        <v>21</v>
      </c>
      <c r="H6" s="66" t="s">
        <v>22</v>
      </c>
      <c r="I6" s="66" t="s">
        <v>87</v>
      </c>
      <c r="J6" s="68" t="s">
        <v>23</v>
      </c>
      <c r="K6" s="70" t="s">
        <v>19</v>
      </c>
      <c r="L6" s="71"/>
      <c r="M6" s="72"/>
      <c r="N6" s="67" t="s">
        <v>20</v>
      </c>
      <c r="O6" s="66" t="s">
        <v>21</v>
      </c>
      <c r="P6" s="66" t="s">
        <v>22</v>
      </c>
      <c r="Q6" s="66" t="s">
        <v>87</v>
      </c>
      <c r="R6" s="68" t="s">
        <v>23</v>
      </c>
      <c r="S6" s="70" t="s">
        <v>19</v>
      </c>
      <c r="T6" s="71"/>
      <c r="U6" s="72"/>
      <c r="V6" s="67" t="s">
        <v>20</v>
      </c>
      <c r="W6" s="66" t="s">
        <v>21</v>
      </c>
      <c r="X6" s="66" t="s">
        <v>22</v>
      </c>
      <c r="Y6" s="66" t="s">
        <v>87</v>
      </c>
      <c r="Z6" s="68" t="s">
        <v>23</v>
      </c>
      <c r="AA6" s="70" t="s">
        <v>19</v>
      </c>
      <c r="AB6" s="71"/>
      <c r="AC6" s="72"/>
      <c r="AD6" s="67" t="s">
        <v>20</v>
      </c>
      <c r="AE6" s="66" t="s">
        <v>21</v>
      </c>
      <c r="AF6" s="66" t="s">
        <v>22</v>
      </c>
      <c r="AG6" s="66" t="s">
        <v>87</v>
      </c>
      <c r="AH6" s="68" t="s">
        <v>23</v>
      </c>
      <c r="AI6" s="70" t="s">
        <v>19</v>
      </c>
      <c r="AJ6" s="71"/>
      <c r="AK6" s="72"/>
      <c r="AL6" s="67" t="s">
        <v>20</v>
      </c>
      <c r="AM6" s="66" t="s">
        <v>21</v>
      </c>
      <c r="AN6" s="66" t="s">
        <v>22</v>
      </c>
      <c r="AO6" s="66" t="s">
        <v>87</v>
      </c>
      <c r="AP6" s="68" t="s">
        <v>23</v>
      </c>
      <c r="AQ6" s="70" t="s">
        <v>19</v>
      </c>
      <c r="AR6" s="71"/>
      <c r="AS6" s="72"/>
      <c r="AT6" s="67" t="s">
        <v>20</v>
      </c>
      <c r="AU6" s="66" t="s">
        <v>21</v>
      </c>
      <c r="AV6" s="66" t="s">
        <v>22</v>
      </c>
      <c r="AW6" s="66" t="s">
        <v>87</v>
      </c>
      <c r="AX6" s="68" t="s">
        <v>23</v>
      </c>
      <c r="AY6" s="70" t="s">
        <v>19</v>
      </c>
      <c r="AZ6" s="71"/>
      <c r="BA6" s="72"/>
      <c r="BB6" s="67" t="s">
        <v>20</v>
      </c>
      <c r="BC6" s="66" t="s">
        <v>21</v>
      </c>
      <c r="BD6" s="66" t="s">
        <v>22</v>
      </c>
      <c r="BE6" s="66" t="s">
        <v>87</v>
      </c>
      <c r="BF6" s="68" t="s">
        <v>23</v>
      </c>
      <c r="BG6" s="70" t="s">
        <v>19</v>
      </c>
      <c r="BH6" s="71"/>
      <c r="BI6" s="72"/>
      <c r="BJ6" s="67" t="s">
        <v>20</v>
      </c>
      <c r="BK6" s="66" t="s">
        <v>21</v>
      </c>
      <c r="BL6" s="66" t="s">
        <v>22</v>
      </c>
      <c r="BM6" s="66" t="s">
        <v>87</v>
      </c>
      <c r="BN6" s="68" t="s">
        <v>23</v>
      </c>
      <c r="BO6" s="70" t="s">
        <v>19</v>
      </c>
      <c r="BP6" s="71"/>
      <c r="BQ6" s="72"/>
      <c r="BR6" s="67" t="s">
        <v>20</v>
      </c>
      <c r="BS6" s="66" t="s">
        <v>21</v>
      </c>
      <c r="BT6" s="66" t="s">
        <v>22</v>
      </c>
      <c r="BU6" s="66" t="s">
        <v>87</v>
      </c>
      <c r="BV6" s="68" t="s">
        <v>23</v>
      </c>
      <c r="BW6" s="70" t="s">
        <v>19</v>
      </c>
      <c r="BX6" s="71"/>
      <c r="BY6" s="72"/>
      <c r="BZ6" s="67" t="s">
        <v>20</v>
      </c>
      <c r="CA6" s="66" t="s">
        <v>21</v>
      </c>
      <c r="CB6" s="66" t="s">
        <v>22</v>
      </c>
      <c r="CC6" s="66" t="s">
        <v>87</v>
      </c>
      <c r="CD6" s="68" t="s">
        <v>23</v>
      </c>
      <c r="CE6" s="70" t="s">
        <v>19</v>
      </c>
      <c r="CF6" s="71"/>
      <c r="CG6" s="72"/>
      <c r="CH6" s="67" t="s">
        <v>20</v>
      </c>
      <c r="CI6" s="66" t="s">
        <v>21</v>
      </c>
      <c r="CJ6" s="66" t="s">
        <v>22</v>
      </c>
      <c r="CK6" s="66" t="s">
        <v>87</v>
      </c>
      <c r="CL6" s="68" t="s">
        <v>23</v>
      </c>
      <c r="CM6" s="70" t="s">
        <v>19</v>
      </c>
      <c r="CN6" s="71"/>
      <c r="CO6" s="72"/>
      <c r="CP6" s="67" t="s">
        <v>20</v>
      </c>
      <c r="CQ6" s="66" t="s">
        <v>21</v>
      </c>
      <c r="CR6" s="66" t="s">
        <v>22</v>
      </c>
      <c r="CS6" s="66" t="s">
        <v>87</v>
      </c>
      <c r="CT6" s="68" t="s">
        <v>23</v>
      </c>
      <c r="CU6" s="70" t="s">
        <v>19</v>
      </c>
      <c r="CV6" s="71"/>
      <c r="CW6" s="72"/>
      <c r="CX6" s="67" t="s">
        <v>20</v>
      </c>
      <c r="CY6" s="66" t="s">
        <v>21</v>
      </c>
      <c r="CZ6" s="66" t="s">
        <v>22</v>
      </c>
      <c r="DA6" s="66" t="s">
        <v>87</v>
      </c>
      <c r="DB6" s="68" t="s">
        <v>23</v>
      </c>
      <c r="DC6" s="70" t="s">
        <v>19</v>
      </c>
      <c r="DD6" s="71"/>
      <c r="DE6" s="72"/>
      <c r="DF6" s="67" t="s">
        <v>20</v>
      </c>
      <c r="DG6" s="66" t="s">
        <v>21</v>
      </c>
      <c r="DH6" s="66" t="s">
        <v>22</v>
      </c>
      <c r="DI6" s="66" t="s">
        <v>87</v>
      </c>
      <c r="DJ6" s="68" t="s">
        <v>23</v>
      </c>
      <c r="DK6" s="70" t="s">
        <v>19</v>
      </c>
      <c r="DL6" s="71"/>
      <c r="DM6" s="72"/>
      <c r="DN6" s="67" t="s">
        <v>20</v>
      </c>
      <c r="DO6" s="66" t="s">
        <v>21</v>
      </c>
      <c r="DP6" s="66" t="s">
        <v>22</v>
      </c>
      <c r="DQ6" s="66" t="s">
        <v>87</v>
      </c>
      <c r="DR6" s="68" t="s">
        <v>23</v>
      </c>
      <c r="DS6" s="70" t="s">
        <v>19</v>
      </c>
      <c r="DT6" s="71"/>
      <c r="DU6" s="72"/>
      <c r="DV6" s="67" t="s">
        <v>20</v>
      </c>
      <c r="DW6" s="66" t="s">
        <v>21</v>
      </c>
      <c r="DX6" s="66" t="s">
        <v>22</v>
      </c>
      <c r="DY6" s="66" t="s">
        <v>87</v>
      </c>
      <c r="DZ6" s="68" t="s">
        <v>23</v>
      </c>
    </row>
    <row r="7" spans="1:130" ht="10.5" customHeight="1" x14ac:dyDescent="0.2">
      <c r="A7" s="89"/>
      <c r="B7" s="90"/>
      <c r="C7" s="73" t="s">
        <v>24</v>
      </c>
      <c r="D7" s="74"/>
      <c r="E7" s="75" t="s">
        <v>25</v>
      </c>
      <c r="F7" s="67"/>
      <c r="G7" s="66"/>
      <c r="H7" s="66"/>
      <c r="I7" s="66"/>
      <c r="J7" s="69"/>
      <c r="K7" s="73" t="s">
        <v>24</v>
      </c>
      <c r="L7" s="74"/>
      <c r="M7" s="75" t="s">
        <v>25</v>
      </c>
      <c r="N7" s="67"/>
      <c r="O7" s="66"/>
      <c r="P7" s="66"/>
      <c r="Q7" s="66"/>
      <c r="R7" s="69"/>
      <c r="S7" s="73" t="s">
        <v>24</v>
      </c>
      <c r="T7" s="74"/>
      <c r="U7" s="75" t="s">
        <v>25</v>
      </c>
      <c r="V7" s="67"/>
      <c r="W7" s="66"/>
      <c r="X7" s="66"/>
      <c r="Y7" s="66"/>
      <c r="Z7" s="69"/>
      <c r="AA7" s="73" t="s">
        <v>24</v>
      </c>
      <c r="AB7" s="74"/>
      <c r="AC7" s="75" t="s">
        <v>25</v>
      </c>
      <c r="AD7" s="67"/>
      <c r="AE7" s="66"/>
      <c r="AF7" s="66"/>
      <c r="AG7" s="66"/>
      <c r="AH7" s="69"/>
      <c r="AI7" s="73" t="s">
        <v>24</v>
      </c>
      <c r="AJ7" s="74"/>
      <c r="AK7" s="75" t="s">
        <v>25</v>
      </c>
      <c r="AL7" s="67"/>
      <c r="AM7" s="66"/>
      <c r="AN7" s="66"/>
      <c r="AO7" s="66"/>
      <c r="AP7" s="69"/>
      <c r="AQ7" s="73" t="s">
        <v>24</v>
      </c>
      <c r="AR7" s="74"/>
      <c r="AS7" s="75" t="s">
        <v>25</v>
      </c>
      <c r="AT7" s="67"/>
      <c r="AU7" s="66"/>
      <c r="AV7" s="66"/>
      <c r="AW7" s="66"/>
      <c r="AX7" s="69"/>
      <c r="AY7" s="73" t="s">
        <v>24</v>
      </c>
      <c r="AZ7" s="74"/>
      <c r="BA7" s="75" t="s">
        <v>25</v>
      </c>
      <c r="BB7" s="67"/>
      <c r="BC7" s="66"/>
      <c r="BD7" s="66"/>
      <c r="BE7" s="66"/>
      <c r="BF7" s="69"/>
      <c r="BG7" s="73" t="s">
        <v>24</v>
      </c>
      <c r="BH7" s="74"/>
      <c r="BI7" s="75" t="s">
        <v>25</v>
      </c>
      <c r="BJ7" s="67"/>
      <c r="BK7" s="66"/>
      <c r="BL7" s="66"/>
      <c r="BM7" s="66"/>
      <c r="BN7" s="69"/>
      <c r="BO7" s="73" t="s">
        <v>24</v>
      </c>
      <c r="BP7" s="74"/>
      <c r="BQ7" s="75" t="s">
        <v>25</v>
      </c>
      <c r="BR7" s="67"/>
      <c r="BS7" s="66"/>
      <c r="BT7" s="66"/>
      <c r="BU7" s="66"/>
      <c r="BV7" s="69"/>
      <c r="BW7" s="73" t="s">
        <v>24</v>
      </c>
      <c r="BX7" s="74"/>
      <c r="BY7" s="75" t="s">
        <v>25</v>
      </c>
      <c r="BZ7" s="67"/>
      <c r="CA7" s="66"/>
      <c r="CB7" s="66"/>
      <c r="CC7" s="66"/>
      <c r="CD7" s="69"/>
      <c r="CE7" s="73" t="s">
        <v>24</v>
      </c>
      <c r="CF7" s="74"/>
      <c r="CG7" s="75" t="s">
        <v>25</v>
      </c>
      <c r="CH7" s="67"/>
      <c r="CI7" s="66"/>
      <c r="CJ7" s="66"/>
      <c r="CK7" s="66"/>
      <c r="CL7" s="69"/>
      <c r="CM7" s="73" t="s">
        <v>24</v>
      </c>
      <c r="CN7" s="74"/>
      <c r="CO7" s="75" t="s">
        <v>25</v>
      </c>
      <c r="CP7" s="67"/>
      <c r="CQ7" s="66"/>
      <c r="CR7" s="66"/>
      <c r="CS7" s="66"/>
      <c r="CT7" s="69"/>
      <c r="CU7" s="73" t="s">
        <v>24</v>
      </c>
      <c r="CV7" s="74"/>
      <c r="CW7" s="75" t="s">
        <v>25</v>
      </c>
      <c r="CX7" s="67"/>
      <c r="CY7" s="66"/>
      <c r="CZ7" s="66"/>
      <c r="DA7" s="66"/>
      <c r="DB7" s="69"/>
      <c r="DC7" s="73" t="s">
        <v>24</v>
      </c>
      <c r="DD7" s="74"/>
      <c r="DE7" s="75" t="s">
        <v>25</v>
      </c>
      <c r="DF7" s="67"/>
      <c r="DG7" s="66"/>
      <c r="DH7" s="66"/>
      <c r="DI7" s="66"/>
      <c r="DJ7" s="69"/>
      <c r="DK7" s="73" t="s">
        <v>24</v>
      </c>
      <c r="DL7" s="74"/>
      <c r="DM7" s="75" t="s">
        <v>25</v>
      </c>
      <c r="DN7" s="67"/>
      <c r="DO7" s="66"/>
      <c r="DP7" s="66"/>
      <c r="DQ7" s="66"/>
      <c r="DR7" s="69"/>
      <c r="DS7" s="73" t="s">
        <v>24</v>
      </c>
      <c r="DT7" s="74"/>
      <c r="DU7" s="75" t="s">
        <v>25</v>
      </c>
      <c r="DV7" s="67"/>
      <c r="DW7" s="66"/>
      <c r="DX7" s="66"/>
      <c r="DY7" s="66"/>
      <c r="DZ7" s="69"/>
    </row>
    <row r="8" spans="1:130" ht="15" customHeight="1" x14ac:dyDescent="0.2">
      <c r="A8" s="89"/>
      <c r="B8" s="90"/>
      <c r="C8" s="71"/>
      <c r="D8" s="72"/>
      <c r="E8" s="66"/>
      <c r="F8" s="67"/>
      <c r="G8" s="66"/>
      <c r="H8" s="66"/>
      <c r="I8" s="66"/>
      <c r="J8" s="69"/>
      <c r="K8" s="71"/>
      <c r="L8" s="72"/>
      <c r="M8" s="66"/>
      <c r="N8" s="67"/>
      <c r="O8" s="66"/>
      <c r="P8" s="66"/>
      <c r="Q8" s="66"/>
      <c r="R8" s="69"/>
      <c r="S8" s="71"/>
      <c r="T8" s="72"/>
      <c r="U8" s="66"/>
      <c r="V8" s="67"/>
      <c r="W8" s="66"/>
      <c r="X8" s="66"/>
      <c r="Y8" s="66"/>
      <c r="Z8" s="69"/>
      <c r="AA8" s="71"/>
      <c r="AB8" s="72"/>
      <c r="AC8" s="66"/>
      <c r="AD8" s="67"/>
      <c r="AE8" s="66"/>
      <c r="AF8" s="66"/>
      <c r="AG8" s="66"/>
      <c r="AH8" s="69"/>
      <c r="AI8" s="71"/>
      <c r="AJ8" s="72"/>
      <c r="AK8" s="66"/>
      <c r="AL8" s="67"/>
      <c r="AM8" s="66"/>
      <c r="AN8" s="66"/>
      <c r="AO8" s="66"/>
      <c r="AP8" s="69"/>
      <c r="AQ8" s="71"/>
      <c r="AR8" s="72"/>
      <c r="AS8" s="66"/>
      <c r="AT8" s="67"/>
      <c r="AU8" s="66"/>
      <c r="AV8" s="66"/>
      <c r="AW8" s="66"/>
      <c r="AX8" s="69"/>
      <c r="AY8" s="71"/>
      <c r="AZ8" s="72"/>
      <c r="BA8" s="66"/>
      <c r="BB8" s="67"/>
      <c r="BC8" s="66"/>
      <c r="BD8" s="66"/>
      <c r="BE8" s="66"/>
      <c r="BF8" s="69"/>
      <c r="BG8" s="71"/>
      <c r="BH8" s="72"/>
      <c r="BI8" s="66"/>
      <c r="BJ8" s="67"/>
      <c r="BK8" s="66"/>
      <c r="BL8" s="66"/>
      <c r="BM8" s="66"/>
      <c r="BN8" s="69"/>
      <c r="BO8" s="71"/>
      <c r="BP8" s="72"/>
      <c r="BQ8" s="66"/>
      <c r="BR8" s="67"/>
      <c r="BS8" s="66"/>
      <c r="BT8" s="66"/>
      <c r="BU8" s="66"/>
      <c r="BV8" s="69"/>
      <c r="BW8" s="71"/>
      <c r="BX8" s="72"/>
      <c r="BY8" s="66"/>
      <c r="BZ8" s="67"/>
      <c r="CA8" s="66"/>
      <c r="CB8" s="66"/>
      <c r="CC8" s="66"/>
      <c r="CD8" s="69"/>
      <c r="CE8" s="71"/>
      <c r="CF8" s="72"/>
      <c r="CG8" s="66"/>
      <c r="CH8" s="67"/>
      <c r="CI8" s="66"/>
      <c r="CJ8" s="66"/>
      <c r="CK8" s="66"/>
      <c r="CL8" s="69"/>
      <c r="CM8" s="71"/>
      <c r="CN8" s="72"/>
      <c r="CO8" s="66"/>
      <c r="CP8" s="67"/>
      <c r="CQ8" s="66"/>
      <c r="CR8" s="66"/>
      <c r="CS8" s="66"/>
      <c r="CT8" s="69"/>
      <c r="CU8" s="71"/>
      <c r="CV8" s="72"/>
      <c r="CW8" s="66"/>
      <c r="CX8" s="67"/>
      <c r="CY8" s="66"/>
      <c r="CZ8" s="66"/>
      <c r="DA8" s="66"/>
      <c r="DB8" s="69"/>
      <c r="DC8" s="71"/>
      <c r="DD8" s="72"/>
      <c r="DE8" s="66"/>
      <c r="DF8" s="67"/>
      <c r="DG8" s="66"/>
      <c r="DH8" s="66"/>
      <c r="DI8" s="66"/>
      <c r="DJ8" s="69"/>
      <c r="DK8" s="71"/>
      <c r="DL8" s="72"/>
      <c r="DM8" s="66"/>
      <c r="DN8" s="67"/>
      <c r="DO8" s="66"/>
      <c r="DP8" s="66"/>
      <c r="DQ8" s="66"/>
      <c r="DR8" s="69"/>
      <c r="DS8" s="71"/>
      <c r="DT8" s="72"/>
      <c r="DU8" s="66"/>
      <c r="DV8" s="67"/>
      <c r="DW8" s="66"/>
      <c r="DX8" s="66"/>
      <c r="DY8" s="66"/>
      <c r="DZ8" s="69"/>
    </row>
    <row r="9" spans="1:130" ht="15" customHeight="1" x14ac:dyDescent="0.2">
      <c r="A9" s="89"/>
      <c r="B9" s="90"/>
      <c r="C9" s="76" t="s">
        <v>26</v>
      </c>
      <c r="D9" s="75" t="s">
        <v>27</v>
      </c>
      <c r="E9" s="66"/>
      <c r="F9" s="67"/>
      <c r="G9" s="66"/>
      <c r="H9" s="66"/>
      <c r="I9" s="66"/>
      <c r="J9" s="69"/>
      <c r="K9" s="76" t="s">
        <v>26</v>
      </c>
      <c r="L9" s="75" t="s">
        <v>27</v>
      </c>
      <c r="M9" s="66"/>
      <c r="N9" s="67"/>
      <c r="O9" s="66"/>
      <c r="P9" s="66"/>
      <c r="Q9" s="66"/>
      <c r="R9" s="69"/>
      <c r="S9" s="76" t="s">
        <v>26</v>
      </c>
      <c r="T9" s="75" t="s">
        <v>27</v>
      </c>
      <c r="U9" s="66"/>
      <c r="V9" s="67"/>
      <c r="W9" s="66"/>
      <c r="X9" s="66"/>
      <c r="Y9" s="66"/>
      <c r="Z9" s="69"/>
      <c r="AA9" s="76" t="s">
        <v>26</v>
      </c>
      <c r="AB9" s="75" t="s">
        <v>27</v>
      </c>
      <c r="AC9" s="66"/>
      <c r="AD9" s="67"/>
      <c r="AE9" s="66"/>
      <c r="AF9" s="66"/>
      <c r="AG9" s="66"/>
      <c r="AH9" s="69"/>
      <c r="AI9" s="76" t="s">
        <v>26</v>
      </c>
      <c r="AJ9" s="75" t="s">
        <v>27</v>
      </c>
      <c r="AK9" s="66"/>
      <c r="AL9" s="67"/>
      <c r="AM9" s="66"/>
      <c r="AN9" s="66"/>
      <c r="AO9" s="66"/>
      <c r="AP9" s="69"/>
      <c r="AQ9" s="76" t="s">
        <v>26</v>
      </c>
      <c r="AR9" s="75" t="s">
        <v>27</v>
      </c>
      <c r="AS9" s="66"/>
      <c r="AT9" s="67"/>
      <c r="AU9" s="66"/>
      <c r="AV9" s="66"/>
      <c r="AW9" s="66"/>
      <c r="AX9" s="69"/>
      <c r="AY9" s="76" t="s">
        <v>26</v>
      </c>
      <c r="AZ9" s="75" t="s">
        <v>27</v>
      </c>
      <c r="BA9" s="66"/>
      <c r="BB9" s="67"/>
      <c r="BC9" s="66"/>
      <c r="BD9" s="66"/>
      <c r="BE9" s="66"/>
      <c r="BF9" s="69"/>
      <c r="BG9" s="76" t="s">
        <v>26</v>
      </c>
      <c r="BH9" s="75" t="s">
        <v>27</v>
      </c>
      <c r="BI9" s="66"/>
      <c r="BJ9" s="67"/>
      <c r="BK9" s="66"/>
      <c r="BL9" s="66"/>
      <c r="BM9" s="66"/>
      <c r="BN9" s="69"/>
      <c r="BO9" s="76" t="s">
        <v>26</v>
      </c>
      <c r="BP9" s="75" t="s">
        <v>27</v>
      </c>
      <c r="BQ9" s="66"/>
      <c r="BR9" s="67"/>
      <c r="BS9" s="66"/>
      <c r="BT9" s="66"/>
      <c r="BU9" s="66"/>
      <c r="BV9" s="69"/>
      <c r="BW9" s="76" t="s">
        <v>26</v>
      </c>
      <c r="BX9" s="75" t="s">
        <v>27</v>
      </c>
      <c r="BY9" s="66"/>
      <c r="BZ9" s="67"/>
      <c r="CA9" s="66"/>
      <c r="CB9" s="66"/>
      <c r="CC9" s="66"/>
      <c r="CD9" s="69"/>
      <c r="CE9" s="76" t="s">
        <v>26</v>
      </c>
      <c r="CF9" s="75" t="s">
        <v>27</v>
      </c>
      <c r="CG9" s="66"/>
      <c r="CH9" s="67"/>
      <c r="CI9" s="66"/>
      <c r="CJ9" s="66"/>
      <c r="CK9" s="66"/>
      <c r="CL9" s="69"/>
      <c r="CM9" s="76" t="s">
        <v>26</v>
      </c>
      <c r="CN9" s="75" t="s">
        <v>27</v>
      </c>
      <c r="CO9" s="66"/>
      <c r="CP9" s="67"/>
      <c r="CQ9" s="66"/>
      <c r="CR9" s="66"/>
      <c r="CS9" s="66"/>
      <c r="CT9" s="69"/>
      <c r="CU9" s="76" t="s">
        <v>26</v>
      </c>
      <c r="CV9" s="75" t="s">
        <v>27</v>
      </c>
      <c r="CW9" s="66"/>
      <c r="CX9" s="67"/>
      <c r="CY9" s="66"/>
      <c r="CZ9" s="66"/>
      <c r="DA9" s="66"/>
      <c r="DB9" s="69"/>
      <c r="DC9" s="76" t="s">
        <v>26</v>
      </c>
      <c r="DD9" s="75" t="s">
        <v>27</v>
      </c>
      <c r="DE9" s="66"/>
      <c r="DF9" s="67"/>
      <c r="DG9" s="66"/>
      <c r="DH9" s="66"/>
      <c r="DI9" s="66"/>
      <c r="DJ9" s="69"/>
      <c r="DK9" s="76" t="s">
        <v>26</v>
      </c>
      <c r="DL9" s="75" t="s">
        <v>27</v>
      </c>
      <c r="DM9" s="66"/>
      <c r="DN9" s="67"/>
      <c r="DO9" s="66"/>
      <c r="DP9" s="66"/>
      <c r="DQ9" s="66"/>
      <c r="DR9" s="69"/>
      <c r="DS9" s="76" t="s">
        <v>26</v>
      </c>
      <c r="DT9" s="75" t="s">
        <v>27</v>
      </c>
      <c r="DU9" s="66"/>
      <c r="DV9" s="67"/>
      <c r="DW9" s="66"/>
      <c r="DX9" s="66"/>
      <c r="DY9" s="66"/>
      <c r="DZ9" s="69"/>
    </row>
    <row r="10" spans="1:130" ht="15" customHeight="1" x14ac:dyDescent="0.2">
      <c r="A10" s="89"/>
      <c r="B10" s="90"/>
      <c r="C10" s="77"/>
      <c r="D10" s="78"/>
      <c r="E10" s="66"/>
      <c r="F10" s="3" t="s">
        <v>28</v>
      </c>
      <c r="G10" s="3" t="s">
        <v>29</v>
      </c>
      <c r="H10" s="3" t="s">
        <v>30</v>
      </c>
      <c r="I10" s="3" t="s">
        <v>89</v>
      </c>
      <c r="J10" s="4" t="s">
        <v>91</v>
      </c>
      <c r="K10" s="77"/>
      <c r="L10" s="78"/>
      <c r="M10" s="66"/>
      <c r="N10" s="3" t="s">
        <v>28</v>
      </c>
      <c r="O10" s="3" t="s">
        <v>29</v>
      </c>
      <c r="P10" s="3" t="s">
        <v>30</v>
      </c>
      <c r="Q10" s="3" t="s">
        <v>89</v>
      </c>
      <c r="R10" s="4" t="s">
        <v>91</v>
      </c>
      <c r="S10" s="77"/>
      <c r="T10" s="78"/>
      <c r="U10" s="66"/>
      <c r="V10" s="3" t="s">
        <v>28</v>
      </c>
      <c r="W10" s="3" t="s">
        <v>29</v>
      </c>
      <c r="X10" s="3" t="s">
        <v>30</v>
      </c>
      <c r="Y10" s="3" t="s">
        <v>89</v>
      </c>
      <c r="Z10" s="4" t="s">
        <v>91</v>
      </c>
      <c r="AA10" s="77"/>
      <c r="AB10" s="78"/>
      <c r="AC10" s="66"/>
      <c r="AD10" s="3" t="s">
        <v>28</v>
      </c>
      <c r="AE10" s="3" t="s">
        <v>29</v>
      </c>
      <c r="AF10" s="3" t="s">
        <v>30</v>
      </c>
      <c r="AG10" s="3" t="s">
        <v>89</v>
      </c>
      <c r="AH10" s="4" t="s">
        <v>91</v>
      </c>
      <c r="AI10" s="77"/>
      <c r="AJ10" s="78"/>
      <c r="AK10" s="66"/>
      <c r="AL10" s="3" t="s">
        <v>28</v>
      </c>
      <c r="AM10" s="3" t="s">
        <v>29</v>
      </c>
      <c r="AN10" s="3" t="s">
        <v>30</v>
      </c>
      <c r="AO10" s="3" t="s">
        <v>89</v>
      </c>
      <c r="AP10" s="4" t="s">
        <v>91</v>
      </c>
      <c r="AQ10" s="77"/>
      <c r="AR10" s="78"/>
      <c r="AS10" s="66"/>
      <c r="AT10" s="3" t="s">
        <v>28</v>
      </c>
      <c r="AU10" s="3" t="s">
        <v>29</v>
      </c>
      <c r="AV10" s="3" t="s">
        <v>30</v>
      </c>
      <c r="AW10" s="3" t="s">
        <v>89</v>
      </c>
      <c r="AX10" s="4" t="s">
        <v>91</v>
      </c>
      <c r="AY10" s="77"/>
      <c r="AZ10" s="78"/>
      <c r="BA10" s="66"/>
      <c r="BB10" s="3" t="s">
        <v>28</v>
      </c>
      <c r="BC10" s="3" t="s">
        <v>29</v>
      </c>
      <c r="BD10" s="3" t="s">
        <v>30</v>
      </c>
      <c r="BE10" s="3" t="s">
        <v>89</v>
      </c>
      <c r="BF10" s="4" t="s">
        <v>91</v>
      </c>
      <c r="BG10" s="77"/>
      <c r="BH10" s="78"/>
      <c r="BI10" s="66"/>
      <c r="BJ10" s="3" t="s">
        <v>28</v>
      </c>
      <c r="BK10" s="3" t="s">
        <v>29</v>
      </c>
      <c r="BL10" s="3" t="s">
        <v>30</v>
      </c>
      <c r="BM10" s="3" t="s">
        <v>89</v>
      </c>
      <c r="BN10" s="4" t="s">
        <v>91</v>
      </c>
      <c r="BO10" s="77"/>
      <c r="BP10" s="78"/>
      <c r="BQ10" s="66"/>
      <c r="BR10" s="3" t="s">
        <v>28</v>
      </c>
      <c r="BS10" s="3" t="s">
        <v>29</v>
      </c>
      <c r="BT10" s="3" t="s">
        <v>30</v>
      </c>
      <c r="BU10" s="3" t="s">
        <v>89</v>
      </c>
      <c r="BV10" s="4" t="s">
        <v>91</v>
      </c>
      <c r="BW10" s="77"/>
      <c r="BX10" s="78"/>
      <c r="BY10" s="66"/>
      <c r="BZ10" s="3" t="s">
        <v>28</v>
      </c>
      <c r="CA10" s="3" t="s">
        <v>29</v>
      </c>
      <c r="CB10" s="3" t="s">
        <v>30</v>
      </c>
      <c r="CC10" s="3" t="s">
        <v>89</v>
      </c>
      <c r="CD10" s="4" t="s">
        <v>91</v>
      </c>
      <c r="CE10" s="77"/>
      <c r="CF10" s="78"/>
      <c r="CG10" s="66"/>
      <c r="CH10" s="3" t="s">
        <v>28</v>
      </c>
      <c r="CI10" s="3" t="s">
        <v>29</v>
      </c>
      <c r="CJ10" s="3" t="s">
        <v>30</v>
      </c>
      <c r="CK10" s="3" t="s">
        <v>89</v>
      </c>
      <c r="CL10" s="4" t="s">
        <v>91</v>
      </c>
      <c r="CM10" s="77"/>
      <c r="CN10" s="78"/>
      <c r="CO10" s="66"/>
      <c r="CP10" s="3" t="s">
        <v>28</v>
      </c>
      <c r="CQ10" s="3" t="s">
        <v>29</v>
      </c>
      <c r="CR10" s="3" t="s">
        <v>30</v>
      </c>
      <c r="CS10" s="3" t="s">
        <v>89</v>
      </c>
      <c r="CT10" s="4" t="s">
        <v>91</v>
      </c>
      <c r="CU10" s="77"/>
      <c r="CV10" s="78"/>
      <c r="CW10" s="66"/>
      <c r="CX10" s="3" t="s">
        <v>28</v>
      </c>
      <c r="CY10" s="3" t="s">
        <v>29</v>
      </c>
      <c r="CZ10" s="3" t="s">
        <v>30</v>
      </c>
      <c r="DA10" s="3" t="s">
        <v>89</v>
      </c>
      <c r="DB10" s="4" t="s">
        <v>91</v>
      </c>
      <c r="DC10" s="77"/>
      <c r="DD10" s="78"/>
      <c r="DE10" s="66"/>
      <c r="DF10" s="3" t="s">
        <v>28</v>
      </c>
      <c r="DG10" s="3" t="s">
        <v>29</v>
      </c>
      <c r="DH10" s="3" t="s">
        <v>30</v>
      </c>
      <c r="DI10" s="3" t="s">
        <v>89</v>
      </c>
      <c r="DJ10" s="4" t="s">
        <v>91</v>
      </c>
      <c r="DK10" s="77"/>
      <c r="DL10" s="78"/>
      <c r="DM10" s="66"/>
      <c r="DN10" s="3" t="s">
        <v>28</v>
      </c>
      <c r="DO10" s="3" t="s">
        <v>29</v>
      </c>
      <c r="DP10" s="3" t="s">
        <v>30</v>
      </c>
      <c r="DQ10" s="3" t="s">
        <v>89</v>
      </c>
      <c r="DR10" s="4" t="s">
        <v>91</v>
      </c>
      <c r="DS10" s="77"/>
      <c r="DT10" s="78"/>
      <c r="DU10" s="66"/>
      <c r="DV10" s="3" t="s">
        <v>28</v>
      </c>
      <c r="DW10" s="3" t="s">
        <v>29</v>
      </c>
      <c r="DX10" s="3" t="s">
        <v>30</v>
      </c>
      <c r="DY10" s="3" t="s">
        <v>89</v>
      </c>
      <c r="DZ10" s="4" t="s">
        <v>91</v>
      </c>
    </row>
    <row r="11" spans="1:130" ht="15" customHeight="1" x14ac:dyDescent="0.2">
      <c r="A11" s="91"/>
      <c r="B11" s="92"/>
      <c r="C11" s="5" t="s">
        <v>31</v>
      </c>
      <c r="D11" s="6" t="s">
        <v>31</v>
      </c>
      <c r="E11" s="6" t="s">
        <v>31</v>
      </c>
      <c r="F11" s="7" t="s">
        <v>32</v>
      </c>
      <c r="G11" s="7" t="s">
        <v>32</v>
      </c>
      <c r="H11" s="7" t="s">
        <v>32</v>
      </c>
      <c r="I11" s="7" t="s">
        <v>32</v>
      </c>
      <c r="J11" s="8" t="s">
        <v>32</v>
      </c>
      <c r="K11" s="5" t="s">
        <v>31</v>
      </c>
      <c r="L11" s="6" t="s">
        <v>31</v>
      </c>
      <c r="M11" s="6" t="s">
        <v>31</v>
      </c>
      <c r="N11" s="7" t="s">
        <v>32</v>
      </c>
      <c r="O11" s="7" t="s">
        <v>32</v>
      </c>
      <c r="P11" s="7" t="s">
        <v>32</v>
      </c>
      <c r="Q11" s="7" t="s">
        <v>32</v>
      </c>
      <c r="R11" s="8" t="s">
        <v>32</v>
      </c>
      <c r="S11" s="5" t="s">
        <v>31</v>
      </c>
      <c r="T11" s="6" t="s">
        <v>31</v>
      </c>
      <c r="U11" s="6" t="s">
        <v>31</v>
      </c>
      <c r="V11" s="7" t="s">
        <v>32</v>
      </c>
      <c r="W11" s="7" t="s">
        <v>32</v>
      </c>
      <c r="X11" s="7" t="s">
        <v>32</v>
      </c>
      <c r="Y11" s="7" t="s">
        <v>32</v>
      </c>
      <c r="Z11" s="8" t="s">
        <v>32</v>
      </c>
      <c r="AA11" s="5" t="s">
        <v>31</v>
      </c>
      <c r="AB11" s="6" t="s">
        <v>31</v>
      </c>
      <c r="AC11" s="6" t="s">
        <v>31</v>
      </c>
      <c r="AD11" s="7" t="s">
        <v>32</v>
      </c>
      <c r="AE11" s="7" t="s">
        <v>32</v>
      </c>
      <c r="AF11" s="7" t="s">
        <v>32</v>
      </c>
      <c r="AG11" s="7" t="s">
        <v>32</v>
      </c>
      <c r="AH11" s="8" t="s">
        <v>32</v>
      </c>
      <c r="AI11" s="5" t="s">
        <v>31</v>
      </c>
      <c r="AJ11" s="6" t="s">
        <v>31</v>
      </c>
      <c r="AK11" s="6" t="s">
        <v>31</v>
      </c>
      <c r="AL11" s="7" t="s">
        <v>32</v>
      </c>
      <c r="AM11" s="7" t="s">
        <v>32</v>
      </c>
      <c r="AN11" s="7" t="s">
        <v>32</v>
      </c>
      <c r="AO11" s="7" t="s">
        <v>32</v>
      </c>
      <c r="AP11" s="8" t="s">
        <v>32</v>
      </c>
      <c r="AQ11" s="5" t="s">
        <v>31</v>
      </c>
      <c r="AR11" s="6" t="s">
        <v>31</v>
      </c>
      <c r="AS11" s="6" t="s">
        <v>31</v>
      </c>
      <c r="AT11" s="7" t="s">
        <v>32</v>
      </c>
      <c r="AU11" s="7" t="s">
        <v>32</v>
      </c>
      <c r="AV11" s="7" t="s">
        <v>32</v>
      </c>
      <c r="AW11" s="7" t="s">
        <v>32</v>
      </c>
      <c r="AX11" s="8" t="s">
        <v>32</v>
      </c>
      <c r="AY11" s="5" t="s">
        <v>31</v>
      </c>
      <c r="AZ11" s="6" t="s">
        <v>31</v>
      </c>
      <c r="BA11" s="6" t="s">
        <v>31</v>
      </c>
      <c r="BB11" s="7" t="s">
        <v>32</v>
      </c>
      <c r="BC11" s="7" t="s">
        <v>32</v>
      </c>
      <c r="BD11" s="7" t="s">
        <v>32</v>
      </c>
      <c r="BE11" s="7" t="s">
        <v>32</v>
      </c>
      <c r="BF11" s="8" t="s">
        <v>32</v>
      </c>
      <c r="BG11" s="5" t="s">
        <v>31</v>
      </c>
      <c r="BH11" s="6" t="s">
        <v>31</v>
      </c>
      <c r="BI11" s="6" t="s">
        <v>31</v>
      </c>
      <c r="BJ11" s="7" t="s">
        <v>32</v>
      </c>
      <c r="BK11" s="7" t="s">
        <v>32</v>
      </c>
      <c r="BL11" s="7" t="s">
        <v>32</v>
      </c>
      <c r="BM11" s="7" t="s">
        <v>32</v>
      </c>
      <c r="BN11" s="8" t="s">
        <v>32</v>
      </c>
      <c r="BO11" s="5" t="s">
        <v>31</v>
      </c>
      <c r="BP11" s="6" t="s">
        <v>31</v>
      </c>
      <c r="BQ11" s="6" t="s">
        <v>31</v>
      </c>
      <c r="BR11" s="7" t="s">
        <v>32</v>
      </c>
      <c r="BS11" s="7" t="s">
        <v>32</v>
      </c>
      <c r="BT11" s="7" t="s">
        <v>32</v>
      </c>
      <c r="BU11" s="7" t="s">
        <v>32</v>
      </c>
      <c r="BV11" s="8" t="s">
        <v>32</v>
      </c>
      <c r="BW11" s="5" t="s">
        <v>31</v>
      </c>
      <c r="BX11" s="6" t="s">
        <v>31</v>
      </c>
      <c r="BY11" s="6" t="s">
        <v>31</v>
      </c>
      <c r="BZ11" s="7" t="s">
        <v>32</v>
      </c>
      <c r="CA11" s="7" t="s">
        <v>32</v>
      </c>
      <c r="CB11" s="7" t="s">
        <v>32</v>
      </c>
      <c r="CC11" s="7" t="s">
        <v>32</v>
      </c>
      <c r="CD11" s="8" t="s">
        <v>32</v>
      </c>
      <c r="CE11" s="5" t="s">
        <v>31</v>
      </c>
      <c r="CF11" s="6" t="s">
        <v>31</v>
      </c>
      <c r="CG11" s="6" t="s">
        <v>31</v>
      </c>
      <c r="CH11" s="7" t="s">
        <v>32</v>
      </c>
      <c r="CI11" s="7" t="s">
        <v>32</v>
      </c>
      <c r="CJ11" s="7" t="s">
        <v>32</v>
      </c>
      <c r="CK11" s="7" t="s">
        <v>32</v>
      </c>
      <c r="CL11" s="8" t="s">
        <v>32</v>
      </c>
      <c r="CM11" s="5" t="s">
        <v>31</v>
      </c>
      <c r="CN11" s="6" t="s">
        <v>31</v>
      </c>
      <c r="CO11" s="6" t="s">
        <v>31</v>
      </c>
      <c r="CP11" s="7" t="s">
        <v>32</v>
      </c>
      <c r="CQ11" s="7" t="s">
        <v>32</v>
      </c>
      <c r="CR11" s="7" t="s">
        <v>32</v>
      </c>
      <c r="CS11" s="7" t="s">
        <v>32</v>
      </c>
      <c r="CT11" s="8" t="s">
        <v>32</v>
      </c>
      <c r="CU11" s="5" t="s">
        <v>31</v>
      </c>
      <c r="CV11" s="6" t="s">
        <v>31</v>
      </c>
      <c r="CW11" s="6" t="s">
        <v>31</v>
      </c>
      <c r="CX11" s="7" t="s">
        <v>32</v>
      </c>
      <c r="CY11" s="7" t="s">
        <v>32</v>
      </c>
      <c r="CZ11" s="7" t="s">
        <v>32</v>
      </c>
      <c r="DA11" s="7" t="s">
        <v>32</v>
      </c>
      <c r="DB11" s="8" t="s">
        <v>32</v>
      </c>
      <c r="DC11" s="5" t="s">
        <v>31</v>
      </c>
      <c r="DD11" s="6" t="s">
        <v>31</v>
      </c>
      <c r="DE11" s="6" t="s">
        <v>31</v>
      </c>
      <c r="DF11" s="7" t="s">
        <v>32</v>
      </c>
      <c r="DG11" s="7" t="s">
        <v>32</v>
      </c>
      <c r="DH11" s="7" t="s">
        <v>32</v>
      </c>
      <c r="DI11" s="7" t="s">
        <v>32</v>
      </c>
      <c r="DJ11" s="8" t="s">
        <v>32</v>
      </c>
      <c r="DK11" s="5" t="s">
        <v>31</v>
      </c>
      <c r="DL11" s="6" t="s">
        <v>31</v>
      </c>
      <c r="DM11" s="6" t="s">
        <v>31</v>
      </c>
      <c r="DN11" s="7" t="s">
        <v>32</v>
      </c>
      <c r="DO11" s="7" t="s">
        <v>32</v>
      </c>
      <c r="DP11" s="7" t="s">
        <v>32</v>
      </c>
      <c r="DQ11" s="7" t="s">
        <v>32</v>
      </c>
      <c r="DR11" s="8" t="s">
        <v>32</v>
      </c>
      <c r="DS11" s="5" t="s">
        <v>31</v>
      </c>
      <c r="DT11" s="6" t="s">
        <v>31</v>
      </c>
      <c r="DU11" s="6" t="s">
        <v>31</v>
      </c>
      <c r="DV11" s="7" t="s">
        <v>32</v>
      </c>
      <c r="DW11" s="7" t="s">
        <v>32</v>
      </c>
      <c r="DX11" s="7" t="s">
        <v>32</v>
      </c>
      <c r="DY11" s="7" t="s">
        <v>32</v>
      </c>
      <c r="DZ11" s="8" t="s">
        <v>32</v>
      </c>
    </row>
    <row r="12" spans="1:130" s="11" customFormat="1" ht="12.6" customHeight="1" x14ac:dyDescent="0.2">
      <c r="A12" s="9">
        <v>1</v>
      </c>
      <c r="B12" s="10" t="s">
        <v>33</v>
      </c>
      <c r="C12" s="24">
        <v>168</v>
      </c>
      <c r="D12" s="25">
        <v>293</v>
      </c>
      <c r="E12" s="26">
        <v>461</v>
      </c>
      <c r="F12" s="25">
        <v>579409</v>
      </c>
      <c r="G12" s="25">
        <v>260877</v>
      </c>
      <c r="H12" s="25">
        <v>0</v>
      </c>
      <c r="I12" s="57">
        <v>2136</v>
      </c>
      <c r="J12" s="27">
        <v>316396</v>
      </c>
      <c r="K12" s="28">
        <v>3662</v>
      </c>
      <c r="L12" s="25">
        <v>119</v>
      </c>
      <c r="M12" s="26">
        <v>3781</v>
      </c>
      <c r="N12" s="25">
        <v>7858932</v>
      </c>
      <c r="O12" s="25">
        <v>2750277</v>
      </c>
      <c r="P12" s="25">
        <v>0</v>
      </c>
      <c r="Q12" s="57">
        <v>24945</v>
      </c>
      <c r="R12" s="27">
        <v>5083710</v>
      </c>
      <c r="S12" s="28">
        <v>5621</v>
      </c>
      <c r="T12" s="25">
        <v>90</v>
      </c>
      <c r="U12" s="26">
        <v>5711</v>
      </c>
      <c r="V12" s="25">
        <v>20076005</v>
      </c>
      <c r="W12" s="25">
        <v>6344447</v>
      </c>
      <c r="X12" s="25">
        <v>0</v>
      </c>
      <c r="Y12" s="57">
        <v>34968</v>
      </c>
      <c r="Z12" s="27">
        <v>13696590</v>
      </c>
      <c r="AA12" s="28">
        <v>5587</v>
      </c>
      <c r="AB12" s="25">
        <v>144</v>
      </c>
      <c r="AC12" s="26">
        <v>5731</v>
      </c>
      <c r="AD12" s="25">
        <v>28586003</v>
      </c>
      <c r="AE12" s="25">
        <v>8167221</v>
      </c>
      <c r="AF12" s="25">
        <v>0</v>
      </c>
      <c r="AG12" s="57">
        <v>33661</v>
      </c>
      <c r="AH12" s="27">
        <v>20385121</v>
      </c>
      <c r="AI12" s="28">
        <v>4003</v>
      </c>
      <c r="AJ12" s="25">
        <v>70</v>
      </c>
      <c r="AK12" s="26">
        <v>4073</v>
      </c>
      <c r="AL12" s="25">
        <v>25749548</v>
      </c>
      <c r="AM12" s="25">
        <v>6790522</v>
      </c>
      <c r="AN12" s="25">
        <v>1242</v>
      </c>
      <c r="AO12" s="57">
        <v>18003</v>
      </c>
      <c r="AP12" s="27">
        <v>18939781</v>
      </c>
      <c r="AQ12" s="28">
        <v>4295</v>
      </c>
      <c r="AR12" s="25">
        <v>16</v>
      </c>
      <c r="AS12" s="26">
        <v>4311</v>
      </c>
      <c r="AT12" s="25">
        <v>33819619</v>
      </c>
      <c r="AU12" s="25">
        <v>7858971</v>
      </c>
      <c r="AV12" s="25">
        <v>659</v>
      </c>
      <c r="AW12" s="57">
        <v>56740</v>
      </c>
      <c r="AX12" s="27">
        <v>25903249</v>
      </c>
      <c r="AY12" s="28">
        <v>2773</v>
      </c>
      <c r="AZ12" s="25">
        <v>0</v>
      </c>
      <c r="BA12" s="26">
        <v>2773</v>
      </c>
      <c r="BB12" s="25">
        <v>26149411</v>
      </c>
      <c r="BC12" s="25">
        <v>5170823</v>
      </c>
      <c r="BD12" s="25">
        <v>1864</v>
      </c>
      <c r="BE12" s="57">
        <v>106112</v>
      </c>
      <c r="BF12" s="27">
        <v>20870612</v>
      </c>
      <c r="BG12" s="28">
        <v>3330</v>
      </c>
      <c r="BH12" s="25">
        <v>0</v>
      </c>
      <c r="BI12" s="26">
        <v>3330</v>
      </c>
      <c r="BJ12" s="25">
        <v>38040574</v>
      </c>
      <c r="BK12" s="25">
        <v>6226793</v>
      </c>
      <c r="BL12" s="25">
        <v>896</v>
      </c>
      <c r="BM12" s="57">
        <v>158612</v>
      </c>
      <c r="BN12" s="27">
        <v>31654273</v>
      </c>
      <c r="BO12" s="28">
        <v>4127</v>
      </c>
      <c r="BP12" s="25">
        <v>1</v>
      </c>
      <c r="BQ12" s="26">
        <v>4128</v>
      </c>
      <c r="BR12" s="25">
        <v>67433435</v>
      </c>
      <c r="BS12" s="25">
        <v>7734342</v>
      </c>
      <c r="BT12" s="25">
        <v>3868</v>
      </c>
      <c r="BU12" s="57">
        <v>244478</v>
      </c>
      <c r="BV12" s="27">
        <v>59450747</v>
      </c>
      <c r="BW12" s="28">
        <v>1887</v>
      </c>
      <c r="BX12" s="25">
        <v>0</v>
      </c>
      <c r="BY12" s="26">
        <v>1887</v>
      </c>
      <c r="BZ12" s="25">
        <v>54626928</v>
      </c>
      <c r="CA12" s="25">
        <v>3489549</v>
      </c>
      <c r="CB12" s="25">
        <v>1323</v>
      </c>
      <c r="CC12" s="57">
        <v>126657</v>
      </c>
      <c r="CD12" s="27">
        <v>51009399</v>
      </c>
      <c r="CE12" s="28">
        <v>484</v>
      </c>
      <c r="CF12" s="25">
        <v>0</v>
      </c>
      <c r="CG12" s="26">
        <v>484</v>
      </c>
      <c r="CH12" s="25">
        <v>27948976</v>
      </c>
      <c r="CI12" s="25">
        <v>886293</v>
      </c>
      <c r="CJ12" s="25">
        <v>0</v>
      </c>
      <c r="CK12" s="57">
        <v>31795</v>
      </c>
      <c r="CL12" s="27">
        <v>27030888</v>
      </c>
      <c r="CM12" s="28">
        <v>239</v>
      </c>
      <c r="CN12" s="25">
        <v>0</v>
      </c>
      <c r="CO12" s="26">
        <v>239</v>
      </c>
      <c r="CP12" s="25">
        <v>38860836</v>
      </c>
      <c r="CQ12" s="25">
        <v>438225</v>
      </c>
      <c r="CR12" s="25">
        <v>0</v>
      </c>
      <c r="CS12" s="57">
        <v>16753</v>
      </c>
      <c r="CT12" s="27">
        <v>38405858</v>
      </c>
      <c r="CU12" s="28">
        <v>36176</v>
      </c>
      <c r="CV12" s="25">
        <v>733</v>
      </c>
      <c r="CW12" s="26">
        <v>36909</v>
      </c>
      <c r="CX12" s="25">
        <v>369729676</v>
      </c>
      <c r="CY12" s="25">
        <v>56118340</v>
      </c>
      <c r="CZ12" s="25">
        <v>9852</v>
      </c>
      <c r="DA12" s="57">
        <v>854860</v>
      </c>
      <c r="DB12" s="27">
        <v>312746624</v>
      </c>
      <c r="DC12" s="28">
        <v>9451</v>
      </c>
      <c r="DD12" s="25">
        <v>502</v>
      </c>
      <c r="DE12" s="26">
        <v>9953</v>
      </c>
      <c r="DF12" s="25">
        <v>28514346</v>
      </c>
      <c r="DG12" s="25">
        <v>9355601</v>
      </c>
      <c r="DH12" s="25">
        <v>0</v>
      </c>
      <c r="DI12" s="57">
        <v>62049</v>
      </c>
      <c r="DJ12" s="27">
        <v>19096696</v>
      </c>
      <c r="DK12" s="28">
        <v>16658</v>
      </c>
      <c r="DL12" s="25">
        <v>230</v>
      </c>
      <c r="DM12" s="26">
        <v>16888</v>
      </c>
      <c r="DN12" s="25">
        <v>114304581</v>
      </c>
      <c r="DO12" s="25">
        <v>27987537</v>
      </c>
      <c r="DP12" s="25">
        <v>3765</v>
      </c>
      <c r="DQ12" s="57">
        <v>214516</v>
      </c>
      <c r="DR12" s="27">
        <v>86098763</v>
      </c>
      <c r="DS12" s="28">
        <v>10067</v>
      </c>
      <c r="DT12" s="25">
        <v>1</v>
      </c>
      <c r="DU12" s="26">
        <v>10068</v>
      </c>
      <c r="DV12" s="25">
        <v>226910749</v>
      </c>
      <c r="DW12" s="25">
        <v>18775202</v>
      </c>
      <c r="DX12" s="25">
        <v>6087</v>
      </c>
      <c r="DY12" s="57">
        <v>578295</v>
      </c>
      <c r="DZ12" s="27">
        <v>207551165</v>
      </c>
    </row>
    <row r="13" spans="1:130" s="11" customFormat="1" ht="12.6" customHeight="1" x14ac:dyDescent="0.2">
      <c r="A13" s="12">
        <v>2</v>
      </c>
      <c r="B13" s="13" t="s">
        <v>34</v>
      </c>
      <c r="C13" s="29">
        <v>480</v>
      </c>
      <c r="D13" s="30">
        <v>804</v>
      </c>
      <c r="E13" s="31">
        <v>1284</v>
      </c>
      <c r="F13" s="30">
        <v>1624681</v>
      </c>
      <c r="G13" s="30">
        <v>733165</v>
      </c>
      <c r="H13" s="30">
        <v>0</v>
      </c>
      <c r="I13" s="58">
        <v>6062</v>
      </c>
      <c r="J13" s="32">
        <v>885454</v>
      </c>
      <c r="K13" s="33">
        <v>10763</v>
      </c>
      <c r="L13" s="30">
        <v>175</v>
      </c>
      <c r="M13" s="31">
        <v>10938</v>
      </c>
      <c r="N13" s="30">
        <v>23259069</v>
      </c>
      <c r="O13" s="30">
        <v>8084769</v>
      </c>
      <c r="P13" s="30">
        <v>6755</v>
      </c>
      <c r="Q13" s="58">
        <v>71511</v>
      </c>
      <c r="R13" s="32">
        <v>15096034</v>
      </c>
      <c r="S13" s="33">
        <v>16786</v>
      </c>
      <c r="T13" s="30">
        <v>26</v>
      </c>
      <c r="U13" s="31">
        <v>16812</v>
      </c>
      <c r="V13" s="30">
        <v>59834235</v>
      </c>
      <c r="W13" s="30">
        <v>18860313</v>
      </c>
      <c r="X13" s="30">
        <v>1277</v>
      </c>
      <c r="Y13" s="58">
        <v>96505</v>
      </c>
      <c r="Z13" s="32">
        <v>40876140</v>
      </c>
      <c r="AA13" s="33">
        <v>14965</v>
      </c>
      <c r="AB13" s="30">
        <v>7</v>
      </c>
      <c r="AC13" s="31">
        <v>14972</v>
      </c>
      <c r="AD13" s="30">
        <v>76416046</v>
      </c>
      <c r="AE13" s="30">
        <v>21747848</v>
      </c>
      <c r="AF13" s="30">
        <v>500</v>
      </c>
      <c r="AG13" s="58">
        <v>68752</v>
      </c>
      <c r="AH13" s="32">
        <v>54598946</v>
      </c>
      <c r="AI13" s="33">
        <v>11386</v>
      </c>
      <c r="AJ13" s="30">
        <v>6</v>
      </c>
      <c r="AK13" s="31">
        <v>11392</v>
      </c>
      <c r="AL13" s="30">
        <v>74237678</v>
      </c>
      <c r="AM13" s="30">
        <v>19425186</v>
      </c>
      <c r="AN13" s="30">
        <v>5834</v>
      </c>
      <c r="AO13" s="58">
        <v>42823</v>
      </c>
      <c r="AP13" s="32">
        <v>54763835</v>
      </c>
      <c r="AQ13" s="33">
        <v>11481</v>
      </c>
      <c r="AR13" s="30">
        <v>3</v>
      </c>
      <c r="AS13" s="31">
        <v>11484</v>
      </c>
      <c r="AT13" s="30">
        <v>93444176</v>
      </c>
      <c r="AU13" s="30">
        <v>21462945</v>
      </c>
      <c r="AV13" s="30">
        <v>0</v>
      </c>
      <c r="AW13" s="58">
        <v>135943</v>
      </c>
      <c r="AX13" s="32">
        <v>71845288</v>
      </c>
      <c r="AY13" s="33">
        <v>7378</v>
      </c>
      <c r="AZ13" s="30">
        <v>0</v>
      </c>
      <c r="BA13" s="31">
        <v>7378</v>
      </c>
      <c r="BB13" s="30">
        <v>72176523</v>
      </c>
      <c r="BC13" s="30">
        <v>14067590</v>
      </c>
      <c r="BD13" s="30">
        <v>0</v>
      </c>
      <c r="BE13" s="58">
        <v>305518</v>
      </c>
      <c r="BF13" s="32">
        <v>57803415</v>
      </c>
      <c r="BG13" s="33">
        <v>8879</v>
      </c>
      <c r="BH13" s="30">
        <v>2</v>
      </c>
      <c r="BI13" s="31">
        <v>8881</v>
      </c>
      <c r="BJ13" s="30">
        <v>106730669</v>
      </c>
      <c r="BK13" s="30">
        <v>16995039</v>
      </c>
      <c r="BL13" s="30">
        <v>16502</v>
      </c>
      <c r="BM13" s="58">
        <v>455580</v>
      </c>
      <c r="BN13" s="32">
        <v>89263548</v>
      </c>
      <c r="BO13" s="33">
        <v>9315</v>
      </c>
      <c r="BP13" s="30">
        <v>1</v>
      </c>
      <c r="BQ13" s="31">
        <v>9316</v>
      </c>
      <c r="BR13" s="30">
        <v>157853119</v>
      </c>
      <c r="BS13" s="30">
        <v>17799491</v>
      </c>
      <c r="BT13" s="30">
        <v>3128</v>
      </c>
      <c r="BU13" s="58">
        <v>553667</v>
      </c>
      <c r="BV13" s="32">
        <v>139496833</v>
      </c>
      <c r="BW13" s="33">
        <v>2799</v>
      </c>
      <c r="BX13" s="30">
        <v>0</v>
      </c>
      <c r="BY13" s="31">
        <v>2799</v>
      </c>
      <c r="BZ13" s="30">
        <v>84026287</v>
      </c>
      <c r="CA13" s="30">
        <v>5299377</v>
      </c>
      <c r="CB13" s="30">
        <v>0</v>
      </c>
      <c r="CC13" s="58">
        <v>169237</v>
      </c>
      <c r="CD13" s="32">
        <v>78557673</v>
      </c>
      <c r="CE13" s="33">
        <v>455</v>
      </c>
      <c r="CF13" s="30">
        <v>0</v>
      </c>
      <c r="CG13" s="31">
        <v>455</v>
      </c>
      <c r="CH13" s="30">
        <v>27267813</v>
      </c>
      <c r="CI13" s="30">
        <v>842719</v>
      </c>
      <c r="CJ13" s="30">
        <v>0</v>
      </c>
      <c r="CK13" s="58">
        <v>27963</v>
      </c>
      <c r="CL13" s="32">
        <v>26397131</v>
      </c>
      <c r="CM13" s="33">
        <v>145</v>
      </c>
      <c r="CN13" s="30">
        <v>0</v>
      </c>
      <c r="CO13" s="31">
        <v>145</v>
      </c>
      <c r="CP13" s="30">
        <v>27600637</v>
      </c>
      <c r="CQ13" s="30">
        <v>266249</v>
      </c>
      <c r="CR13" s="30">
        <v>0</v>
      </c>
      <c r="CS13" s="58">
        <v>9245</v>
      </c>
      <c r="CT13" s="32">
        <v>27325143</v>
      </c>
      <c r="CU13" s="33">
        <v>94832</v>
      </c>
      <c r="CV13" s="30">
        <v>1024</v>
      </c>
      <c r="CW13" s="31">
        <v>95856</v>
      </c>
      <c r="CX13" s="30">
        <v>804470933</v>
      </c>
      <c r="CY13" s="30">
        <v>145584691</v>
      </c>
      <c r="CZ13" s="30">
        <v>33996</v>
      </c>
      <c r="DA13" s="58">
        <v>1942806</v>
      </c>
      <c r="DB13" s="32">
        <v>656909440</v>
      </c>
      <c r="DC13" s="33">
        <v>28029</v>
      </c>
      <c r="DD13" s="30">
        <v>1005</v>
      </c>
      <c r="DE13" s="31">
        <v>29034</v>
      </c>
      <c r="DF13" s="30">
        <v>84717985</v>
      </c>
      <c r="DG13" s="30">
        <v>27678247</v>
      </c>
      <c r="DH13" s="30">
        <v>8032</v>
      </c>
      <c r="DI13" s="58">
        <v>174078</v>
      </c>
      <c r="DJ13" s="32">
        <v>56857628</v>
      </c>
      <c r="DK13" s="33">
        <v>45210</v>
      </c>
      <c r="DL13" s="30">
        <v>16</v>
      </c>
      <c r="DM13" s="31">
        <v>45226</v>
      </c>
      <c r="DN13" s="30">
        <v>316274423</v>
      </c>
      <c r="DO13" s="30">
        <v>76703569</v>
      </c>
      <c r="DP13" s="30">
        <v>6334</v>
      </c>
      <c r="DQ13" s="58">
        <v>553036</v>
      </c>
      <c r="DR13" s="32">
        <v>239011484</v>
      </c>
      <c r="DS13" s="33">
        <v>21593</v>
      </c>
      <c r="DT13" s="30">
        <v>3</v>
      </c>
      <c r="DU13" s="31">
        <v>21596</v>
      </c>
      <c r="DV13" s="30">
        <v>403478525</v>
      </c>
      <c r="DW13" s="30">
        <v>41202875</v>
      </c>
      <c r="DX13" s="30">
        <v>19630</v>
      </c>
      <c r="DY13" s="58">
        <v>1215692</v>
      </c>
      <c r="DZ13" s="32">
        <v>361040328</v>
      </c>
    </row>
    <row r="14" spans="1:130" s="11" customFormat="1" ht="12.6" customHeight="1" x14ac:dyDescent="0.2">
      <c r="A14" s="14">
        <v>3</v>
      </c>
      <c r="B14" s="15" t="s">
        <v>35</v>
      </c>
      <c r="C14" s="34">
        <v>747</v>
      </c>
      <c r="D14" s="35">
        <v>1260</v>
      </c>
      <c r="E14" s="36">
        <v>2007</v>
      </c>
      <c r="F14" s="35">
        <v>2834872</v>
      </c>
      <c r="G14" s="35">
        <v>1180157</v>
      </c>
      <c r="H14" s="35">
        <v>202</v>
      </c>
      <c r="I14" s="59">
        <v>10980</v>
      </c>
      <c r="J14" s="37">
        <v>1643533</v>
      </c>
      <c r="K14" s="38">
        <v>15604</v>
      </c>
      <c r="L14" s="35">
        <v>262</v>
      </c>
      <c r="M14" s="36">
        <v>15866</v>
      </c>
      <c r="N14" s="35">
        <v>33096383</v>
      </c>
      <c r="O14" s="35">
        <v>11535650</v>
      </c>
      <c r="P14" s="35">
        <v>1497</v>
      </c>
      <c r="Q14" s="59">
        <v>100478</v>
      </c>
      <c r="R14" s="37">
        <v>21458758</v>
      </c>
      <c r="S14" s="38">
        <v>22548</v>
      </c>
      <c r="T14" s="35">
        <v>37</v>
      </c>
      <c r="U14" s="36">
        <v>22585</v>
      </c>
      <c r="V14" s="35">
        <v>79375428</v>
      </c>
      <c r="W14" s="35">
        <v>25073198</v>
      </c>
      <c r="X14" s="35">
        <v>1700</v>
      </c>
      <c r="Y14" s="59">
        <v>127352</v>
      </c>
      <c r="Z14" s="37">
        <v>54173178</v>
      </c>
      <c r="AA14" s="38">
        <v>18481</v>
      </c>
      <c r="AB14" s="35">
        <v>22</v>
      </c>
      <c r="AC14" s="36">
        <v>18503</v>
      </c>
      <c r="AD14" s="35">
        <v>92700080</v>
      </c>
      <c r="AE14" s="35">
        <v>26494351</v>
      </c>
      <c r="AF14" s="35">
        <v>1117</v>
      </c>
      <c r="AG14" s="59">
        <v>90797</v>
      </c>
      <c r="AH14" s="37">
        <v>66113815</v>
      </c>
      <c r="AI14" s="38">
        <v>13323</v>
      </c>
      <c r="AJ14" s="35">
        <v>12</v>
      </c>
      <c r="AK14" s="36">
        <v>13335</v>
      </c>
      <c r="AL14" s="35">
        <v>85270398</v>
      </c>
      <c r="AM14" s="35">
        <v>22412147</v>
      </c>
      <c r="AN14" s="35">
        <v>3211</v>
      </c>
      <c r="AO14" s="59">
        <v>66764</v>
      </c>
      <c r="AP14" s="37">
        <v>62788276</v>
      </c>
      <c r="AQ14" s="38">
        <v>13619</v>
      </c>
      <c r="AR14" s="35">
        <v>3</v>
      </c>
      <c r="AS14" s="36">
        <v>13622</v>
      </c>
      <c r="AT14" s="35">
        <v>108566973</v>
      </c>
      <c r="AU14" s="35">
        <v>25081225</v>
      </c>
      <c r="AV14" s="35">
        <v>9151</v>
      </c>
      <c r="AW14" s="59">
        <v>171535</v>
      </c>
      <c r="AX14" s="37">
        <v>83305062</v>
      </c>
      <c r="AY14" s="38">
        <v>8905</v>
      </c>
      <c r="AZ14" s="35">
        <v>4</v>
      </c>
      <c r="BA14" s="36">
        <v>8909</v>
      </c>
      <c r="BB14" s="35">
        <v>85261575</v>
      </c>
      <c r="BC14" s="35">
        <v>16780709</v>
      </c>
      <c r="BD14" s="35">
        <v>7156</v>
      </c>
      <c r="BE14" s="59">
        <v>346871</v>
      </c>
      <c r="BF14" s="37">
        <v>68126839</v>
      </c>
      <c r="BG14" s="38">
        <v>11593</v>
      </c>
      <c r="BH14" s="35">
        <v>0</v>
      </c>
      <c r="BI14" s="36">
        <v>11593</v>
      </c>
      <c r="BJ14" s="35">
        <v>136135112</v>
      </c>
      <c r="BK14" s="35">
        <v>21928894</v>
      </c>
      <c r="BL14" s="35">
        <v>11771</v>
      </c>
      <c r="BM14" s="59">
        <v>565086</v>
      </c>
      <c r="BN14" s="37">
        <v>113629361</v>
      </c>
      <c r="BO14" s="38">
        <v>15121</v>
      </c>
      <c r="BP14" s="35">
        <v>3</v>
      </c>
      <c r="BQ14" s="36">
        <v>15124</v>
      </c>
      <c r="BR14" s="35">
        <v>256846770</v>
      </c>
      <c r="BS14" s="35">
        <v>28675984</v>
      </c>
      <c r="BT14" s="35">
        <v>16483</v>
      </c>
      <c r="BU14" s="59">
        <v>875030</v>
      </c>
      <c r="BV14" s="37">
        <v>227279273</v>
      </c>
      <c r="BW14" s="38">
        <v>7840</v>
      </c>
      <c r="BX14" s="35">
        <v>0</v>
      </c>
      <c r="BY14" s="36">
        <v>7840</v>
      </c>
      <c r="BZ14" s="35">
        <v>244115435</v>
      </c>
      <c r="CA14" s="35">
        <v>14883028</v>
      </c>
      <c r="CB14" s="35">
        <v>2707</v>
      </c>
      <c r="CC14" s="59">
        <v>506193</v>
      </c>
      <c r="CD14" s="37">
        <v>228723507</v>
      </c>
      <c r="CE14" s="38">
        <v>2176</v>
      </c>
      <c r="CF14" s="35">
        <v>1</v>
      </c>
      <c r="CG14" s="36">
        <v>2177</v>
      </c>
      <c r="CH14" s="35">
        <v>137362841</v>
      </c>
      <c r="CI14" s="35">
        <v>4106248</v>
      </c>
      <c r="CJ14" s="35">
        <v>2651</v>
      </c>
      <c r="CK14" s="59">
        <v>155050</v>
      </c>
      <c r="CL14" s="37">
        <v>133098892</v>
      </c>
      <c r="CM14" s="38">
        <v>1320</v>
      </c>
      <c r="CN14" s="35">
        <v>0</v>
      </c>
      <c r="CO14" s="36">
        <v>1320</v>
      </c>
      <c r="CP14" s="35">
        <v>265763444</v>
      </c>
      <c r="CQ14" s="35">
        <v>2500456</v>
      </c>
      <c r="CR14" s="35">
        <v>1739</v>
      </c>
      <c r="CS14" s="59">
        <v>101240</v>
      </c>
      <c r="CT14" s="37">
        <v>263160009</v>
      </c>
      <c r="CU14" s="38">
        <v>131277</v>
      </c>
      <c r="CV14" s="35">
        <v>1604</v>
      </c>
      <c r="CW14" s="36">
        <v>132881</v>
      </c>
      <c r="CX14" s="35">
        <v>1527329311</v>
      </c>
      <c r="CY14" s="35">
        <v>200652047</v>
      </c>
      <c r="CZ14" s="35">
        <v>59385</v>
      </c>
      <c r="DA14" s="59">
        <v>3117376</v>
      </c>
      <c r="DB14" s="37">
        <v>1323500503</v>
      </c>
      <c r="DC14" s="38">
        <v>38899</v>
      </c>
      <c r="DD14" s="35">
        <v>1559</v>
      </c>
      <c r="DE14" s="36">
        <v>40458</v>
      </c>
      <c r="DF14" s="35">
        <v>115306683</v>
      </c>
      <c r="DG14" s="35">
        <v>37789005</v>
      </c>
      <c r="DH14" s="35">
        <v>3399</v>
      </c>
      <c r="DI14" s="59">
        <v>238810</v>
      </c>
      <c r="DJ14" s="37">
        <v>77275469</v>
      </c>
      <c r="DK14" s="38">
        <v>54328</v>
      </c>
      <c r="DL14" s="35">
        <v>41</v>
      </c>
      <c r="DM14" s="36">
        <v>54369</v>
      </c>
      <c r="DN14" s="35">
        <v>371799026</v>
      </c>
      <c r="DO14" s="35">
        <v>90768432</v>
      </c>
      <c r="DP14" s="35">
        <v>20635</v>
      </c>
      <c r="DQ14" s="59">
        <v>675967</v>
      </c>
      <c r="DR14" s="37">
        <v>280333992</v>
      </c>
      <c r="DS14" s="38">
        <v>38050</v>
      </c>
      <c r="DT14" s="35">
        <v>4</v>
      </c>
      <c r="DU14" s="36">
        <v>38054</v>
      </c>
      <c r="DV14" s="35">
        <v>1040223602</v>
      </c>
      <c r="DW14" s="35">
        <v>72094610</v>
      </c>
      <c r="DX14" s="35">
        <v>35351</v>
      </c>
      <c r="DY14" s="59">
        <v>2202599</v>
      </c>
      <c r="DZ14" s="37">
        <v>965891042</v>
      </c>
    </row>
    <row r="15" spans="1:130" s="11" customFormat="1" ht="12.6" customHeight="1" x14ac:dyDescent="0.2">
      <c r="A15" s="12">
        <v>4</v>
      </c>
      <c r="B15" s="13" t="s">
        <v>36</v>
      </c>
      <c r="C15" s="29">
        <v>1529</v>
      </c>
      <c r="D15" s="30">
        <v>1365</v>
      </c>
      <c r="E15" s="31">
        <v>2894</v>
      </c>
      <c r="F15" s="30">
        <v>3588356</v>
      </c>
      <c r="G15" s="30">
        <v>1646824</v>
      </c>
      <c r="H15" s="30">
        <v>0</v>
      </c>
      <c r="I15" s="58">
        <v>13995</v>
      </c>
      <c r="J15" s="32">
        <v>1927537</v>
      </c>
      <c r="K15" s="33">
        <v>26564</v>
      </c>
      <c r="L15" s="30">
        <v>501</v>
      </c>
      <c r="M15" s="31">
        <v>27065</v>
      </c>
      <c r="N15" s="30">
        <v>56149156</v>
      </c>
      <c r="O15" s="30">
        <v>19572135</v>
      </c>
      <c r="P15" s="30">
        <v>672</v>
      </c>
      <c r="Q15" s="58">
        <v>157651</v>
      </c>
      <c r="R15" s="32">
        <v>36418698</v>
      </c>
      <c r="S15" s="33">
        <v>39030</v>
      </c>
      <c r="T15" s="30">
        <v>592</v>
      </c>
      <c r="U15" s="31">
        <v>39622</v>
      </c>
      <c r="V15" s="30">
        <v>138730695</v>
      </c>
      <c r="W15" s="30">
        <v>43939809</v>
      </c>
      <c r="X15" s="30">
        <v>2222</v>
      </c>
      <c r="Y15" s="58">
        <v>196636</v>
      </c>
      <c r="Z15" s="32">
        <v>94592028</v>
      </c>
      <c r="AA15" s="33">
        <v>28631</v>
      </c>
      <c r="AB15" s="30">
        <v>770</v>
      </c>
      <c r="AC15" s="31">
        <v>29401</v>
      </c>
      <c r="AD15" s="30">
        <v>147741468</v>
      </c>
      <c r="AE15" s="30">
        <v>42287963</v>
      </c>
      <c r="AF15" s="30">
        <v>8654</v>
      </c>
      <c r="AG15" s="58">
        <v>125464</v>
      </c>
      <c r="AH15" s="32">
        <v>105319387</v>
      </c>
      <c r="AI15" s="33">
        <v>18052</v>
      </c>
      <c r="AJ15" s="30">
        <v>462</v>
      </c>
      <c r="AK15" s="31">
        <v>18514</v>
      </c>
      <c r="AL15" s="30">
        <v>119061467</v>
      </c>
      <c r="AM15" s="30">
        <v>31322160</v>
      </c>
      <c r="AN15" s="30">
        <v>4516</v>
      </c>
      <c r="AO15" s="58">
        <v>76312</v>
      </c>
      <c r="AP15" s="32">
        <v>87658479</v>
      </c>
      <c r="AQ15" s="33">
        <v>15796</v>
      </c>
      <c r="AR15" s="30">
        <v>62</v>
      </c>
      <c r="AS15" s="31">
        <v>15858</v>
      </c>
      <c r="AT15" s="30">
        <v>126521927</v>
      </c>
      <c r="AU15" s="30">
        <v>29261117</v>
      </c>
      <c r="AV15" s="30">
        <v>16432</v>
      </c>
      <c r="AW15" s="58">
        <v>212511</v>
      </c>
      <c r="AX15" s="32">
        <v>97031867</v>
      </c>
      <c r="AY15" s="33">
        <v>9089</v>
      </c>
      <c r="AZ15" s="30">
        <v>1</v>
      </c>
      <c r="BA15" s="31">
        <v>9090</v>
      </c>
      <c r="BB15" s="30">
        <v>87609511</v>
      </c>
      <c r="BC15" s="30">
        <v>17152888</v>
      </c>
      <c r="BD15" s="30">
        <v>3589</v>
      </c>
      <c r="BE15" s="58">
        <v>378573</v>
      </c>
      <c r="BF15" s="32">
        <v>70074461</v>
      </c>
      <c r="BG15" s="33">
        <v>9989</v>
      </c>
      <c r="BH15" s="30">
        <v>0</v>
      </c>
      <c r="BI15" s="31">
        <v>9989</v>
      </c>
      <c r="BJ15" s="30">
        <v>116723032</v>
      </c>
      <c r="BK15" s="30">
        <v>18857781</v>
      </c>
      <c r="BL15" s="30">
        <v>12033</v>
      </c>
      <c r="BM15" s="58">
        <v>517338</v>
      </c>
      <c r="BN15" s="32">
        <v>97335880</v>
      </c>
      <c r="BO15" s="33">
        <v>9974</v>
      </c>
      <c r="BP15" s="30">
        <v>1</v>
      </c>
      <c r="BQ15" s="31">
        <v>9975</v>
      </c>
      <c r="BR15" s="30">
        <v>164255497</v>
      </c>
      <c r="BS15" s="30">
        <v>18799600</v>
      </c>
      <c r="BT15" s="30">
        <v>9829</v>
      </c>
      <c r="BU15" s="58">
        <v>584227</v>
      </c>
      <c r="BV15" s="32">
        <v>144861841</v>
      </c>
      <c r="BW15" s="33">
        <v>3355</v>
      </c>
      <c r="BX15" s="30">
        <v>0</v>
      </c>
      <c r="BY15" s="31">
        <v>3355</v>
      </c>
      <c r="BZ15" s="30">
        <v>95799286</v>
      </c>
      <c r="CA15" s="30">
        <v>6242202</v>
      </c>
      <c r="CB15" s="30">
        <v>4799</v>
      </c>
      <c r="CC15" s="58">
        <v>201061</v>
      </c>
      <c r="CD15" s="32">
        <v>89351224</v>
      </c>
      <c r="CE15" s="33">
        <v>572</v>
      </c>
      <c r="CF15" s="30">
        <v>0</v>
      </c>
      <c r="CG15" s="31">
        <v>572</v>
      </c>
      <c r="CH15" s="30">
        <v>33171218</v>
      </c>
      <c r="CI15" s="30">
        <v>1062828</v>
      </c>
      <c r="CJ15" s="30">
        <v>0</v>
      </c>
      <c r="CK15" s="58">
        <v>35445</v>
      </c>
      <c r="CL15" s="32">
        <v>32072945</v>
      </c>
      <c r="CM15" s="33">
        <v>236</v>
      </c>
      <c r="CN15" s="30">
        <v>0</v>
      </c>
      <c r="CO15" s="31">
        <v>236</v>
      </c>
      <c r="CP15" s="30">
        <v>34209937</v>
      </c>
      <c r="CQ15" s="30">
        <v>433438</v>
      </c>
      <c r="CR15" s="30">
        <v>0</v>
      </c>
      <c r="CS15" s="58">
        <v>14575</v>
      </c>
      <c r="CT15" s="32">
        <v>33761924</v>
      </c>
      <c r="CU15" s="33">
        <v>162817</v>
      </c>
      <c r="CV15" s="30">
        <v>3754</v>
      </c>
      <c r="CW15" s="31">
        <v>166571</v>
      </c>
      <c r="CX15" s="30">
        <v>1123561550</v>
      </c>
      <c r="CY15" s="30">
        <v>230578745</v>
      </c>
      <c r="CZ15" s="30">
        <v>62746</v>
      </c>
      <c r="DA15" s="58">
        <v>2513788</v>
      </c>
      <c r="DB15" s="32">
        <v>890406271</v>
      </c>
      <c r="DC15" s="33">
        <v>67123</v>
      </c>
      <c r="DD15" s="30">
        <v>2458</v>
      </c>
      <c r="DE15" s="31">
        <v>69581</v>
      </c>
      <c r="DF15" s="30">
        <v>198468207</v>
      </c>
      <c r="DG15" s="30">
        <v>65158768</v>
      </c>
      <c r="DH15" s="30">
        <v>2894</v>
      </c>
      <c r="DI15" s="58">
        <v>368282</v>
      </c>
      <c r="DJ15" s="32">
        <v>132938263</v>
      </c>
      <c r="DK15" s="33">
        <v>71568</v>
      </c>
      <c r="DL15" s="30">
        <v>1295</v>
      </c>
      <c r="DM15" s="31">
        <v>72863</v>
      </c>
      <c r="DN15" s="30">
        <v>480934373</v>
      </c>
      <c r="DO15" s="30">
        <v>120024128</v>
      </c>
      <c r="DP15" s="30">
        <v>33191</v>
      </c>
      <c r="DQ15" s="58">
        <v>792860</v>
      </c>
      <c r="DR15" s="32">
        <v>360084194</v>
      </c>
      <c r="DS15" s="33">
        <v>24126</v>
      </c>
      <c r="DT15" s="30">
        <v>1</v>
      </c>
      <c r="DU15" s="31">
        <v>24127</v>
      </c>
      <c r="DV15" s="30">
        <v>444158970</v>
      </c>
      <c r="DW15" s="30">
        <v>45395849</v>
      </c>
      <c r="DX15" s="30">
        <v>26661</v>
      </c>
      <c r="DY15" s="58">
        <v>1352646</v>
      </c>
      <c r="DZ15" s="32">
        <v>397383814</v>
      </c>
    </row>
    <row r="16" spans="1:130" s="11" customFormat="1" ht="12.6" customHeight="1" x14ac:dyDescent="0.2">
      <c r="A16" s="14">
        <v>5</v>
      </c>
      <c r="B16" s="15" t="s">
        <v>37</v>
      </c>
      <c r="C16" s="34">
        <v>680</v>
      </c>
      <c r="D16" s="35">
        <v>1074</v>
      </c>
      <c r="E16" s="36">
        <v>1754</v>
      </c>
      <c r="F16" s="35">
        <v>2136532</v>
      </c>
      <c r="G16" s="35">
        <v>995047</v>
      </c>
      <c r="H16" s="35">
        <v>0</v>
      </c>
      <c r="I16" s="59">
        <v>9213</v>
      </c>
      <c r="J16" s="37">
        <v>1132272</v>
      </c>
      <c r="K16" s="38">
        <v>14958</v>
      </c>
      <c r="L16" s="35">
        <v>380</v>
      </c>
      <c r="M16" s="36">
        <v>15338</v>
      </c>
      <c r="N16" s="35">
        <v>31908176</v>
      </c>
      <c r="O16" s="35">
        <v>11153680</v>
      </c>
      <c r="P16" s="35">
        <v>778</v>
      </c>
      <c r="Q16" s="59">
        <v>114891</v>
      </c>
      <c r="R16" s="37">
        <v>20638827</v>
      </c>
      <c r="S16" s="38">
        <v>22472</v>
      </c>
      <c r="T16" s="35">
        <v>421</v>
      </c>
      <c r="U16" s="36">
        <v>22893</v>
      </c>
      <c r="V16" s="35">
        <v>80524993</v>
      </c>
      <c r="W16" s="35">
        <v>25482627</v>
      </c>
      <c r="X16" s="35">
        <v>416</v>
      </c>
      <c r="Y16" s="59">
        <v>142049</v>
      </c>
      <c r="Z16" s="37">
        <v>54899901</v>
      </c>
      <c r="AA16" s="38">
        <v>18432</v>
      </c>
      <c r="AB16" s="35">
        <v>605</v>
      </c>
      <c r="AC16" s="36">
        <v>19037</v>
      </c>
      <c r="AD16" s="35">
        <v>96009914</v>
      </c>
      <c r="AE16" s="35">
        <v>27434599</v>
      </c>
      <c r="AF16" s="35">
        <v>1590</v>
      </c>
      <c r="AG16" s="59">
        <v>98710</v>
      </c>
      <c r="AH16" s="37">
        <v>68475015</v>
      </c>
      <c r="AI16" s="38">
        <v>13144</v>
      </c>
      <c r="AJ16" s="35">
        <v>370</v>
      </c>
      <c r="AK16" s="36">
        <v>13514</v>
      </c>
      <c r="AL16" s="35">
        <v>87552288</v>
      </c>
      <c r="AM16" s="35">
        <v>22984240</v>
      </c>
      <c r="AN16" s="35">
        <v>1767</v>
      </c>
      <c r="AO16" s="59">
        <v>62929</v>
      </c>
      <c r="AP16" s="37">
        <v>64503352</v>
      </c>
      <c r="AQ16" s="38">
        <v>12655</v>
      </c>
      <c r="AR16" s="35">
        <v>60</v>
      </c>
      <c r="AS16" s="36">
        <v>12715</v>
      </c>
      <c r="AT16" s="35">
        <v>101979791</v>
      </c>
      <c r="AU16" s="35">
        <v>23549038</v>
      </c>
      <c r="AV16" s="35">
        <v>3129</v>
      </c>
      <c r="AW16" s="59">
        <v>177671</v>
      </c>
      <c r="AX16" s="37">
        <v>78249953</v>
      </c>
      <c r="AY16" s="38">
        <v>7866</v>
      </c>
      <c r="AZ16" s="35">
        <v>0</v>
      </c>
      <c r="BA16" s="36">
        <v>7866</v>
      </c>
      <c r="BB16" s="35">
        <v>76471505</v>
      </c>
      <c r="BC16" s="35">
        <v>14944242</v>
      </c>
      <c r="BD16" s="35">
        <v>2874</v>
      </c>
      <c r="BE16" s="59">
        <v>377987</v>
      </c>
      <c r="BF16" s="37">
        <v>61146402</v>
      </c>
      <c r="BG16" s="38">
        <v>9098</v>
      </c>
      <c r="BH16" s="35">
        <v>0</v>
      </c>
      <c r="BI16" s="36">
        <v>9098</v>
      </c>
      <c r="BJ16" s="35">
        <v>107452850</v>
      </c>
      <c r="BK16" s="35">
        <v>17295718</v>
      </c>
      <c r="BL16" s="35">
        <v>1858</v>
      </c>
      <c r="BM16" s="59">
        <v>548412</v>
      </c>
      <c r="BN16" s="37">
        <v>89606862</v>
      </c>
      <c r="BO16" s="38">
        <v>10088</v>
      </c>
      <c r="BP16" s="35">
        <v>0</v>
      </c>
      <c r="BQ16" s="36">
        <v>10088</v>
      </c>
      <c r="BR16" s="35">
        <v>167830606</v>
      </c>
      <c r="BS16" s="35">
        <v>19115231</v>
      </c>
      <c r="BT16" s="35">
        <v>3471</v>
      </c>
      <c r="BU16" s="59">
        <v>709998</v>
      </c>
      <c r="BV16" s="37">
        <v>148001906</v>
      </c>
      <c r="BW16" s="38">
        <v>3058</v>
      </c>
      <c r="BX16" s="35">
        <v>0</v>
      </c>
      <c r="BY16" s="36">
        <v>3058</v>
      </c>
      <c r="BZ16" s="35">
        <v>86644442</v>
      </c>
      <c r="CA16" s="35">
        <v>5691221</v>
      </c>
      <c r="CB16" s="35">
        <v>4750</v>
      </c>
      <c r="CC16" s="59">
        <v>212856</v>
      </c>
      <c r="CD16" s="37">
        <v>80735615</v>
      </c>
      <c r="CE16" s="38">
        <v>509</v>
      </c>
      <c r="CF16" s="35">
        <v>0</v>
      </c>
      <c r="CG16" s="36">
        <v>509</v>
      </c>
      <c r="CH16" s="35">
        <v>28817824</v>
      </c>
      <c r="CI16" s="35">
        <v>916907</v>
      </c>
      <c r="CJ16" s="35">
        <v>0</v>
      </c>
      <c r="CK16" s="59">
        <v>38330</v>
      </c>
      <c r="CL16" s="37">
        <v>27862587</v>
      </c>
      <c r="CM16" s="38">
        <v>179</v>
      </c>
      <c r="CN16" s="35">
        <v>0</v>
      </c>
      <c r="CO16" s="36">
        <v>179</v>
      </c>
      <c r="CP16" s="35">
        <v>22261060</v>
      </c>
      <c r="CQ16" s="35">
        <v>316553</v>
      </c>
      <c r="CR16" s="35">
        <v>0</v>
      </c>
      <c r="CS16" s="59">
        <v>12037</v>
      </c>
      <c r="CT16" s="37">
        <v>21932470</v>
      </c>
      <c r="CU16" s="38">
        <v>113139</v>
      </c>
      <c r="CV16" s="35">
        <v>2910</v>
      </c>
      <c r="CW16" s="36">
        <v>116049</v>
      </c>
      <c r="CX16" s="35">
        <v>889589981</v>
      </c>
      <c r="CY16" s="35">
        <v>169879103</v>
      </c>
      <c r="CZ16" s="35">
        <v>20633</v>
      </c>
      <c r="DA16" s="59">
        <v>2505083</v>
      </c>
      <c r="DB16" s="37">
        <v>717185162</v>
      </c>
      <c r="DC16" s="38">
        <v>38110</v>
      </c>
      <c r="DD16" s="35">
        <v>1875</v>
      </c>
      <c r="DE16" s="36">
        <v>39985</v>
      </c>
      <c r="DF16" s="35">
        <v>114569701</v>
      </c>
      <c r="DG16" s="35">
        <v>37631354</v>
      </c>
      <c r="DH16" s="35">
        <v>1194</v>
      </c>
      <c r="DI16" s="59">
        <v>266153</v>
      </c>
      <c r="DJ16" s="37">
        <v>76671000</v>
      </c>
      <c r="DK16" s="38">
        <v>52097</v>
      </c>
      <c r="DL16" s="35">
        <v>1035</v>
      </c>
      <c r="DM16" s="36">
        <v>53132</v>
      </c>
      <c r="DN16" s="35">
        <v>362013498</v>
      </c>
      <c r="DO16" s="35">
        <v>88912119</v>
      </c>
      <c r="DP16" s="35">
        <v>9360</v>
      </c>
      <c r="DQ16" s="59">
        <v>717297</v>
      </c>
      <c r="DR16" s="37">
        <v>272374722</v>
      </c>
      <c r="DS16" s="38">
        <v>22932</v>
      </c>
      <c r="DT16" s="35">
        <v>0</v>
      </c>
      <c r="DU16" s="36">
        <v>22932</v>
      </c>
      <c r="DV16" s="35">
        <v>413006782</v>
      </c>
      <c r="DW16" s="35">
        <v>43335630</v>
      </c>
      <c r="DX16" s="35">
        <v>10079</v>
      </c>
      <c r="DY16" s="59">
        <v>1521633</v>
      </c>
      <c r="DZ16" s="37">
        <v>368139440</v>
      </c>
    </row>
    <row r="17" spans="1:130" s="11" customFormat="1" ht="12.6" customHeight="1" x14ac:dyDescent="0.2">
      <c r="A17" s="12">
        <v>6</v>
      </c>
      <c r="B17" s="13" t="s">
        <v>38</v>
      </c>
      <c r="C17" s="29">
        <v>666</v>
      </c>
      <c r="D17" s="30">
        <v>1245</v>
      </c>
      <c r="E17" s="31">
        <v>1911</v>
      </c>
      <c r="F17" s="30">
        <v>2409788</v>
      </c>
      <c r="G17" s="30">
        <v>1103077</v>
      </c>
      <c r="H17" s="30">
        <v>0</v>
      </c>
      <c r="I17" s="58">
        <v>11878</v>
      </c>
      <c r="J17" s="32">
        <v>1294833</v>
      </c>
      <c r="K17" s="33">
        <v>17711</v>
      </c>
      <c r="L17" s="30">
        <v>523</v>
      </c>
      <c r="M17" s="31">
        <v>18234</v>
      </c>
      <c r="N17" s="30">
        <v>38351766</v>
      </c>
      <c r="O17" s="30">
        <v>13355008</v>
      </c>
      <c r="P17" s="30">
        <v>1356</v>
      </c>
      <c r="Q17" s="58">
        <v>129496</v>
      </c>
      <c r="R17" s="32">
        <v>24865906</v>
      </c>
      <c r="S17" s="33">
        <v>26722</v>
      </c>
      <c r="T17" s="30">
        <v>645</v>
      </c>
      <c r="U17" s="31">
        <v>27367</v>
      </c>
      <c r="V17" s="30">
        <v>97173481</v>
      </c>
      <c r="W17" s="30">
        <v>30684560</v>
      </c>
      <c r="X17" s="30">
        <v>240</v>
      </c>
      <c r="Y17" s="58">
        <v>153287</v>
      </c>
      <c r="Z17" s="32">
        <v>66335394</v>
      </c>
      <c r="AA17" s="33">
        <v>20574</v>
      </c>
      <c r="AB17" s="30">
        <v>859</v>
      </c>
      <c r="AC17" s="31">
        <v>21433</v>
      </c>
      <c r="AD17" s="30">
        <v>108828481</v>
      </c>
      <c r="AE17" s="30">
        <v>31063887</v>
      </c>
      <c r="AF17" s="30">
        <v>1288</v>
      </c>
      <c r="AG17" s="58">
        <v>90628</v>
      </c>
      <c r="AH17" s="32">
        <v>77672678</v>
      </c>
      <c r="AI17" s="33">
        <v>13076</v>
      </c>
      <c r="AJ17" s="30">
        <v>457</v>
      </c>
      <c r="AK17" s="31">
        <v>13533</v>
      </c>
      <c r="AL17" s="30">
        <v>87967944</v>
      </c>
      <c r="AM17" s="30">
        <v>23101850</v>
      </c>
      <c r="AN17" s="30">
        <v>0</v>
      </c>
      <c r="AO17" s="58">
        <v>47757</v>
      </c>
      <c r="AP17" s="32">
        <v>64818337</v>
      </c>
      <c r="AQ17" s="33">
        <v>10873</v>
      </c>
      <c r="AR17" s="30">
        <v>57</v>
      </c>
      <c r="AS17" s="31">
        <v>10930</v>
      </c>
      <c r="AT17" s="30">
        <v>87248261</v>
      </c>
      <c r="AU17" s="30">
        <v>20252336</v>
      </c>
      <c r="AV17" s="30">
        <v>1885</v>
      </c>
      <c r="AW17" s="58">
        <v>118929</v>
      </c>
      <c r="AX17" s="32">
        <v>66875111</v>
      </c>
      <c r="AY17" s="33">
        <v>5415</v>
      </c>
      <c r="AZ17" s="30">
        <v>1</v>
      </c>
      <c r="BA17" s="31">
        <v>5416</v>
      </c>
      <c r="BB17" s="30">
        <v>51700285</v>
      </c>
      <c r="BC17" s="30">
        <v>10198461</v>
      </c>
      <c r="BD17" s="30">
        <v>1192</v>
      </c>
      <c r="BE17" s="58">
        <v>197994</v>
      </c>
      <c r="BF17" s="32">
        <v>41302638</v>
      </c>
      <c r="BG17" s="33">
        <v>4867</v>
      </c>
      <c r="BH17" s="30">
        <v>0</v>
      </c>
      <c r="BI17" s="31">
        <v>4867</v>
      </c>
      <c r="BJ17" s="30">
        <v>55803103</v>
      </c>
      <c r="BK17" s="30">
        <v>9149461</v>
      </c>
      <c r="BL17" s="30">
        <v>729</v>
      </c>
      <c r="BM17" s="58">
        <v>211839</v>
      </c>
      <c r="BN17" s="32">
        <v>46441074</v>
      </c>
      <c r="BO17" s="33">
        <v>3735</v>
      </c>
      <c r="BP17" s="30">
        <v>0</v>
      </c>
      <c r="BQ17" s="31">
        <v>3735</v>
      </c>
      <c r="BR17" s="30">
        <v>58926435</v>
      </c>
      <c r="BS17" s="30">
        <v>6973756</v>
      </c>
      <c r="BT17" s="30">
        <v>831</v>
      </c>
      <c r="BU17" s="58">
        <v>184470</v>
      </c>
      <c r="BV17" s="32">
        <v>51767378</v>
      </c>
      <c r="BW17" s="33">
        <v>982</v>
      </c>
      <c r="BX17" s="30">
        <v>0</v>
      </c>
      <c r="BY17" s="31">
        <v>982</v>
      </c>
      <c r="BZ17" s="30">
        <v>26873551</v>
      </c>
      <c r="CA17" s="30">
        <v>1828590</v>
      </c>
      <c r="CB17" s="30">
        <v>0</v>
      </c>
      <c r="CC17" s="58">
        <v>52022</v>
      </c>
      <c r="CD17" s="32">
        <v>24992939</v>
      </c>
      <c r="CE17" s="33">
        <v>118</v>
      </c>
      <c r="CF17" s="30">
        <v>0</v>
      </c>
      <c r="CG17" s="31">
        <v>118</v>
      </c>
      <c r="CH17" s="30">
        <v>6523727</v>
      </c>
      <c r="CI17" s="30">
        <v>217727</v>
      </c>
      <c r="CJ17" s="30">
        <v>0</v>
      </c>
      <c r="CK17" s="58">
        <v>6641</v>
      </c>
      <c r="CL17" s="32">
        <v>6299359</v>
      </c>
      <c r="CM17" s="33">
        <v>34</v>
      </c>
      <c r="CN17" s="30">
        <v>0</v>
      </c>
      <c r="CO17" s="31">
        <v>34</v>
      </c>
      <c r="CP17" s="30">
        <v>5473363</v>
      </c>
      <c r="CQ17" s="30">
        <v>64004</v>
      </c>
      <c r="CR17" s="30">
        <v>0</v>
      </c>
      <c r="CS17" s="58">
        <v>2100</v>
      </c>
      <c r="CT17" s="32">
        <v>5407259</v>
      </c>
      <c r="CU17" s="33">
        <v>104773</v>
      </c>
      <c r="CV17" s="30">
        <v>3787</v>
      </c>
      <c r="CW17" s="31">
        <v>108560</v>
      </c>
      <c r="CX17" s="30">
        <v>627280185</v>
      </c>
      <c r="CY17" s="30">
        <v>147992717</v>
      </c>
      <c r="CZ17" s="30">
        <v>7521</v>
      </c>
      <c r="DA17" s="58">
        <v>1207041</v>
      </c>
      <c r="DB17" s="32">
        <v>478072906</v>
      </c>
      <c r="DC17" s="33">
        <v>45099</v>
      </c>
      <c r="DD17" s="30">
        <v>2413</v>
      </c>
      <c r="DE17" s="31">
        <v>47512</v>
      </c>
      <c r="DF17" s="30">
        <v>137935035</v>
      </c>
      <c r="DG17" s="30">
        <v>45142645</v>
      </c>
      <c r="DH17" s="30">
        <v>1596</v>
      </c>
      <c r="DI17" s="58">
        <v>294661</v>
      </c>
      <c r="DJ17" s="32">
        <v>92496133</v>
      </c>
      <c r="DK17" s="33">
        <v>49938</v>
      </c>
      <c r="DL17" s="30">
        <v>1374</v>
      </c>
      <c r="DM17" s="31">
        <v>51312</v>
      </c>
      <c r="DN17" s="30">
        <v>335744971</v>
      </c>
      <c r="DO17" s="30">
        <v>84616534</v>
      </c>
      <c r="DP17" s="30">
        <v>4365</v>
      </c>
      <c r="DQ17" s="58">
        <v>455308</v>
      </c>
      <c r="DR17" s="32">
        <v>250668764</v>
      </c>
      <c r="DS17" s="33">
        <v>9736</v>
      </c>
      <c r="DT17" s="30">
        <v>0</v>
      </c>
      <c r="DU17" s="31">
        <v>9736</v>
      </c>
      <c r="DV17" s="30">
        <v>153600179</v>
      </c>
      <c r="DW17" s="30">
        <v>18233538</v>
      </c>
      <c r="DX17" s="30">
        <v>1560</v>
      </c>
      <c r="DY17" s="58">
        <v>457072</v>
      </c>
      <c r="DZ17" s="32">
        <v>134908009</v>
      </c>
    </row>
    <row r="18" spans="1:130" s="11" customFormat="1" ht="12.6" customHeight="1" x14ac:dyDescent="0.2">
      <c r="A18" s="14">
        <v>7</v>
      </c>
      <c r="B18" s="15" t="s">
        <v>39</v>
      </c>
      <c r="C18" s="34">
        <v>932</v>
      </c>
      <c r="D18" s="35">
        <v>1750</v>
      </c>
      <c r="E18" s="36">
        <v>2682</v>
      </c>
      <c r="F18" s="35">
        <v>3227977</v>
      </c>
      <c r="G18" s="35">
        <v>1513578</v>
      </c>
      <c r="H18" s="35">
        <v>0</v>
      </c>
      <c r="I18" s="59">
        <v>14825</v>
      </c>
      <c r="J18" s="37">
        <v>1699574</v>
      </c>
      <c r="K18" s="38">
        <v>25537</v>
      </c>
      <c r="L18" s="35">
        <v>762</v>
      </c>
      <c r="M18" s="36">
        <v>26299</v>
      </c>
      <c r="N18" s="35">
        <v>55738210</v>
      </c>
      <c r="O18" s="35">
        <v>19352359</v>
      </c>
      <c r="P18" s="35">
        <v>0</v>
      </c>
      <c r="Q18" s="59">
        <v>201763</v>
      </c>
      <c r="R18" s="37">
        <v>36184088</v>
      </c>
      <c r="S18" s="38">
        <v>39008</v>
      </c>
      <c r="T18" s="35">
        <v>1154</v>
      </c>
      <c r="U18" s="36">
        <v>40162</v>
      </c>
      <c r="V18" s="35">
        <v>144506895</v>
      </c>
      <c r="W18" s="35">
        <v>45528208</v>
      </c>
      <c r="X18" s="35">
        <v>0</v>
      </c>
      <c r="Y18" s="59">
        <v>240663</v>
      </c>
      <c r="Z18" s="37">
        <v>98738024</v>
      </c>
      <c r="AA18" s="38">
        <v>30037</v>
      </c>
      <c r="AB18" s="35">
        <v>1529</v>
      </c>
      <c r="AC18" s="36">
        <v>31566</v>
      </c>
      <c r="AD18" s="35">
        <v>161674231</v>
      </c>
      <c r="AE18" s="35">
        <v>46096387</v>
      </c>
      <c r="AF18" s="35">
        <v>33</v>
      </c>
      <c r="AG18" s="59">
        <v>117176</v>
      </c>
      <c r="AH18" s="37">
        <v>115460635</v>
      </c>
      <c r="AI18" s="38">
        <v>18041</v>
      </c>
      <c r="AJ18" s="35">
        <v>601</v>
      </c>
      <c r="AK18" s="36">
        <v>18642</v>
      </c>
      <c r="AL18" s="35">
        <v>122362468</v>
      </c>
      <c r="AM18" s="35">
        <v>32074868</v>
      </c>
      <c r="AN18" s="35">
        <v>0</v>
      </c>
      <c r="AO18" s="59">
        <v>50339</v>
      </c>
      <c r="AP18" s="37">
        <v>90237261</v>
      </c>
      <c r="AQ18" s="38">
        <v>13497</v>
      </c>
      <c r="AR18" s="35">
        <v>78</v>
      </c>
      <c r="AS18" s="36">
        <v>13575</v>
      </c>
      <c r="AT18" s="35">
        <v>110069125</v>
      </c>
      <c r="AU18" s="35">
        <v>25391041</v>
      </c>
      <c r="AV18" s="35">
        <v>0</v>
      </c>
      <c r="AW18" s="59">
        <v>164281</v>
      </c>
      <c r="AX18" s="37">
        <v>84513803</v>
      </c>
      <c r="AY18" s="38">
        <v>6004</v>
      </c>
      <c r="AZ18" s="35">
        <v>0</v>
      </c>
      <c r="BA18" s="36">
        <v>6004</v>
      </c>
      <c r="BB18" s="35">
        <v>58146583</v>
      </c>
      <c r="BC18" s="35">
        <v>11389460</v>
      </c>
      <c r="BD18" s="35">
        <v>2229</v>
      </c>
      <c r="BE18" s="59">
        <v>256660</v>
      </c>
      <c r="BF18" s="37">
        <v>46498234</v>
      </c>
      <c r="BG18" s="38">
        <v>4971</v>
      </c>
      <c r="BH18" s="35">
        <v>0</v>
      </c>
      <c r="BI18" s="36">
        <v>4971</v>
      </c>
      <c r="BJ18" s="35">
        <v>58034606</v>
      </c>
      <c r="BK18" s="35">
        <v>9424483</v>
      </c>
      <c r="BL18" s="35">
        <v>0</v>
      </c>
      <c r="BM18" s="59">
        <v>260520</v>
      </c>
      <c r="BN18" s="37">
        <v>48349603</v>
      </c>
      <c r="BO18" s="38">
        <v>3233</v>
      </c>
      <c r="BP18" s="35">
        <v>0</v>
      </c>
      <c r="BQ18" s="36">
        <v>3233</v>
      </c>
      <c r="BR18" s="35">
        <v>51108291</v>
      </c>
      <c r="BS18" s="35">
        <v>6075915</v>
      </c>
      <c r="BT18" s="35">
        <v>2425</v>
      </c>
      <c r="BU18" s="59">
        <v>193608</v>
      </c>
      <c r="BV18" s="37">
        <v>44836343</v>
      </c>
      <c r="BW18" s="38">
        <v>693</v>
      </c>
      <c r="BX18" s="35">
        <v>0</v>
      </c>
      <c r="BY18" s="36">
        <v>693</v>
      </c>
      <c r="BZ18" s="35">
        <v>18960388</v>
      </c>
      <c r="CA18" s="35">
        <v>1285639</v>
      </c>
      <c r="CB18" s="35">
        <v>0</v>
      </c>
      <c r="CC18" s="59">
        <v>34859</v>
      </c>
      <c r="CD18" s="37">
        <v>17639890</v>
      </c>
      <c r="CE18" s="38">
        <v>86</v>
      </c>
      <c r="CF18" s="35">
        <v>0</v>
      </c>
      <c r="CG18" s="36">
        <v>86</v>
      </c>
      <c r="CH18" s="35">
        <v>4647562</v>
      </c>
      <c r="CI18" s="35">
        <v>158215</v>
      </c>
      <c r="CJ18" s="35">
        <v>0</v>
      </c>
      <c r="CK18" s="59">
        <v>4613</v>
      </c>
      <c r="CL18" s="37">
        <v>4484734</v>
      </c>
      <c r="CM18" s="38">
        <v>19</v>
      </c>
      <c r="CN18" s="35">
        <v>0</v>
      </c>
      <c r="CO18" s="36">
        <v>19</v>
      </c>
      <c r="CP18" s="35">
        <v>2499142</v>
      </c>
      <c r="CQ18" s="35">
        <v>33023</v>
      </c>
      <c r="CR18" s="35">
        <v>0</v>
      </c>
      <c r="CS18" s="59">
        <v>450</v>
      </c>
      <c r="CT18" s="37">
        <v>2465669</v>
      </c>
      <c r="CU18" s="38">
        <v>142058</v>
      </c>
      <c r="CV18" s="35">
        <v>5874</v>
      </c>
      <c r="CW18" s="36">
        <v>147932</v>
      </c>
      <c r="CX18" s="35">
        <v>790975478</v>
      </c>
      <c r="CY18" s="35">
        <v>198323176</v>
      </c>
      <c r="CZ18" s="35">
        <v>4687</v>
      </c>
      <c r="DA18" s="59">
        <v>1539757</v>
      </c>
      <c r="DB18" s="37">
        <v>591107858</v>
      </c>
      <c r="DC18" s="38">
        <v>65477</v>
      </c>
      <c r="DD18" s="35">
        <v>3666</v>
      </c>
      <c r="DE18" s="36">
        <v>69143</v>
      </c>
      <c r="DF18" s="35">
        <v>203473082</v>
      </c>
      <c r="DG18" s="35">
        <v>66394145</v>
      </c>
      <c r="DH18" s="35">
        <v>0</v>
      </c>
      <c r="DI18" s="59">
        <v>457251</v>
      </c>
      <c r="DJ18" s="37">
        <v>136621686</v>
      </c>
      <c r="DK18" s="38">
        <v>67579</v>
      </c>
      <c r="DL18" s="35">
        <v>2208</v>
      </c>
      <c r="DM18" s="36">
        <v>69787</v>
      </c>
      <c r="DN18" s="35">
        <v>452252407</v>
      </c>
      <c r="DO18" s="35">
        <v>114951756</v>
      </c>
      <c r="DP18" s="35">
        <v>2262</v>
      </c>
      <c r="DQ18" s="59">
        <v>588456</v>
      </c>
      <c r="DR18" s="37">
        <v>336709933</v>
      </c>
      <c r="DS18" s="38">
        <v>9002</v>
      </c>
      <c r="DT18" s="35">
        <v>0</v>
      </c>
      <c r="DU18" s="36">
        <v>9002</v>
      </c>
      <c r="DV18" s="35">
        <v>135249989</v>
      </c>
      <c r="DW18" s="35">
        <v>16977275</v>
      </c>
      <c r="DX18" s="35">
        <v>2425</v>
      </c>
      <c r="DY18" s="59">
        <v>494050</v>
      </c>
      <c r="DZ18" s="37">
        <v>117776239</v>
      </c>
    </row>
    <row r="19" spans="1:130" s="11" customFormat="1" ht="12.6" customHeight="1" x14ac:dyDescent="0.2">
      <c r="A19" s="12">
        <v>8</v>
      </c>
      <c r="B19" s="13" t="s">
        <v>40</v>
      </c>
      <c r="C19" s="29">
        <v>1780</v>
      </c>
      <c r="D19" s="30">
        <v>3434</v>
      </c>
      <c r="E19" s="31">
        <v>5214</v>
      </c>
      <c r="F19" s="30">
        <v>6371010</v>
      </c>
      <c r="G19" s="30">
        <v>2975995</v>
      </c>
      <c r="H19" s="30">
        <v>0</v>
      </c>
      <c r="I19" s="58">
        <v>27116</v>
      </c>
      <c r="J19" s="32">
        <v>3367899</v>
      </c>
      <c r="K19" s="33">
        <v>43860</v>
      </c>
      <c r="L19" s="30">
        <v>1609</v>
      </c>
      <c r="M19" s="31">
        <v>45469</v>
      </c>
      <c r="N19" s="30">
        <v>95990735</v>
      </c>
      <c r="O19" s="30">
        <v>33415540</v>
      </c>
      <c r="P19" s="30">
        <v>1134</v>
      </c>
      <c r="Q19" s="58">
        <v>389720</v>
      </c>
      <c r="R19" s="32">
        <v>62184341</v>
      </c>
      <c r="S19" s="33">
        <v>61752</v>
      </c>
      <c r="T19" s="30">
        <v>2463</v>
      </c>
      <c r="U19" s="31">
        <v>64215</v>
      </c>
      <c r="V19" s="30">
        <v>230428081</v>
      </c>
      <c r="W19" s="30">
        <v>72572124</v>
      </c>
      <c r="X19" s="30">
        <v>6423</v>
      </c>
      <c r="Y19" s="58">
        <v>441118</v>
      </c>
      <c r="Z19" s="32">
        <v>157408416</v>
      </c>
      <c r="AA19" s="33">
        <v>45559</v>
      </c>
      <c r="AB19" s="30">
        <v>3474</v>
      </c>
      <c r="AC19" s="31">
        <v>49033</v>
      </c>
      <c r="AD19" s="30">
        <v>252746352</v>
      </c>
      <c r="AE19" s="30">
        <v>71858972</v>
      </c>
      <c r="AF19" s="30">
        <v>507</v>
      </c>
      <c r="AG19" s="58">
        <v>220103</v>
      </c>
      <c r="AH19" s="32">
        <v>180666770</v>
      </c>
      <c r="AI19" s="33">
        <v>29931</v>
      </c>
      <c r="AJ19" s="30">
        <v>1685</v>
      </c>
      <c r="AK19" s="31">
        <v>31616</v>
      </c>
      <c r="AL19" s="30">
        <v>209457247</v>
      </c>
      <c r="AM19" s="30">
        <v>54599535</v>
      </c>
      <c r="AN19" s="30">
        <v>262</v>
      </c>
      <c r="AO19" s="58">
        <v>110910</v>
      </c>
      <c r="AP19" s="32">
        <v>154746540</v>
      </c>
      <c r="AQ19" s="33">
        <v>27260</v>
      </c>
      <c r="AR19" s="30">
        <v>213</v>
      </c>
      <c r="AS19" s="31">
        <v>27473</v>
      </c>
      <c r="AT19" s="30">
        <v>226170137</v>
      </c>
      <c r="AU19" s="30">
        <v>51689157</v>
      </c>
      <c r="AV19" s="30">
        <v>6985</v>
      </c>
      <c r="AW19" s="58">
        <v>455324</v>
      </c>
      <c r="AX19" s="32">
        <v>174018671</v>
      </c>
      <c r="AY19" s="33">
        <v>14305</v>
      </c>
      <c r="AZ19" s="30">
        <v>0</v>
      </c>
      <c r="BA19" s="31">
        <v>14305</v>
      </c>
      <c r="BB19" s="30">
        <v>142229855</v>
      </c>
      <c r="BC19" s="30">
        <v>27395409</v>
      </c>
      <c r="BD19" s="30">
        <v>7796</v>
      </c>
      <c r="BE19" s="58">
        <v>835139</v>
      </c>
      <c r="BF19" s="32">
        <v>113991511</v>
      </c>
      <c r="BG19" s="33">
        <v>14219</v>
      </c>
      <c r="BH19" s="30">
        <v>2</v>
      </c>
      <c r="BI19" s="31">
        <v>14221</v>
      </c>
      <c r="BJ19" s="30">
        <v>171855685</v>
      </c>
      <c r="BK19" s="30">
        <v>27291029</v>
      </c>
      <c r="BL19" s="30">
        <v>8076</v>
      </c>
      <c r="BM19" s="58">
        <v>1008968</v>
      </c>
      <c r="BN19" s="32">
        <v>143547612</v>
      </c>
      <c r="BO19" s="33">
        <v>11086</v>
      </c>
      <c r="BP19" s="30">
        <v>0</v>
      </c>
      <c r="BQ19" s="31">
        <v>11086</v>
      </c>
      <c r="BR19" s="30">
        <v>186024242</v>
      </c>
      <c r="BS19" s="30">
        <v>21194655</v>
      </c>
      <c r="BT19" s="30">
        <v>3815</v>
      </c>
      <c r="BU19" s="58">
        <v>833049</v>
      </c>
      <c r="BV19" s="32">
        <v>163992723</v>
      </c>
      <c r="BW19" s="33">
        <v>2645</v>
      </c>
      <c r="BX19" s="30">
        <v>1</v>
      </c>
      <c r="BY19" s="31">
        <v>2646</v>
      </c>
      <c r="BZ19" s="30">
        <v>77429999</v>
      </c>
      <c r="CA19" s="30">
        <v>4988368</v>
      </c>
      <c r="CB19" s="30">
        <v>4131</v>
      </c>
      <c r="CC19" s="58">
        <v>179497</v>
      </c>
      <c r="CD19" s="32">
        <v>72258003</v>
      </c>
      <c r="CE19" s="33">
        <v>347</v>
      </c>
      <c r="CF19" s="30">
        <v>0</v>
      </c>
      <c r="CG19" s="31">
        <v>347</v>
      </c>
      <c r="CH19" s="30">
        <v>20146095</v>
      </c>
      <c r="CI19" s="30">
        <v>636939</v>
      </c>
      <c r="CJ19" s="30">
        <v>0</v>
      </c>
      <c r="CK19" s="58">
        <v>25117</v>
      </c>
      <c r="CL19" s="32">
        <v>19484039</v>
      </c>
      <c r="CM19" s="33">
        <v>71</v>
      </c>
      <c r="CN19" s="30">
        <v>0</v>
      </c>
      <c r="CO19" s="31">
        <v>71</v>
      </c>
      <c r="CP19" s="30">
        <v>9880150</v>
      </c>
      <c r="CQ19" s="30">
        <v>133760</v>
      </c>
      <c r="CR19" s="30">
        <v>0</v>
      </c>
      <c r="CS19" s="58">
        <v>4400</v>
      </c>
      <c r="CT19" s="32">
        <v>9741990</v>
      </c>
      <c r="CU19" s="33">
        <v>252815</v>
      </c>
      <c r="CV19" s="30">
        <v>12881</v>
      </c>
      <c r="CW19" s="31">
        <v>265696</v>
      </c>
      <c r="CX19" s="30">
        <v>1628729588</v>
      </c>
      <c r="CY19" s="30">
        <v>368751483</v>
      </c>
      <c r="CZ19" s="30">
        <v>39129</v>
      </c>
      <c r="DA19" s="58">
        <v>4530461</v>
      </c>
      <c r="DB19" s="32">
        <v>1255408515</v>
      </c>
      <c r="DC19" s="33">
        <v>107392</v>
      </c>
      <c r="DD19" s="30">
        <v>7506</v>
      </c>
      <c r="DE19" s="31">
        <v>114898</v>
      </c>
      <c r="DF19" s="30">
        <v>332789826</v>
      </c>
      <c r="DG19" s="30">
        <v>108963659</v>
      </c>
      <c r="DH19" s="30">
        <v>7557</v>
      </c>
      <c r="DI19" s="58">
        <v>857954</v>
      </c>
      <c r="DJ19" s="32">
        <v>222960656</v>
      </c>
      <c r="DK19" s="33">
        <v>117055</v>
      </c>
      <c r="DL19" s="30">
        <v>5372</v>
      </c>
      <c r="DM19" s="31">
        <v>122427</v>
      </c>
      <c r="DN19" s="30">
        <v>830603591</v>
      </c>
      <c r="DO19" s="30">
        <v>205543073</v>
      </c>
      <c r="DP19" s="30">
        <v>15550</v>
      </c>
      <c r="DQ19" s="58">
        <v>1621476</v>
      </c>
      <c r="DR19" s="32">
        <v>623423492</v>
      </c>
      <c r="DS19" s="33">
        <v>28368</v>
      </c>
      <c r="DT19" s="30">
        <v>3</v>
      </c>
      <c r="DU19" s="31">
        <v>28371</v>
      </c>
      <c r="DV19" s="30">
        <v>465336171</v>
      </c>
      <c r="DW19" s="30">
        <v>54244751</v>
      </c>
      <c r="DX19" s="30">
        <v>16022</v>
      </c>
      <c r="DY19" s="58">
        <v>2051031</v>
      </c>
      <c r="DZ19" s="32">
        <v>409024367</v>
      </c>
    </row>
    <row r="20" spans="1:130" s="11" customFormat="1" ht="12.6" customHeight="1" x14ac:dyDescent="0.2">
      <c r="A20" s="14">
        <v>9</v>
      </c>
      <c r="B20" s="15" t="s">
        <v>41</v>
      </c>
      <c r="C20" s="34">
        <v>1259</v>
      </c>
      <c r="D20" s="35">
        <v>2320</v>
      </c>
      <c r="E20" s="36">
        <v>3579</v>
      </c>
      <c r="F20" s="35">
        <v>4437740</v>
      </c>
      <c r="G20" s="35">
        <v>2033426</v>
      </c>
      <c r="H20" s="35">
        <v>2982</v>
      </c>
      <c r="I20" s="59">
        <v>19311</v>
      </c>
      <c r="J20" s="37">
        <v>2382021</v>
      </c>
      <c r="K20" s="38">
        <v>32060</v>
      </c>
      <c r="L20" s="35">
        <v>463</v>
      </c>
      <c r="M20" s="36">
        <v>32523</v>
      </c>
      <c r="N20" s="35">
        <v>68212055</v>
      </c>
      <c r="O20" s="35">
        <v>23751070</v>
      </c>
      <c r="P20" s="35">
        <v>3591</v>
      </c>
      <c r="Q20" s="59">
        <v>263446</v>
      </c>
      <c r="R20" s="37">
        <v>44193948</v>
      </c>
      <c r="S20" s="38">
        <v>50947</v>
      </c>
      <c r="T20" s="35">
        <v>36</v>
      </c>
      <c r="U20" s="36">
        <v>50983</v>
      </c>
      <c r="V20" s="35">
        <v>181606418</v>
      </c>
      <c r="W20" s="35">
        <v>57325127</v>
      </c>
      <c r="X20" s="35">
        <v>2105</v>
      </c>
      <c r="Y20" s="59">
        <v>298051</v>
      </c>
      <c r="Z20" s="37">
        <v>123981135</v>
      </c>
      <c r="AA20" s="38">
        <v>40725</v>
      </c>
      <c r="AB20" s="35">
        <v>16</v>
      </c>
      <c r="AC20" s="36">
        <v>40741</v>
      </c>
      <c r="AD20" s="35">
        <v>207753398</v>
      </c>
      <c r="AE20" s="35">
        <v>59216213</v>
      </c>
      <c r="AF20" s="35">
        <v>769</v>
      </c>
      <c r="AG20" s="59">
        <v>176578</v>
      </c>
      <c r="AH20" s="37">
        <v>148359838</v>
      </c>
      <c r="AI20" s="38">
        <v>25989</v>
      </c>
      <c r="AJ20" s="35">
        <v>5</v>
      </c>
      <c r="AK20" s="36">
        <v>25994</v>
      </c>
      <c r="AL20" s="35">
        <v>169903633</v>
      </c>
      <c r="AM20" s="35">
        <v>44509429</v>
      </c>
      <c r="AN20" s="35">
        <v>0</v>
      </c>
      <c r="AO20" s="59">
        <v>85688</v>
      </c>
      <c r="AP20" s="37">
        <v>125308516</v>
      </c>
      <c r="AQ20" s="38">
        <v>22776</v>
      </c>
      <c r="AR20" s="35">
        <v>5</v>
      </c>
      <c r="AS20" s="36">
        <v>22781</v>
      </c>
      <c r="AT20" s="35">
        <v>185048099</v>
      </c>
      <c r="AU20" s="35">
        <v>42546934</v>
      </c>
      <c r="AV20" s="35">
        <v>800</v>
      </c>
      <c r="AW20" s="59">
        <v>326952</v>
      </c>
      <c r="AX20" s="37">
        <v>142173413</v>
      </c>
      <c r="AY20" s="38">
        <v>11952</v>
      </c>
      <c r="AZ20" s="35">
        <v>0</v>
      </c>
      <c r="BA20" s="36">
        <v>11952</v>
      </c>
      <c r="BB20" s="35">
        <v>117146728</v>
      </c>
      <c r="BC20" s="35">
        <v>22774187</v>
      </c>
      <c r="BD20" s="35">
        <v>497</v>
      </c>
      <c r="BE20" s="59">
        <v>608079</v>
      </c>
      <c r="BF20" s="37">
        <v>93763965</v>
      </c>
      <c r="BG20" s="38">
        <v>12195</v>
      </c>
      <c r="BH20" s="35">
        <v>0</v>
      </c>
      <c r="BI20" s="36">
        <v>12195</v>
      </c>
      <c r="BJ20" s="35">
        <v>145384778</v>
      </c>
      <c r="BK20" s="35">
        <v>23295956</v>
      </c>
      <c r="BL20" s="35">
        <v>4713</v>
      </c>
      <c r="BM20" s="59">
        <v>766786</v>
      </c>
      <c r="BN20" s="37">
        <v>121317323</v>
      </c>
      <c r="BO20" s="38">
        <v>10607</v>
      </c>
      <c r="BP20" s="35">
        <v>0</v>
      </c>
      <c r="BQ20" s="36">
        <v>10607</v>
      </c>
      <c r="BR20" s="35">
        <v>176750692</v>
      </c>
      <c r="BS20" s="35">
        <v>20152603</v>
      </c>
      <c r="BT20" s="35">
        <v>4796</v>
      </c>
      <c r="BU20" s="59">
        <v>754698</v>
      </c>
      <c r="BV20" s="37">
        <v>155838595</v>
      </c>
      <c r="BW20" s="38">
        <v>2987</v>
      </c>
      <c r="BX20" s="35">
        <v>0</v>
      </c>
      <c r="BY20" s="36">
        <v>2987</v>
      </c>
      <c r="BZ20" s="35">
        <v>87570425</v>
      </c>
      <c r="CA20" s="35">
        <v>5612702</v>
      </c>
      <c r="CB20" s="35">
        <v>5401</v>
      </c>
      <c r="CC20" s="59">
        <v>214738</v>
      </c>
      <c r="CD20" s="37">
        <v>81737584</v>
      </c>
      <c r="CE20" s="38">
        <v>494</v>
      </c>
      <c r="CF20" s="35">
        <v>0</v>
      </c>
      <c r="CG20" s="36">
        <v>494</v>
      </c>
      <c r="CH20" s="35">
        <v>29374961</v>
      </c>
      <c r="CI20" s="35">
        <v>911100</v>
      </c>
      <c r="CJ20" s="35">
        <v>0</v>
      </c>
      <c r="CK20" s="59">
        <v>34581</v>
      </c>
      <c r="CL20" s="37">
        <v>28429280</v>
      </c>
      <c r="CM20" s="38">
        <v>172</v>
      </c>
      <c r="CN20" s="35">
        <v>0</v>
      </c>
      <c r="CO20" s="36">
        <v>172</v>
      </c>
      <c r="CP20" s="35">
        <v>24134162</v>
      </c>
      <c r="CQ20" s="35">
        <v>313303</v>
      </c>
      <c r="CR20" s="35">
        <v>0</v>
      </c>
      <c r="CS20" s="59">
        <v>12386</v>
      </c>
      <c r="CT20" s="37">
        <v>23808473</v>
      </c>
      <c r="CU20" s="38">
        <v>212163</v>
      </c>
      <c r="CV20" s="35">
        <v>2845</v>
      </c>
      <c r="CW20" s="36">
        <v>215008</v>
      </c>
      <c r="CX20" s="35">
        <v>1397323089</v>
      </c>
      <c r="CY20" s="35">
        <v>302442050</v>
      </c>
      <c r="CZ20" s="35">
        <v>25654</v>
      </c>
      <c r="DA20" s="59">
        <v>3561294</v>
      </c>
      <c r="DB20" s="37">
        <v>1091294091</v>
      </c>
      <c r="DC20" s="38">
        <v>84266</v>
      </c>
      <c r="DD20" s="35">
        <v>2819</v>
      </c>
      <c r="DE20" s="36">
        <v>87085</v>
      </c>
      <c r="DF20" s="35">
        <v>254256213</v>
      </c>
      <c r="DG20" s="35">
        <v>83109623</v>
      </c>
      <c r="DH20" s="35">
        <v>8678</v>
      </c>
      <c r="DI20" s="59">
        <v>580808</v>
      </c>
      <c r="DJ20" s="37">
        <v>170557104</v>
      </c>
      <c r="DK20" s="38">
        <v>101442</v>
      </c>
      <c r="DL20" s="35">
        <v>26</v>
      </c>
      <c r="DM20" s="36">
        <v>101468</v>
      </c>
      <c r="DN20" s="35">
        <v>679851858</v>
      </c>
      <c r="DO20" s="35">
        <v>169046763</v>
      </c>
      <c r="DP20" s="35">
        <v>2066</v>
      </c>
      <c r="DQ20" s="59">
        <v>1197297</v>
      </c>
      <c r="DR20" s="37">
        <v>509605732</v>
      </c>
      <c r="DS20" s="38">
        <v>26455</v>
      </c>
      <c r="DT20" s="35">
        <v>0</v>
      </c>
      <c r="DU20" s="36">
        <v>26455</v>
      </c>
      <c r="DV20" s="35">
        <v>463215018</v>
      </c>
      <c r="DW20" s="35">
        <v>50285664</v>
      </c>
      <c r="DX20" s="35">
        <v>14910</v>
      </c>
      <c r="DY20" s="59">
        <v>1783189</v>
      </c>
      <c r="DZ20" s="37">
        <v>411131255</v>
      </c>
    </row>
    <row r="21" spans="1:130" s="11" customFormat="1" ht="12.6" customHeight="1" x14ac:dyDescent="0.2">
      <c r="A21" s="12">
        <v>10</v>
      </c>
      <c r="B21" s="13" t="s">
        <v>42</v>
      </c>
      <c r="C21" s="29">
        <v>841</v>
      </c>
      <c r="D21" s="30">
        <v>1511</v>
      </c>
      <c r="E21" s="31">
        <v>2352</v>
      </c>
      <c r="F21" s="30">
        <v>3011103</v>
      </c>
      <c r="G21" s="30">
        <v>1347525</v>
      </c>
      <c r="H21" s="30">
        <v>0</v>
      </c>
      <c r="I21" s="58">
        <v>10926</v>
      </c>
      <c r="J21" s="32">
        <v>1652652</v>
      </c>
      <c r="K21" s="33">
        <v>20398</v>
      </c>
      <c r="L21" s="30">
        <v>503</v>
      </c>
      <c r="M21" s="31">
        <v>20901</v>
      </c>
      <c r="N21" s="30">
        <v>43324087</v>
      </c>
      <c r="O21" s="30">
        <v>15132851</v>
      </c>
      <c r="P21" s="30">
        <v>2377</v>
      </c>
      <c r="Q21" s="58">
        <v>143945</v>
      </c>
      <c r="R21" s="32">
        <v>28044914</v>
      </c>
      <c r="S21" s="33">
        <v>31113</v>
      </c>
      <c r="T21" s="30">
        <v>554</v>
      </c>
      <c r="U21" s="31">
        <v>31667</v>
      </c>
      <c r="V21" s="30">
        <v>111241914</v>
      </c>
      <c r="W21" s="30">
        <v>35234794</v>
      </c>
      <c r="X21" s="30">
        <v>2191</v>
      </c>
      <c r="Y21" s="58">
        <v>175526</v>
      </c>
      <c r="Z21" s="32">
        <v>75829403</v>
      </c>
      <c r="AA21" s="33">
        <v>23747</v>
      </c>
      <c r="AB21" s="30">
        <v>644</v>
      </c>
      <c r="AC21" s="31">
        <v>24391</v>
      </c>
      <c r="AD21" s="30">
        <v>122646103</v>
      </c>
      <c r="AE21" s="30">
        <v>35069346</v>
      </c>
      <c r="AF21" s="30">
        <v>6868</v>
      </c>
      <c r="AG21" s="58">
        <v>115318</v>
      </c>
      <c r="AH21" s="32">
        <v>87454571</v>
      </c>
      <c r="AI21" s="33">
        <v>15583</v>
      </c>
      <c r="AJ21" s="30">
        <v>357</v>
      </c>
      <c r="AK21" s="31">
        <v>15940</v>
      </c>
      <c r="AL21" s="30">
        <v>102675131</v>
      </c>
      <c r="AM21" s="30">
        <v>26972673</v>
      </c>
      <c r="AN21" s="30">
        <v>10</v>
      </c>
      <c r="AO21" s="58">
        <v>69089</v>
      </c>
      <c r="AP21" s="32">
        <v>75633359</v>
      </c>
      <c r="AQ21" s="33">
        <v>14513</v>
      </c>
      <c r="AR21" s="30">
        <v>63</v>
      </c>
      <c r="AS21" s="31">
        <v>14576</v>
      </c>
      <c r="AT21" s="30">
        <v>116728350</v>
      </c>
      <c r="AU21" s="30">
        <v>26931249</v>
      </c>
      <c r="AV21" s="30">
        <v>1241</v>
      </c>
      <c r="AW21" s="58">
        <v>210628</v>
      </c>
      <c r="AX21" s="32">
        <v>89585232</v>
      </c>
      <c r="AY21" s="33">
        <v>8471</v>
      </c>
      <c r="AZ21" s="30">
        <v>1</v>
      </c>
      <c r="BA21" s="31">
        <v>8472</v>
      </c>
      <c r="BB21" s="30">
        <v>81482375</v>
      </c>
      <c r="BC21" s="30">
        <v>15946514</v>
      </c>
      <c r="BD21" s="30">
        <v>3655</v>
      </c>
      <c r="BE21" s="58">
        <v>390985</v>
      </c>
      <c r="BF21" s="32">
        <v>65141221</v>
      </c>
      <c r="BG21" s="33">
        <v>9621</v>
      </c>
      <c r="BH21" s="30">
        <v>1</v>
      </c>
      <c r="BI21" s="31">
        <v>9622</v>
      </c>
      <c r="BJ21" s="30">
        <v>113055001</v>
      </c>
      <c r="BK21" s="30">
        <v>18210437</v>
      </c>
      <c r="BL21" s="30">
        <v>2224</v>
      </c>
      <c r="BM21" s="58">
        <v>563962</v>
      </c>
      <c r="BN21" s="32">
        <v>94278378</v>
      </c>
      <c r="BO21" s="33">
        <v>10520</v>
      </c>
      <c r="BP21" s="30">
        <v>2</v>
      </c>
      <c r="BQ21" s="31">
        <v>10522</v>
      </c>
      <c r="BR21" s="30">
        <v>176294232</v>
      </c>
      <c r="BS21" s="30">
        <v>19936769</v>
      </c>
      <c r="BT21" s="30">
        <v>5057</v>
      </c>
      <c r="BU21" s="58">
        <v>695710</v>
      </c>
      <c r="BV21" s="32">
        <v>155656696</v>
      </c>
      <c r="BW21" s="33">
        <v>3860</v>
      </c>
      <c r="BX21" s="30">
        <v>0</v>
      </c>
      <c r="BY21" s="31">
        <v>3860</v>
      </c>
      <c r="BZ21" s="30">
        <v>115129404</v>
      </c>
      <c r="CA21" s="30">
        <v>7261691</v>
      </c>
      <c r="CB21" s="30">
        <v>4411</v>
      </c>
      <c r="CC21" s="58">
        <v>275115</v>
      </c>
      <c r="CD21" s="32">
        <v>107588187</v>
      </c>
      <c r="CE21" s="33">
        <v>783</v>
      </c>
      <c r="CF21" s="30">
        <v>0</v>
      </c>
      <c r="CG21" s="31">
        <v>783</v>
      </c>
      <c r="CH21" s="30">
        <v>46731308</v>
      </c>
      <c r="CI21" s="30">
        <v>1457967</v>
      </c>
      <c r="CJ21" s="30">
        <v>0</v>
      </c>
      <c r="CK21" s="58">
        <v>59427</v>
      </c>
      <c r="CL21" s="32">
        <v>45213914</v>
      </c>
      <c r="CM21" s="33">
        <v>305</v>
      </c>
      <c r="CN21" s="30">
        <v>0</v>
      </c>
      <c r="CO21" s="31">
        <v>305</v>
      </c>
      <c r="CP21" s="30">
        <v>49724844</v>
      </c>
      <c r="CQ21" s="30">
        <v>575839</v>
      </c>
      <c r="CR21" s="30">
        <v>5311</v>
      </c>
      <c r="CS21" s="58">
        <v>22702</v>
      </c>
      <c r="CT21" s="32">
        <v>49120992</v>
      </c>
      <c r="CU21" s="33">
        <v>139755</v>
      </c>
      <c r="CV21" s="30">
        <v>3636</v>
      </c>
      <c r="CW21" s="31">
        <v>143391</v>
      </c>
      <c r="CX21" s="30">
        <v>1082043852</v>
      </c>
      <c r="CY21" s="30">
        <v>204077655</v>
      </c>
      <c r="CZ21" s="30">
        <v>33345</v>
      </c>
      <c r="DA21" s="58">
        <v>2733333</v>
      </c>
      <c r="DB21" s="32">
        <v>875199519</v>
      </c>
      <c r="DC21" s="33">
        <v>52352</v>
      </c>
      <c r="DD21" s="30">
        <v>2568</v>
      </c>
      <c r="DE21" s="31">
        <v>54920</v>
      </c>
      <c r="DF21" s="30">
        <v>157577104</v>
      </c>
      <c r="DG21" s="30">
        <v>51715170</v>
      </c>
      <c r="DH21" s="30">
        <v>4568</v>
      </c>
      <c r="DI21" s="58">
        <v>330397</v>
      </c>
      <c r="DJ21" s="32">
        <v>105526969</v>
      </c>
      <c r="DK21" s="33">
        <v>62314</v>
      </c>
      <c r="DL21" s="30">
        <v>1065</v>
      </c>
      <c r="DM21" s="31">
        <v>63379</v>
      </c>
      <c r="DN21" s="30">
        <v>423531959</v>
      </c>
      <c r="DO21" s="30">
        <v>104919782</v>
      </c>
      <c r="DP21" s="30">
        <v>11774</v>
      </c>
      <c r="DQ21" s="58">
        <v>786020</v>
      </c>
      <c r="DR21" s="32">
        <v>317814383</v>
      </c>
      <c r="DS21" s="33">
        <v>25089</v>
      </c>
      <c r="DT21" s="30">
        <v>3</v>
      </c>
      <c r="DU21" s="31">
        <v>25092</v>
      </c>
      <c r="DV21" s="30">
        <v>500934789</v>
      </c>
      <c r="DW21" s="30">
        <v>47442703</v>
      </c>
      <c r="DX21" s="30">
        <v>17003</v>
      </c>
      <c r="DY21" s="58">
        <v>1616916</v>
      </c>
      <c r="DZ21" s="32">
        <v>451858167</v>
      </c>
    </row>
    <row r="22" spans="1:130" s="11" customFormat="1" ht="12.6" customHeight="1" x14ac:dyDescent="0.2">
      <c r="A22" s="14">
        <v>11</v>
      </c>
      <c r="B22" s="15" t="s">
        <v>43</v>
      </c>
      <c r="C22" s="34">
        <v>2494</v>
      </c>
      <c r="D22" s="35">
        <v>4791</v>
      </c>
      <c r="E22" s="36">
        <v>7285</v>
      </c>
      <c r="F22" s="35">
        <v>8723984</v>
      </c>
      <c r="G22" s="35">
        <v>4119463</v>
      </c>
      <c r="H22" s="35">
        <v>0</v>
      </c>
      <c r="I22" s="59">
        <v>38168</v>
      </c>
      <c r="J22" s="37">
        <v>4566353</v>
      </c>
      <c r="K22" s="38">
        <v>65893</v>
      </c>
      <c r="L22" s="35">
        <v>1956</v>
      </c>
      <c r="M22" s="36">
        <v>67849</v>
      </c>
      <c r="N22" s="35">
        <v>142986197</v>
      </c>
      <c r="O22" s="35">
        <v>49768250</v>
      </c>
      <c r="P22" s="35">
        <v>0</v>
      </c>
      <c r="Q22" s="59">
        <v>556955</v>
      </c>
      <c r="R22" s="37">
        <v>92660992</v>
      </c>
      <c r="S22" s="38">
        <v>104557</v>
      </c>
      <c r="T22" s="35">
        <v>3059</v>
      </c>
      <c r="U22" s="36">
        <v>107616</v>
      </c>
      <c r="V22" s="35">
        <v>384414615</v>
      </c>
      <c r="W22" s="35">
        <v>121366743</v>
      </c>
      <c r="X22" s="35">
        <v>3270</v>
      </c>
      <c r="Y22" s="59">
        <v>665032</v>
      </c>
      <c r="Z22" s="37">
        <v>262379570</v>
      </c>
      <c r="AA22" s="38">
        <v>70826</v>
      </c>
      <c r="AB22" s="35">
        <v>4022</v>
      </c>
      <c r="AC22" s="36">
        <v>74848</v>
      </c>
      <c r="AD22" s="35">
        <v>381386816</v>
      </c>
      <c r="AE22" s="35">
        <v>108843166</v>
      </c>
      <c r="AF22" s="35">
        <v>3853</v>
      </c>
      <c r="AG22" s="59">
        <v>354328</v>
      </c>
      <c r="AH22" s="37">
        <v>272185469</v>
      </c>
      <c r="AI22" s="38">
        <v>38180</v>
      </c>
      <c r="AJ22" s="35">
        <v>2025</v>
      </c>
      <c r="AK22" s="36">
        <v>40205</v>
      </c>
      <c r="AL22" s="35">
        <v>264072201</v>
      </c>
      <c r="AM22" s="35">
        <v>69029895</v>
      </c>
      <c r="AN22" s="35">
        <v>1753</v>
      </c>
      <c r="AO22" s="59">
        <v>164317</v>
      </c>
      <c r="AP22" s="37">
        <v>194876236</v>
      </c>
      <c r="AQ22" s="38">
        <v>31380</v>
      </c>
      <c r="AR22" s="35">
        <v>286</v>
      </c>
      <c r="AS22" s="36">
        <v>31666</v>
      </c>
      <c r="AT22" s="35">
        <v>258014081</v>
      </c>
      <c r="AU22" s="35">
        <v>59102132</v>
      </c>
      <c r="AV22" s="35">
        <v>1156</v>
      </c>
      <c r="AW22" s="59">
        <v>588137</v>
      </c>
      <c r="AX22" s="37">
        <v>198322656</v>
      </c>
      <c r="AY22" s="38">
        <v>14818</v>
      </c>
      <c r="AZ22" s="35">
        <v>1</v>
      </c>
      <c r="BA22" s="36">
        <v>14819</v>
      </c>
      <c r="BB22" s="35">
        <v>144626227</v>
      </c>
      <c r="BC22" s="35">
        <v>28040557</v>
      </c>
      <c r="BD22" s="35">
        <v>1961</v>
      </c>
      <c r="BE22" s="59">
        <v>879407</v>
      </c>
      <c r="BF22" s="37">
        <v>115704302</v>
      </c>
      <c r="BG22" s="38">
        <v>14111</v>
      </c>
      <c r="BH22" s="35">
        <v>0</v>
      </c>
      <c r="BI22" s="36">
        <v>14111</v>
      </c>
      <c r="BJ22" s="35">
        <v>166079652</v>
      </c>
      <c r="BK22" s="35">
        <v>26717510</v>
      </c>
      <c r="BL22" s="35">
        <v>277</v>
      </c>
      <c r="BM22" s="59">
        <v>981602</v>
      </c>
      <c r="BN22" s="37">
        <v>138380263</v>
      </c>
      <c r="BO22" s="38">
        <v>10920</v>
      </c>
      <c r="BP22" s="35">
        <v>0</v>
      </c>
      <c r="BQ22" s="36">
        <v>10920</v>
      </c>
      <c r="BR22" s="35">
        <v>177195174</v>
      </c>
      <c r="BS22" s="35">
        <v>20537902</v>
      </c>
      <c r="BT22" s="35">
        <v>3062</v>
      </c>
      <c r="BU22" s="59">
        <v>817392</v>
      </c>
      <c r="BV22" s="37">
        <v>155836818</v>
      </c>
      <c r="BW22" s="38">
        <v>3241</v>
      </c>
      <c r="BX22" s="35">
        <v>0</v>
      </c>
      <c r="BY22" s="36">
        <v>3241</v>
      </c>
      <c r="BZ22" s="35">
        <v>89768574</v>
      </c>
      <c r="CA22" s="35">
        <v>5987683</v>
      </c>
      <c r="CB22" s="35">
        <v>849</v>
      </c>
      <c r="CC22" s="59">
        <v>234540</v>
      </c>
      <c r="CD22" s="37">
        <v>83545502</v>
      </c>
      <c r="CE22" s="38">
        <v>530</v>
      </c>
      <c r="CF22" s="35">
        <v>0</v>
      </c>
      <c r="CG22" s="36">
        <v>530</v>
      </c>
      <c r="CH22" s="35">
        <v>29145332</v>
      </c>
      <c r="CI22" s="35">
        <v>965659</v>
      </c>
      <c r="CJ22" s="35">
        <v>0</v>
      </c>
      <c r="CK22" s="59">
        <v>35176</v>
      </c>
      <c r="CL22" s="37">
        <v>28144497</v>
      </c>
      <c r="CM22" s="38">
        <v>184</v>
      </c>
      <c r="CN22" s="35">
        <v>0</v>
      </c>
      <c r="CO22" s="36">
        <v>184</v>
      </c>
      <c r="CP22" s="35">
        <v>27853897</v>
      </c>
      <c r="CQ22" s="35">
        <v>344059</v>
      </c>
      <c r="CR22" s="35">
        <v>0</v>
      </c>
      <c r="CS22" s="59">
        <v>11331</v>
      </c>
      <c r="CT22" s="37">
        <v>27498507</v>
      </c>
      <c r="CU22" s="38">
        <v>357134</v>
      </c>
      <c r="CV22" s="35">
        <v>16140</v>
      </c>
      <c r="CW22" s="36">
        <v>373274</v>
      </c>
      <c r="CX22" s="35">
        <v>2074266750</v>
      </c>
      <c r="CY22" s="35">
        <v>494823019</v>
      </c>
      <c r="CZ22" s="35">
        <v>16181</v>
      </c>
      <c r="DA22" s="59">
        <v>5326385</v>
      </c>
      <c r="DB22" s="37">
        <v>1574101165</v>
      </c>
      <c r="DC22" s="38">
        <v>172944</v>
      </c>
      <c r="DD22" s="35">
        <v>9806</v>
      </c>
      <c r="DE22" s="36">
        <v>182750</v>
      </c>
      <c r="DF22" s="35">
        <v>536124796</v>
      </c>
      <c r="DG22" s="35">
        <v>175254456</v>
      </c>
      <c r="DH22" s="35">
        <v>3270</v>
      </c>
      <c r="DI22" s="59">
        <v>1260155</v>
      </c>
      <c r="DJ22" s="37">
        <v>359606915</v>
      </c>
      <c r="DK22" s="38">
        <v>155204</v>
      </c>
      <c r="DL22" s="35">
        <v>6334</v>
      </c>
      <c r="DM22" s="36">
        <v>161538</v>
      </c>
      <c r="DN22" s="35">
        <v>1048099325</v>
      </c>
      <c r="DO22" s="35">
        <v>265015750</v>
      </c>
      <c r="DP22" s="35">
        <v>8723</v>
      </c>
      <c r="DQ22" s="59">
        <v>1986189</v>
      </c>
      <c r="DR22" s="37">
        <v>781088663</v>
      </c>
      <c r="DS22" s="38">
        <v>28986</v>
      </c>
      <c r="DT22" s="35">
        <v>0</v>
      </c>
      <c r="DU22" s="36">
        <v>28986</v>
      </c>
      <c r="DV22" s="35">
        <v>490042629</v>
      </c>
      <c r="DW22" s="35">
        <v>54552813</v>
      </c>
      <c r="DX22" s="35">
        <v>4188</v>
      </c>
      <c r="DY22" s="59">
        <v>2080041</v>
      </c>
      <c r="DZ22" s="37">
        <v>433405587</v>
      </c>
    </row>
    <row r="23" spans="1:130" s="11" customFormat="1" ht="12.6" customHeight="1" x14ac:dyDescent="0.2">
      <c r="A23" s="12">
        <v>12</v>
      </c>
      <c r="B23" s="13" t="s">
        <v>44</v>
      </c>
      <c r="C23" s="29">
        <v>3051</v>
      </c>
      <c r="D23" s="30">
        <v>5349</v>
      </c>
      <c r="E23" s="31">
        <v>8400</v>
      </c>
      <c r="F23" s="30">
        <v>10460532</v>
      </c>
      <c r="G23" s="30">
        <v>4776491</v>
      </c>
      <c r="H23" s="30">
        <v>0</v>
      </c>
      <c r="I23" s="58">
        <v>36759</v>
      </c>
      <c r="J23" s="32">
        <v>5647282</v>
      </c>
      <c r="K23" s="33">
        <v>72829</v>
      </c>
      <c r="L23" s="30">
        <v>920</v>
      </c>
      <c r="M23" s="31">
        <v>73749</v>
      </c>
      <c r="N23" s="30">
        <v>152977329</v>
      </c>
      <c r="O23" s="30">
        <v>53442060</v>
      </c>
      <c r="P23" s="30">
        <v>1577</v>
      </c>
      <c r="Q23" s="58">
        <v>459017</v>
      </c>
      <c r="R23" s="32">
        <v>99074675</v>
      </c>
      <c r="S23" s="33">
        <v>106068</v>
      </c>
      <c r="T23" s="30">
        <v>123</v>
      </c>
      <c r="U23" s="31">
        <v>106191</v>
      </c>
      <c r="V23" s="30">
        <v>375087929</v>
      </c>
      <c r="W23" s="30">
        <v>118634800</v>
      </c>
      <c r="X23" s="30">
        <v>4092</v>
      </c>
      <c r="Y23" s="58">
        <v>584732</v>
      </c>
      <c r="Z23" s="32">
        <v>255864305</v>
      </c>
      <c r="AA23" s="33">
        <v>77004</v>
      </c>
      <c r="AB23" s="30">
        <v>47</v>
      </c>
      <c r="AC23" s="31">
        <v>77051</v>
      </c>
      <c r="AD23" s="30">
        <v>388365223</v>
      </c>
      <c r="AE23" s="30">
        <v>111003919</v>
      </c>
      <c r="AF23" s="30">
        <v>10572</v>
      </c>
      <c r="AG23" s="58">
        <v>381964</v>
      </c>
      <c r="AH23" s="32">
        <v>276968768</v>
      </c>
      <c r="AI23" s="33">
        <v>46104</v>
      </c>
      <c r="AJ23" s="30">
        <v>32</v>
      </c>
      <c r="AK23" s="31">
        <v>46136</v>
      </c>
      <c r="AL23" s="30">
        <v>298797152</v>
      </c>
      <c r="AM23" s="30">
        <v>78309218</v>
      </c>
      <c r="AN23" s="30">
        <v>3889</v>
      </c>
      <c r="AO23" s="58">
        <v>237665</v>
      </c>
      <c r="AP23" s="32">
        <v>220246380</v>
      </c>
      <c r="AQ23" s="33">
        <v>41533</v>
      </c>
      <c r="AR23" s="30">
        <v>10</v>
      </c>
      <c r="AS23" s="31">
        <v>41543</v>
      </c>
      <c r="AT23" s="30">
        <v>334392543</v>
      </c>
      <c r="AU23" s="30">
        <v>76827641</v>
      </c>
      <c r="AV23" s="30">
        <v>2794</v>
      </c>
      <c r="AW23" s="58">
        <v>769197</v>
      </c>
      <c r="AX23" s="32">
        <v>256792911</v>
      </c>
      <c r="AY23" s="33">
        <v>23190</v>
      </c>
      <c r="AZ23" s="30">
        <v>1</v>
      </c>
      <c r="BA23" s="31">
        <v>23191</v>
      </c>
      <c r="BB23" s="30">
        <v>225320810</v>
      </c>
      <c r="BC23" s="30">
        <v>43775805</v>
      </c>
      <c r="BD23" s="30">
        <v>15599</v>
      </c>
      <c r="BE23" s="58">
        <v>1367756</v>
      </c>
      <c r="BF23" s="32">
        <v>180161650</v>
      </c>
      <c r="BG23" s="33">
        <v>26774</v>
      </c>
      <c r="BH23" s="30">
        <v>3</v>
      </c>
      <c r="BI23" s="31">
        <v>26777</v>
      </c>
      <c r="BJ23" s="30">
        <v>317316861</v>
      </c>
      <c r="BK23" s="30">
        <v>50720605</v>
      </c>
      <c r="BL23" s="30">
        <v>6828</v>
      </c>
      <c r="BM23" s="58">
        <v>1937347</v>
      </c>
      <c r="BN23" s="32">
        <v>264652081</v>
      </c>
      <c r="BO23" s="33">
        <v>28294</v>
      </c>
      <c r="BP23" s="30">
        <v>1</v>
      </c>
      <c r="BQ23" s="31">
        <v>28295</v>
      </c>
      <c r="BR23" s="30">
        <v>474257179</v>
      </c>
      <c r="BS23" s="30">
        <v>53498354</v>
      </c>
      <c r="BT23" s="30">
        <v>27301</v>
      </c>
      <c r="BU23" s="58">
        <v>2242367</v>
      </c>
      <c r="BV23" s="32">
        <v>418489157</v>
      </c>
      <c r="BW23" s="33">
        <v>9351</v>
      </c>
      <c r="BX23" s="30">
        <v>2</v>
      </c>
      <c r="BY23" s="31">
        <v>9353</v>
      </c>
      <c r="BZ23" s="30">
        <v>269656438</v>
      </c>
      <c r="CA23" s="30">
        <v>17434982</v>
      </c>
      <c r="CB23" s="30">
        <v>5424</v>
      </c>
      <c r="CC23" s="58">
        <v>691200</v>
      </c>
      <c r="CD23" s="32">
        <v>251524832</v>
      </c>
      <c r="CE23" s="33">
        <v>1699</v>
      </c>
      <c r="CF23" s="30">
        <v>0</v>
      </c>
      <c r="CG23" s="31">
        <v>1699</v>
      </c>
      <c r="CH23" s="30">
        <v>99488049</v>
      </c>
      <c r="CI23" s="30">
        <v>3129538</v>
      </c>
      <c r="CJ23" s="30">
        <v>0</v>
      </c>
      <c r="CK23" s="58">
        <v>122407</v>
      </c>
      <c r="CL23" s="32">
        <v>96236104</v>
      </c>
      <c r="CM23" s="33">
        <v>621</v>
      </c>
      <c r="CN23" s="30">
        <v>0</v>
      </c>
      <c r="CO23" s="31">
        <v>621</v>
      </c>
      <c r="CP23" s="30">
        <v>95779111</v>
      </c>
      <c r="CQ23" s="30">
        <v>1150553</v>
      </c>
      <c r="CR23" s="30">
        <v>0</v>
      </c>
      <c r="CS23" s="58">
        <v>42769</v>
      </c>
      <c r="CT23" s="32">
        <v>94585789</v>
      </c>
      <c r="CU23" s="33">
        <v>436518</v>
      </c>
      <c r="CV23" s="30">
        <v>6488</v>
      </c>
      <c r="CW23" s="31">
        <v>443006</v>
      </c>
      <c r="CX23" s="30">
        <v>3041899156</v>
      </c>
      <c r="CY23" s="30">
        <v>612703966</v>
      </c>
      <c r="CZ23" s="30">
        <v>78076</v>
      </c>
      <c r="DA23" s="58">
        <v>8873180</v>
      </c>
      <c r="DB23" s="32">
        <v>2420243934</v>
      </c>
      <c r="DC23" s="33">
        <v>181948</v>
      </c>
      <c r="DD23" s="30">
        <v>6392</v>
      </c>
      <c r="DE23" s="31">
        <v>188340</v>
      </c>
      <c r="DF23" s="30">
        <v>538525790</v>
      </c>
      <c r="DG23" s="30">
        <v>176853351</v>
      </c>
      <c r="DH23" s="30">
        <v>5669</v>
      </c>
      <c r="DI23" s="58">
        <v>1080508</v>
      </c>
      <c r="DJ23" s="32">
        <v>360586262</v>
      </c>
      <c r="DK23" s="33">
        <v>187831</v>
      </c>
      <c r="DL23" s="30">
        <v>90</v>
      </c>
      <c r="DM23" s="31">
        <v>187921</v>
      </c>
      <c r="DN23" s="30">
        <v>1246875728</v>
      </c>
      <c r="DO23" s="30">
        <v>309916583</v>
      </c>
      <c r="DP23" s="30">
        <v>32854</v>
      </c>
      <c r="DQ23" s="58">
        <v>2756582</v>
      </c>
      <c r="DR23" s="32">
        <v>934169709</v>
      </c>
      <c r="DS23" s="33">
        <v>66739</v>
      </c>
      <c r="DT23" s="30">
        <v>6</v>
      </c>
      <c r="DU23" s="31">
        <v>66745</v>
      </c>
      <c r="DV23" s="30">
        <v>1256497638</v>
      </c>
      <c r="DW23" s="30">
        <v>125934032</v>
      </c>
      <c r="DX23" s="30">
        <v>39553</v>
      </c>
      <c r="DY23" s="58">
        <v>5036090</v>
      </c>
      <c r="DZ23" s="32">
        <v>1125487963</v>
      </c>
    </row>
    <row r="24" spans="1:130" s="11" customFormat="1" ht="12.6" customHeight="1" x14ac:dyDescent="0.2">
      <c r="A24" s="14">
        <v>13</v>
      </c>
      <c r="B24" s="15" t="s">
        <v>45</v>
      </c>
      <c r="C24" s="34">
        <v>731</v>
      </c>
      <c r="D24" s="35">
        <v>1139</v>
      </c>
      <c r="E24" s="36">
        <v>1870</v>
      </c>
      <c r="F24" s="35">
        <v>2493662</v>
      </c>
      <c r="G24" s="35">
        <v>1083658</v>
      </c>
      <c r="H24" s="35">
        <v>0</v>
      </c>
      <c r="I24" s="59">
        <v>9658</v>
      </c>
      <c r="J24" s="37">
        <v>1400346</v>
      </c>
      <c r="K24" s="38">
        <v>15860</v>
      </c>
      <c r="L24" s="35">
        <v>354</v>
      </c>
      <c r="M24" s="36">
        <v>16214</v>
      </c>
      <c r="N24" s="35">
        <v>33838758</v>
      </c>
      <c r="O24" s="35">
        <v>11793785</v>
      </c>
      <c r="P24" s="35">
        <v>1133</v>
      </c>
      <c r="Q24" s="59">
        <v>98125</v>
      </c>
      <c r="R24" s="37">
        <v>21945715</v>
      </c>
      <c r="S24" s="38">
        <v>24475</v>
      </c>
      <c r="T24" s="35">
        <v>336</v>
      </c>
      <c r="U24" s="36">
        <v>24811</v>
      </c>
      <c r="V24" s="35">
        <v>86906229</v>
      </c>
      <c r="W24" s="35">
        <v>27506967</v>
      </c>
      <c r="X24" s="35">
        <v>625</v>
      </c>
      <c r="Y24" s="59">
        <v>117847</v>
      </c>
      <c r="Z24" s="37">
        <v>59280790</v>
      </c>
      <c r="AA24" s="38">
        <v>19180</v>
      </c>
      <c r="AB24" s="35">
        <v>438</v>
      </c>
      <c r="AC24" s="36">
        <v>19618</v>
      </c>
      <c r="AD24" s="35">
        <v>98270042</v>
      </c>
      <c r="AE24" s="35">
        <v>28132124</v>
      </c>
      <c r="AF24" s="35">
        <v>433</v>
      </c>
      <c r="AG24" s="59">
        <v>80575</v>
      </c>
      <c r="AH24" s="37">
        <v>70056910</v>
      </c>
      <c r="AI24" s="38">
        <v>12874</v>
      </c>
      <c r="AJ24" s="35">
        <v>241</v>
      </c>
      <c r="AK24" s="36">
        <v>13115</v>
      </c>
      <c r="AL24" s="35">
        <v>83908679</v>
      </c>
      <c r="AM24" s="35">
        <v>22076623</v>
      </c>
      <c r="AN24" s="35">
        <v>6621</v>
      </c>
      <c r="AO24" s="59">
        <v>58375</v>
      </c>
      <c r="AP24" s="37">
        <v>61767060</v>
      </c>
      <c r="AQ24" s="38">
        <v>11641</v>
      </c>
      <c r="AR24" s="35">
        <v>39</v>
      </c>
      <c r="AS24" s="36">
        <v>11680</v>
      </c>
      <c r="AT24" s="35">
        <v>91801222</v>
      </c>
      <c r="AU24" s="35">
        <v>21347433</v>
      </c>
      <c r="AV24" s="35">
        <v>455</v>
      </c>
      <c r="AW24" s="59">
        <v>129284</v>
      </c>
      <c r="AX24" s="37">
        <v>70324050</v>
      </c>
      <c r="AY24" s="38">
        <v>6840</v>
      </c>
      <c r="AZ24" s="35">
        <v>0</v>
      </c>
      <c r="BA24" s="36">
        <v>6840</v>
      </c>
      <c r="BB24" s="35">
        <v>64655594</v>
      </c>
      <c r="BC24" s="35">
        <v>12785237</v>
      </c>
      <c r="BD24" s="35">
        <v>1172</v>
      </c>
      <c r="BE24" s="59">
        <v>238606</v>
      </c>
      <c r="BF24" s="37">
        <v>51630579</v>
      </c>
      <c r="BG24" s="38">
        <v>8223</v>
      </c>
      <c r="BH24" s="35">
        <v>1</v>
      </c>
      <c r="BI24" s="36">
        <v>8224</v>
      </c>
      <c r="BJ24" s="35">
        <v>94345432</v>
      </c>
      <c r="BK24" s="35">
        <v>15395568</v>
      </c>
      <c r="BL24" s="35">
        <v>2383</v>
      </c>
      <c r="BM24" s="59">
        <v>388081</v>
      </c>
      <c r="BN24" s="37">
        <v>78559400</v>
      </c>
      <c r="BO24" s="38">
        <v>9914</v>
      </c>
      <c r="BP24" s="35">
        <v>2</v>
      </c>
      <c r="BQ24" s="36">
        <v>9916</v>
      </c>
      <c r="BR24" s="35">
        <v>163821323</v>
      </c>
      <c r="BS24" s="35">
        <v>18646211</v>
      </c>
      <c r="BT24" s="35">
        <v>3920</v>
      </c>
      <c r="BU24" s="59">
        <v>556280</v>
      </c>
      <c r="BV24" s="37">
        <v>144614912</v>
      </c>
      <c r="BW24" s="38">
        <v>4332</v>
      </c>
      <c r="BX24" s="35">
        <v>0</v>
      </c>
      <c r="BY24" s="36">
        <v>4332</v>
      </c>
      <c r="BZ24" s="35">
        <v>128260413</v>
      </c>
      <c r="CA24" s="35">
        <v>8117181</v>
      </c>
      <c r="CB24" s="35">
        <v>1912</v>
      </c>
      <c r="CC24" s="59">
        <v>277787</v>
      </c>
      <c r="CD24" s="37">
        <v>119863533</v>
      </c>
      <c r="CE24" s="38">
        <v>1137</v>
      </c>
      <c r="CF24" s="35">
        <v>0</v>
      </c>
      <c r="CG24" s="36">
        <v>1137</v>
      </c>
      <c r="CH24" s="35">
        <v>69859029</v>
      </c>
      <c r="CI24" s="35">
        <v>2131574</v>
      </c>
      <c r="CJ24" s="35">
        <v>0</v>
      </c>
      <c r="CK24" s="59">
        <v>83333</v>
      </c>
      <c r="CL24" s="37">
        <v>67644122</v>
      </c>
      <c r="CM24" s="38">
        <v>625</v>
      </c>
      <c r="CN24" s="35">
        <v>0</v>
      </c>
      <c r="CO24" s="36">
        <v>625</v>
      </c>
      <c r="CP24" s="35">
        <v>116277250</v>
      </c>
      <c r="CQ24" s="35">
        <v>1182049</v>
      </c>
      <c r="CR24" s="35">
        <v>0</v>
      </c>
      <c r="CS24" s="59">
        <v>50534</v>
      </c>
      <c r="CT24" s="37">
        <v>115044667</v>
      </c>
      <c r="CU24" s="38">
        <v>115832</v>
      </c>
      <c r="CV24" s="35">
        <v>2550</v>
      </c>
      <c r="CW24" s="36">
        <v>118382</v>
      </c>
      <c r="CX24" s="35">
        <v>1034437633</v>
      </c>
      <c r="CY24" s="35">
        <v>170198410</v>
      </c>
      <c r="CZ24" s="35">
        <v>18654</v>
      </c>
      <c r="DA24" s="59">
        <v>2088485</v>
      </c>
      <c r="DB24" s="37">
        <v>862132084</v>
      </c>
      <c r="DC24" s="38">
        <v>41066</v>
      </c>
      <c r="DD24" s="35">
        <v>1829</v>
      </c>
      <c r="DE24" s="36">
        <v>42895</v>
      </c>
      <c r="DF24" s="35">
        <v>123238649</v>
      </c>
      <c r="DG24" s="35">
        <v>40384410</v>
      </c>
      <c r="DH24" s="35">
        <v>1758</v>
      </c>
      <c r="DI24" s="59">
        <v>225630</v>
      </c>
      <c r="DJ24" s="37">
        <v>82626851</v>
      </c>
      <c r="DK24" s="38">
        <v>50535</v>
      </c>
      <c r="DL24" s="35">
        <v>718</v>
      </c>
      <c r="DM24" s="36">
        <v>51253</v>
      </c>
      <c r="DN24" s="35">
        <v>338635537</v>
      </c>
      <c r="DO24" s="35">
        <v>84341417</v>
      </c>
      <c r="DP24" s="35">
        <v>8681</v>
      </c>
      <c r="DQ24" s="59">
        <v>506840</v>
      </c>
      <c r="DR24" s="37">
        <v>253778599</v>
      </c>
      <c r="DS24" s="38">
        <v>24231</v>
      </c>
      <c r="DT24" s="35">
        <v>3</v>
      </c>
      <c r="DU24" s="36">
        <v>24234</v>
      </c>
      <c r="DV24" s="35">
        <v>572563447</v>
      </c>
      <c r="DW24" s="35">
        <v>45472583</v>
      </c>
      <c r="DX24" s="35">
        <v>8215</v>
      </c>
      <c r="DY24" s="59">
        <v>1356015</v>
      </c>
      <c r="DZ24" s="37">
        <v>525726634</v>
      </c>
    </row>
    <row r="25" spans="1:130" s="11" customFormat="1" ht="12.6" customHeight="1" x14ac:dyDescent="0.2">
      <c r="A25" s="12">
        <v>14</v>
      </c>
      <c r="B25" s="13" t="s">
        <v>46</v>
      </c>
      <c r="C25" s="29">
        <v>1167</v>
      </c>
      <c r="D25" s="30">
        <v>1894</v>
      </c>
      <c r="E25" s="31">
        <v>3061</v>
      </c>
      <c r="F25" s="30">
        <v>3706824</v>
      </c>
      <c r="G25" s="30">
        <v>1733077</v>
      </c>
      <c r="H25" s="30">
        <v>0</v>
      </c>
      <c r="I25" s="58">
        <v>13715</v>
      </c>
      <c r="J25" s="32">
        <v>1960032</v>
      </c>
      <c r="K25" s="33">
        <v>31075</v>
      </c>
      <c r="L25" s="30">
        <v>663</v>
      </c>
      <c r="M25" s="31">
        <v>31738</v>
      </c>
      <c r="N25" s="30">
        <v>65862066</v>
      </c>
      <c r="O25" s="30">
        <v>22947959</v>
      </c>
      <c r="P25" s="30">
        <v>46</v>
      </c>
      <c r="Q25" s="58">
        <v>170297</v>
      </c>
      <c r="R25" s="32">
        <v>42743764</v>
      </c>
      <c r="S25" s="33">
        <v>47522</v>
      </c>
      <c r="T25" s="30">
        <v>959</v>
      </c>
      <c r="U25" s="31">
        <v>48481</v>
      </c>
      <c r="V25" s="30">
        <v>170717958</v>
      </c>
      <c r="W25" s="30">
        <v>54070972</v>
      </c>
      <c r="X25" s="30">
        <v>2489</v>
      </c>
      <c r="Y25" s="58">
        <v>210573</v>
      </c>
      <c r="Z25" s="32">
        <v>116433924</v>
      </c>
      <c r="AA25" s="33">
        <v>32206</v>
      </c>
      <c r="AB25" s="30">
        <v>1287</v>
      </c>
      <c r="AC25" s="31">
        <v>33493</v>
      </c>
      <c r="AD25" s="30">
        <v>168918743</v>
      </c>
      <c r="AE25" s="30">
        <v>48340078</v>
      </c>
      <c r="AF25" s="30">
        <v>1050</v>
      </c>
      <c r="AG25" s="58">
        <v>129715</v>
      </c>
      <c r="AH25" s="32">
        <v>120447900</v>
      </c>
      <c r="AI25" s="33">
        <v>17989</v>
      </c>
      <c r="AJ25" s="30">
        <v>748</v>
      </c>
      <c r="AK25" s="31">
        <v>18737</v>
      </c>
      <c r="AL25" s="30">
        <v>121878364</v>
      </c>
      <c r="AM25" s="30">
        <v>31995333</v>
      </c>
      <c r="AN25" s="30">
        <v>0</v>
      </c>
      <c r="AO25" s="58">
        <v>68966</v>
      </c>
      <c r="AP25" s="32">
        <v>89814065</v>
      </c>
      <c r="AQ25" s="33">
        <v>14428</v>
      </c>
      <c r="AR25" s="30">
        <v>125</v>
      </c>
      <c r="AS25" s="31">
        <v>14553</v>
      </c>
      <c r="AT25" s="30">
        <v>117092269</v>
      </c>
      <c r="AU25" s="30">
        <v>27018016</v>
      </c>
      <c r="AV25" s="30">
        <v>218</v>
      </c>
      <c r="AW25" s="58">
        <v>217573</v>
      </c>
      <c r="AX25" s="32">
        <v>89856462</v>
      </c>
      <c r="AY25" s="33">
        <v>7119</v>
      </c>
      <c r="AZ25" s="30">
        <v>1</v>
      </c>
      <c r="BA25" s="31">
        <v>7120</v>
      </c>
      <c r="BB25" s="30">
        <v>68960976</v>
      </c>
      <c r="BC25" s="30">
        <v>13468120</v>
      </c>
      <c r="BD25" s="30">
        <v>942</v>
      </c>
      <c r="BE25" s="58">
        <v>362299</v>
      </c>
      <c r="BF25" s="32">
        <v>55129615</v>
      </c>
      <c r="BG25" s="33">
        <v>6896</v>
      </c>
      <c r="BH25" s="30">
        <v>0</v>
      </c>
      <c r="BI25" s="31">
        <v>6896</v>
      </c>
      <c r="BJ25" s="30">
        <v>80633440</v>
      </c>
      <c r="BK25" s="30">
        <v>13035364</v>
      </c>
      <c r="BL25" s="30">
        <v>0</v>
      </c>
      <c r="BM25" s="58">
        <v>424084</v>
      </c>
      <c r="BN25" s="32">
        <v>67173992</v>
      </c>
      <c r="BO25" s="33">
        <v>5646</v>
      </c>
      <c r="BP25" s="30">
        <v>1</v>
      </c>
      <c r="BQ25" s="31">
        <v>5647</v>
      </c>
      <c r="BR25" s="30">
        <v>91446473</v>
      </c>
      <c r="BS25" s="30">
        <v>10613569</v>
      </c>
      <c r="BT25" s="30">
        <v>0</v>
      </c>
      <c r="BU25" s="58">
        <v>382469</v>
      </c>
      <c r="BV25" s="32">
        <v>80450435</v>
      </c>
      <c r="BW25" s="33">
        <v>1456</v>
      </c>
      <c r="BX25" s="30">
        <v>0</v>
      </c>
      <c r="BY25" s="31">
        <v>1456</v>
      </c>
      <c r="BZ25" s="30">
        <v>40044088</v>
      </c>
      <c r="CA25" s="30">
        <v>2697600</v>
      </c>
      <c r="CB25" s="30">
        <v>550</v>
      </c>
      <c r="CC25" s="58">
        <v>89433</v>
      </c>
      <c r="CD25" s="32">
        <v>37256505</v>
      </c>
      <c r="CE25" s="33">
        <v>227</v>
      </c>
      <c r="CF25" s="30">
        <v>0</v>
      </c>
      <c r="CG25" s="31">
        <v>227</v>
      </c>
      <c r="CH25" s="30">
        <v>11985047</v>
      </c>
      <c r="CI25" s="30">
        <v>409232</v>
      </c>
      <c r="CJ25" s="30">
        <v>0</v>
      </c>
      <c r="CK25" s="58">
        <v>13015</v>
      </c>
      <c r="CL25" s="32">
        <v>11562800</v>
      </c>
      <c r="CM25" s="33">
        <v>59</v>
      </c>
      <c r="CN25" s="30">
        <v>0</v>
      </c>
      <c r="CO25" s="31">
        <v>59</v>
      </c>
      <c r="CP25" s="30">
        <v>8350684</v>
      </c>
      <c r="CQ25" s="30">
        <v>104489</v>
      </c>
      <c r="CR25" s="30">
        <v>0</v>
      </c>
      <c r="CS25" s="58">
        <v>3800</v>
      </c>
      <c r="CT25" s="32">
        <v>8242395</v>
      </c>
      <c r="CU25" s="33">
        <v>165790</v>
      </c>
      <c r="CV25" s="30">
        <v>5678</v>
      </c>
      <c r="CW25" s="31">
        <v>171468</v>
      </c>
      <c r="CX25" s="30">
        <v>949596932</v>
      </c>
      <c r="CY25" s="30">
        <v>226433809</v>
      </c>
      <c r="CZ25" s="30">
        <v>5295</v>
      </c>
      <c r="DA25" s="58">
        <v>2085939</v>
      </c>
      <c r="DB25" s="32">
        <v>721071889</v>
      </c>
      <c r="DC25" s="33">
        <v>79764</v>
      </c>
      <c r="DD25" s="30">
        <v>3516</v>
      </c>
      <c r="DE25" s="31">
        <v>83280</v>
      </c>
      <c r="DF25" s="30">
        <v>240286848</v>
      </c>
      <c r="DG25" s="30">
        <v>78752008</v>
      </c>
      <c r="DH25" s="30">
        <v>2535</v>
      </c>
      <c r="DI25" s="58">
        <v>394585</v>
      </c>
      <c r="DJ25" s="32">
        <v>161137720</v>
      </c>
      <c r="DK25" s="33">
        <v>71742</v>
      </c>
      <c r="DL25" s="30">
        <v>2161</v>
      </c>
      <c r="DM25" s="31">
        <v>73903</v>
      </c>
      <c r="DN25" s="30">
        <v>476850352</v>
      </c>
      <c r="DO25" s="30">
        <v>120821547</v>
      </c>
      <c r="DP25" s="30">
        <v>2210</v>
      </c>
      <c r="DQ25" s="58">
        <v>778553</v>
      </c>
      <c r="DR25" s="32">
        <v>355248042</v>
      </c>
      <c r="DS25" s="33">
        <v>14284</v>
      </c>
      <c r="DT25" s="30">
        <v>1</v>
      </c>
      <c r="DU25" s="31">
        <v>14285</v>
      </c>
      <c r="DV25" s="30">
        <v>232459732</v>
      </c>
      <c r="DW25" s="30">
        <v>26860254</v>
      </c>
      <c r="DX25" s="30">
        <v>550</v>
      </c>
      <c r="DY25" s="58">
        <v>912801</v>
      </c>
      <c r="DZ25" s="32">
        <v>204686127</v>
      </c>
    </row>
    <row r="26" spans="1:130" s="11" customFormat="1" ht="12.6" customHeight="1" x14ac:dyDescent="0.2">
      <c r="A26" s="14">
        <v>15</v>
      </c>
      <c r="B26" s="15" t="s">
        <v>47</v>
      </c>
      <c r="C26" s="34">
        <v>1994</v>
      </c>
      <c r="D26" s="35">
        <v>3366</v>
      </c>
      <c r="E26" s="36">
        <v>5360</v>
      </c>
      <c r="F26" s="35">
        <v>6353126</v>
      </c>
      <c r="G26" s="35">
        <v>3010229</v>
      </c>
      <c r="H26" s="35">
        <v>0</v>
      </c>
      <c r="I26" s="59">
        <v>19502</v>
      </c>
      <c r="J26" s="37">
        <v>3323395</v>
      </c>
      <c r="K26" s="38">
        <v>49739</v>
      </c>
      <c r="L26" s="35">
        <v>1229</v>
      </c>
      <c r="M26" s="36">
        <v>50968</v>
      </c>
      <c r="N26" s="35">
        <v>105562758</v>
      </c>
      <c r="O26" s="35">
        <v>36833152</v>
      </c>
      <c r="P26" s="35">
        <v>2857</v>
      </c>
      <c r="Q26" s="59">
        <v>295618</v>
      </c>
      <c r="R26" s="37">
        <v>68431131</v>
      </c>
      <c r="S26" s="38">
        <v>75261</v>
      </c>
      <c r="T26" s="35">
        <v>1816</v>
      </c>
      <c r="U26" s="36">
        <v>77077</v>
      </c>
      <c r="V26" s="35">
        <v>271149037</v>
      </c>
      <c r="W26" s="35">
        <v>85900066</v>
      </c>
      <c r="X26" s="35">
        <v>1344</v>
      </c>
      <c r="Y26" s="59">
        <v>367358</v>
      </c>
      <c r="Z26" s="37">
        <v>184880269</v>
      </c>
      <c r="AA26" s="38">
        <v>51206</v>
      </c>
      <c r="AB26" s="35">
        <v>2439</v>
      </c>
      <c r="AC26" s="36">
        <v>53645</v>
      </c>
      <c r="AD26" s="35">
        <v>270896982</v>
      </c>
      <c r="AE26" s="35">
        <v>77467070</v>
      </c>
      <c r="AF26" s="35">
        <v>3628</v>
      </c>
      <c r="AG26" s="59">
        <v>228719</v>
      </c>
      <c r="AH26" s="37">
        <v>193197565</v>
      </c>
      <c r="AI26" s="38">
        <v>28600</v>
      </c>
      <c r="AJ26" s="35">
        <v>1413</v>
      </c>
      <c r="AK26" s="36">
        <v>30013</v>
      </c>
      <c r="AL26" s="35">
        <v>195253740</v>
      </c>
      <c r="AM26" s="35">
        <v>51169872</v>
      </c>
      <c r="AN26" s="35">
        <v>220</v>
      </c>
      <c r="AO26" s="59">
        <v>135529</v>
      </c>
      <c r="AP26" s="37">
        <v>143948119</v>
      </c>
      <c r="AQ26" s="38">
        <v>24748</v>
      </c>
      <c r="AR26" s="35">
        <v>231</v>
      </c>
      <c r="AS26" s="36">
        <v>24979</v>
      </c>
      <c r="AT26" s="35">
        <v>201749834</v>
      </c>
      <c r="AU26" s="35">
        <v>46382527</v>
      </c>
      <c r="AV26" s="35">
        <v>0</v>
      </c>
      <c r="AW26" s="59">
        <v>449159</v>
      </c>
      <c r="AX26" s="37">
        <v>154918148</v>
      </c>
      <c r="AY26" s="38">
        <v>12886</v>
      </c>
      <c r="AZ26" s="35">
        <v>1</v>
      </c>
      <c r="BA26" s="36">
        <v>12887</v>
      </c>
      <c r="BB26" s="35">
        <v>125166338</v>
      </c>
      <c r="BC26" s="35">
        <v>24317691</v>
      </c>
      <c r="BD26" s="35">
        <v>3509</v>
      </c>
      <c r="BE26" s="59">
        <v>792808</v>
      </c>
      <c r="BF26" s="37">
        <v>100052330</v>
      </c>
      <c r="BG26" s="38">
        <v>13952</v>
      </c>
      <c r="BH26" s="35">
        <v>4</v>
      </c>
      <c r="BI26" s="36">
        <v>13956</v>
      </c>
      <c r="BJ26" s="35">
        <v>165226360</v>
      </c>
      <c r="BK26" s="35">
        <v>26440701</v>
      </c>
      <c r="BL26" s="35">
        <v>699</v>
      </c>
      <c r="BM26" s="59">
        <v>1043628</v>
      </c>
      <c r="BN26" s="37">
        <v>137741332</v>
      </c>
      <c r="BO26" s="38">
        <v>12525</v>
      </c>
      <c r="BP26" s="35">
        <v>1</v>
      </c>
      <c r="BQ26" s="36">
        <v>12526</v>
      </c>
      <c r="BR26" s="35">
        <v>205668150</v>
      </c>
      <c r="BS26" s="35">
        <v>23627405</v>
      </c>
      <c r="BT26" s="35">
        <v>2155</v>
      </c>
      <c r="BU26" s="59">
        <v>998773</v>
      </c>
      <c r="BV26" s="37">
        <v>181039817</v>
      </c>
      <c r="BW26" s="38">
        <v>3641</v>
      </c>
      <c r="BX26" s="35">
        <v>0</v>
      </c>
      <c r="BY26" s="36">
        <v>3641</v>
      </c>
      <c r="BZ26" s="35">
        <v>102269524</v>
      </c>
      <c r="CA26" s="35">
        <v>6702679</v>
      </c>
      <c r="CB26" s="35">
        <v>1015</v>
      </c>
      <c r="CC26" s="59">
        <v>247871</v>
      </c>
      <c r="CD26" s="37">
        <v>95317959</v>
      </c>
      <c r="CE26" s="38">
        <v>597</v>
      </c>
      <c r="CF26" s="35">
        <v>0</v>
      </c>
      <c r="CG26" s="36">
        <v>597</v>
      </c>
      <c r="CH26" s="35">
        <v>34163846</v>
      </c>
      <c r="CI26" s="35">
        <v>1093886</v>
      </c>
      <c r="CJ26" s="35">
        <v>0</v>
      </c>
      <c r="CK26" s="59">
        <v>38827</v>
      </c>
      <c r="CL26" s="37">
        <v>33031133</v>
      </c>
      <c r="CM26" s="38">
        <v>206</v>
      </c>
      <c r="CN26" s="35">
        <v>0</v>
      </c>
      <c r="CO26" s="36">
        <v>206</v>
      </c>
      <c r="CP26" s="35">
        <v>27365686</v>
      </c>
      <c r="CQ26" s="35">
        <v>385681</v>
      </c>
      <c r="CR26" s="35">
        <v>0</v>
      </c>
      <c r="CS26" s="59">
        <v>13279</v>
      </c>
      <c r="CT26" s="37">
        <v>26966726</v>
      </c>
      <c r="CU26" s="38">
        <v>275355</v>
      </c>
      <c r="CV26" s="35">
        <v>10500</v>
      </c>
      <c r="CW26" s="36">
        <v>285855</v>
      </c>
      <c r="CX26" s="35">
        <v>1710825381</v>
      </c>
      <c r="CY26" s="35">
        <v>383330959</v>
      </c>
      <c r="CZ26" s="35">
        <v>15427</v>
      </c>
      <c r="DA26" s="59">
        <v>4631071</v>
      </c>
      <c r="DB26" s="37">
        <v>1322847924</v>
      </c>
      <c r="DC26" s="38">
        <v>126994</v>
      </c>
      <c r="DD26" s="35">
        <v>6411</v>
      </c>
      <c r="DE26" s="36">
        <v>133405</v>
      </c>
      <c r="DF26" s="35">
        <v>383064921</v>
      </c>
      <c r="DG26" s="35">
        <v>125743447</v>
      </c>
      <c r="DH26" s="35">
        <v>4201</v>
      </c>
      <c r="DI26" s="59">
        <v>682478</v>
      </c>
      <c r="DJ26" s="37">
        <v>256634795</v>
      </c>
      <c r="DK26" s="38">
        <v>117440</v>
      </c>
      <c r="DL26" s="35">
        <v>4084</v>
      </c>
      <c r="DM26" s="36">
        <v>121524</v>
      </c>
      <c r="DN26" s="35">
        <v>793066894</v>
      </c>
      <c r="DO26" s="35">
        <v>199337160</v>
      </c>
      <c r="DP26" s="35">
        <v>7357</v>
      </c>
      <c r="DQ26" s="59">
        <v>1606215</v>
      </c>
      <c r="DR26" s="37">
        <v>592116162</v>
      </c>
      <c r="DS26" s="38">
        <v>30921</v>
      </c>
      <c r="DT26" s="35">
        <v>5</v>
      </c>
      <c r="DU26" s="36">
        <v>30926</v>
      </c>
      <c r="DV26" s="35">
        <v>534693566</v>
      </c>
      <c r="DW26" s="35">
        <v>58250352</v>
      </c>
      <c r="DX26" s="35">
        <v>3869</v>
      </c>
      <c r="DY26" s="59">
        <v>2342378</v>
      </c>
      <c r="DZ26" s="37">
        <v>474096967</v>
      </c>
    </row>
    <row r="27" spans="1:130" s="11" customFormat="1" ht="12.6" customHeight="1" x14ac:dyDescent="0.2">
      <c r="A27" s="12">
        <v>16</v>
      </c>
      <c r="B27" s="13" t="s">
        <v>48</v>
      </c>
      <c r="C27" s="29">
        <v>1002</v>
      </c>
      <c r="D27" s="30">
        <v>1650</v>
      </c>
      <c r="E27" s="31">
        <v>2652</v>
      </c>
      <c r="F27" s="30">
        <v>3272529</v>
      </c>
      <c r="G27" s="30">
        <v>1514937</v>
      </c>
      <c r="H27" s="30">
        <v>0</v>
      </c>
      <c r="I27" s="58">
        <v>9556</v>
      </c>
      <c r="J27" s="32">
        <v>1748036</v>
      </c>
      <c r="K27" s="33">
        <v>25892</v>
      </c>
      <c r="L27" s="30">
        <v>608</v>
      </c>
      <c r="M27" s="31">
        <v>26500</v>
      </c>
      <c r="N27" s="30">
        <v>55180728</v>
      </c>
      <c r="O27" s="30">
        <v>19198773</v>
      </c>
      <c r="P27" s="30">
        <v>621</v>
      </c>
      <c r="Q27" s="58">
        <v>149249</v>
      </c>
      <c r="R27" s="32">
        <v>35832085</v>
      </c>
      <c r="S27" s="33">
        <v>39365</v>
      </c>
      <c r="T27" s="30">
        <v>765</v>
      </c>
      <c r="U27" s="31">
        <v>40130</v>
      </c>
      <c r="V27" s="30">
        <v>141430633</v>
      </c>
      <c r="W27" s="30">
        <v>44773610</v>
      </c>
      <c r="X27" s="30">
        <v>248</v>
      </c>
      <c r="Y27" s="58">
        <v>180871</v>
      </c>
      <c r="Z27" s="32">
        <v>96475904</v>
      </c>
      <c r="AA27" s="33">
        <v>26696</v>
      </c>
      <c r="AB27" s="30">
        <v>883</v>
      </c>
      <c r="AC27" s="31">
        <v>27579</v>
      </c>
      <c r="AD27" s="30">
        <v>138843821</v>
      </c>
      <c r="AE27" s="30">
        <v>39748334</v>
      </c>
      <c r="AF27" s="30">
        <v>377</v>
      </c>
      <c r="AG27" s="58">
        <v>112512</v>
      </c>
      <c r="AH27" s="32">
        <v>98982598</v>
      </c>
      <c r="AI27" s="33">
        <v>14981</v>
      </c>
      <c r="AJ27" s="30">
        <v>510</v>
      </c>
      <c r="AK27" s="31">
        <v>15491</v>
      </c>
      <c r="AL27" s="30">
        <v>100657572</v>
      </c>
      <c r="AM27" s="30">
        <v>26418881</v>
      </c>
      <c r="AN27" s="30">
        <v>0</v>
      </c>
      <c r="AO27" s="58">
        <v>57062</v>
      </c>
      <c r="AP27" s="32">
        <v>74181629</v>
      </c>
      <c r="AQ27" s="33">
        <v>12293</v>
      </c>
      <c r="AR27" s="30">
        <v>114</v>
      </c>
      <c r="AS27" s="31">
        <v>12407</v>
      </c>
      <c r="AT27" s="30">
        <v>99345760</v>
      </c>
      <c r="AU27" s="30">
        <v>22957988</v>
      </c>
      <c r="AV27" s="30">
        <v>86</v>
      </c>
      <c r="AW27" s="58">
        <v>173710</v>
      </c>
      <c r="AX27" s="32">
        <v>76213976</v>
      </c>
      <c r="AY27" s="33">
        <v>6271</v>
      </c>
      <c r="AZ27" s="30">
        <v>24</v>
      </c>
      <c r="BA27" s="31">
        <v>6295</v>
      </c>
      <c r="BB27" s="30">
        <v>60725709</v>
      </c>
      <c r="BC27" s="30">
        <v>11868276</v>
      </c>
      <c r="BD27" s="30">
        <v>278</v>
      </c>
      <c r="BE27" s="58">
        <v>309373</v>
      </c>
      <c r="BF27" s="32">
        <v>48547782</v>
      </c>
      <c r="BG27" s="33">
        <v>6545</v>
      </c>
      <c r="BH27" s="30">
        <v>29</v>
      </c>
      <c r="BI27" s="31">
        <v>6574</v>
      </c>
      <c r="BJ27" s="30">
        <v>76863460</v>
      </c>
      <c r="BK27" s="30">
        <v>12413632</v>
      </c>
      <c r="BL27" s="30">
        <v>1422</v>
      </c>
      <c r="BM27" s="58">
        <v>406276</v>
      </c>
      <c r="BN27" s="32">
        <v>64042130</v>
      </c>
      <c r="BO27" s="33">
        <v>5929</v>
      </c>
      <c r="BP27" s="30">
        <v>31</v>
      </c>
      <c r="BQ27" s="31">
        <v>5960</v>
      </c>
      <c r="BR27" s="30">
        <v>96848181</v>
      </c>
      <c r="BS27" s="30">
        <v>11208007</v>
      </c>
      <c r="BT27" s="30">
        <v>2499</v>
      </c>
      <c r="BU27" s="58">
        <v>402734</v>
      </c>
      <c r="BV27" s="32">
        <v>85234941</v>
      </c>
      <c r="BW27" s="33">
        <v>1803</v>
      </c>
      <c r="BX27" s="30">
        <v>9</v>
      </c>
      <c r="BY27" s="31">
        <v>1812</v>
      </c>
      <c r="BZ27" s="30">
        <v>49824863</v>
      </c>
      <c r="CA27" s="30">
        <v>3352666</v>
      </c>
      <c r="CB27" s="30">
        <v>1071</v>
      </c>
      <c r="CC27" s="58">
        <v>116922</v>
      </c>
      <c r="CD27" s="32">
        <v>46354204</v>
      </c>
      <c r="CE27" s="33">
        <v>265</v>
      </c>
      <c r="CF27" s="30">
        <v>0</v>
      </c>
      <c r="CG27" s="31">
        <v>265</v>
      </c>
      <c r="CH27" s="30">
        <v>14502330</v>
      </c>
      <c r="CI27" s="30">
        <v>489301</v>
      </c>
      <c r="CJ27" s="30">
        <v>1167</v>
      </c>
      <c r="CK27" s="58">
        <v>17783</v>
      </c>
      <c r="CL27" s="32">
        <v>13994079</v>
      </c>
      <c r="CM27" s="33">
        <v>93</v>
      </c>
      <c r="CN27" s="30">
        <v>0</v>
      </c>
      <c r="CO27" s="31">
        <v>93</v>
      </c>
      <c r="CP27" s="30">
        <v>14514160</v>
      </c>
      <c r="CQ27" s="30">
        <v>173949</v>
      </c>
      <c r="CR27" s="30">
        <v>0</v>
      </c>
      <c r="CS27" s="58">
        <v>5619</v>
      </c>
      <c r="CT27" s="32">
        <v>14334592</v>
      </c>
      <c r="CU27" s="33">
        <v>141135</v>
      </c>
      <c r="CV27" s="30">
        <v>4623</v>
      </c>
      <c r="CW27" s="31">
        <v>145758</v>
      </c>
      <c r="CX27" s="30">
        <v>852009746</v>
      </c>
      <c r="CY27" s="30">
        <v>194118354</v>
      </c>
      <c r="CZ27" s="30">
        <v>7769</v>
      </c>
      <c r="DA27" s="58">
        <v>1941667</v>
      </c>
      <c r="DB27" s="32">
        <v>655941956</v>
      </c>
      <c r="DC27" s="33">
        <v>66259</v>
      </c>
      <c r="DD27" s="30">
        <v>3023</v>
      </c>
      <c r="DE27" s="31">
        <v>69282</v>
      </c>
      <c r="DF27" s="30">
        <v>199883890</v>
      </c>
      <c r="DG27" s="30">
        <v>65487320</v>
      </c>
      <c r="DH27" s="30">
        <v>869</v>
      </c>
      <c r="DI27" s="58">
        <v>339676</v>
      </c>
      <c r="DJ27" s="32">
        <v>134056025</v>
      </c>
      <c r="DK27" s="33">
        <v>60241</v>
      </c>
      <c r="DL27" s="30">
        <v>1531</v>
      </c>
      <c r="DM27" s="31">
        <v>61772</v>
      </c>
      <c r="DN27" s="30">
        <v>399572862</v>
      </c>
      <c r="DO27" s="30">
        <v>100993479</v>
      </c>
      <c r="DP27" s="30">
        <v>741</v>
      </c>
      <c r="DQ27" s="58">
        <v>652657</v>
      </c>
      <c r="DR27" s="32">
        <v>297925985</v>
      </c>
      <c r="DS27" s="33">
        <v>14635</v>
      </c>
      <c r="DT27" s="30">
        <v>69</v>
      </c>
      <c r="DU27" s="31">
        <v>14704</v>
      </c>
      <c r="DV27" s="30">
        <v>252552994</v>
      </c>
      <c r="DW27" s="30">
        <v>27637555</v>
      </c>
      <c r="DX27" s="30">
        <v>6159</v>
      </c>
      <c r="DY27" s="58">
        <v>949334</v>
      </c>
      <c r="DZ27" s="32">
        <v>223959946</v>
      </c>
    </row>
    <row r="28" spans="1:130" s="11" customFormat="1" ht="12.6" customHeight="1" x14ac:dyDescent="0.2">
      <c r="A28" s="14">
        <v>17</v>
      </c>
      <c r="B28" s="15" t="s">
        <v>49</v>
      </c>
      <c r="C28" s="34">
        <v>1224</v>
      </c>
      <c r="D28" s="35">
        <v>2307</v>
      </c>
      <c r="E28" s="36">
        <v>3531</v>
      </c>
      <c r="F28" s="35">
        <v>4272026</v>
      </c>
      <c r="G28" s="35">
        <v>2001374</v>
      </c>
      <c r="H28" s="35">
        <v>0</v>
      </c>
      <c r="I28" s="59">
        <v>17940</v>
      </c>
      <c r="J28" s="37">
        <v>2252712</v>
      </c>
      <c r="K28" s="38">
        <v>32557</v>
      </c>
      <c r="L28" s="35">
        <v>1048</v>
      </c>
      <c r="M28" s="36">
        <v>33605</v>
      </c>
      <c r="N28" s="35">
        <v>70625987</v>
      </c>
      <c r="O28" s="35">
        <v>24573178</v>
      </c>
      <c r="P28" s="35">
        <v>816</v>
      </c>
      <c r="Q28" s="59">
        <v>264958</v>
      </c>
      <c r="R28" s="37">
        <v>45787035</v>
      </c>
      <c r="S28" s="38">
        <v>46671</v>
      </c>
      <c r="T28" s="35">
        <v>1587</v>
      </c>
      <c r="U28" s="36">
        <v>48258</v>
      </c>
      <c r="V28" s="35">
        <v>171852055</v>
      </c>
      <c r="W28" s="35">
        <v>54263672</v>
      </c>
      <c r="X28" s="35">
        <v>653</v>
      </c>
      <c r="Y28" s="59">
        <v>287838</v>
      </c>
      <c r="Z28" s="37">
        <v>117299892</v>
      </c>
      <c r="AA28" s="38">
        <v>32140</v>
      </c>
      <c r="AB28" s="35">
        <v>2292</v>
      </c>
      <c r="AC28" s="36">
        <v>34432</v>
      </c>
      <c r="AD28" s="35">
        <v>176088706</v>
      </c>
      <c r="AE28" s="35">
        <v>50206616</v>
      </c>
      <c r="AF28" s="35">
        <v>358</v>
      </c>
      <c r="AG28" s="59">
        <v>143801</v>
      </c>
      <c r="AH28" s="37">
        <v>125737931</v>
      </c>
      <c r="AI28" s="38">
        <v>18389</v>
      </c>
      <c r="AJ28" s="35">
        <v>1187</v>
      </c>
      <c r="AK28" s="36">
        <v>19576</v>
      </c>
      <c r="AL28" s="35">
        <v>128965420</v>
      </c>
      <c r="AM28" s="35">
        <v>33711205</v>
      </c>
      <c r="AN28" s="35">
        <v>0</v>
      </c>
      <c r="AO28" s="59">
        <v>66379</v>
      </c>
      <c r="AP28" s="37">
        <v>95187836</v>
      </c>
      <c r="AQ28" s="38">
        <v>15166</v>
      </c>
      <c r="AR28" s="35">
        <v>148</v>
      </c>
      <c r="AS28" s="36">
        <v>15314</v>
      </c>
      <c r="AT28" s="35">
        <v>125413219</v>
      </c>
      <c r="AU28" s="35">
        <v>28710075</v>
      </c>
      <c r="AV28" s="35">
        <v>913</v>
      </c>
      <c r="AW28" s="59">
        <v>265598</v>
      </c>
      <c r="AX28" s="37">
        <v>96436633</v>
      </c>
      <c r="AY28" s="38">
        <v>6743</v>
      </c>
      <c r="AZ28" s="35">
        <v>1</v>
      </c>
      <c r="BA28" s="36">
        <v>6744</v>
      </c>
      <c r="BB28" s="35">
        <v>66108695</v>
      </c>
      <c r="BC28" s="35">
        <v>12798309</v>
      </c>
      <c r="BD28" s="35">
        <v>0</v>
      </c>
      <c r="BE28" s="59">
        <v>413183</v>
      </c>
      <c r="BF28" s="37">
        <v>52897203</v>
      </c>
      <c r="BG28" s="38">
        <v>5856</v>
      </c>
      <c r="BH28" s="35">
        <v>0</v>
      </c>
      <c r="BI28" s="36">
        <v>5856</v>
      </c>
      <c r="BJ28" s="35">
        <v>68774263</v>
      </c>
      <c r="BK28" s="35">
        <v>11076859</v>
      </c>
      <c r="BL28" s="35">
        <v>2212</v>
      </c>
      <c r="BM28" s="59">
        <v>410239</v>
      </c>
      <c r="BN28" s="37">
        <v>57284953</v>
      </c>
      <c r="BO28" s="38">
        <v>3775</v>
      </c>
      <c r="BP28" s="35">
        <v>0</v>
      </c>
      <c r="BQ28" s="36">
        <v>3775</v>
      </c>
      <c r="BR28" s="35">
        <v>59828356</v>
      </c>
      <c r="BS28" s="35">
        <v>7027869</v>
      </c>
      <c r="BT28" s="35">
        <v>227</v>
      </c>
      <c r="BU28" s="59">
        <v>257502</v>
      </c>
      <c r="BV28" s="37">
        <v>52542758</v>
      </c>
      <c r="BW28" s="38">
        <v>837</v>
      </c>
      <c r="BX28" s="35">
        <v>1</v>
      </c>
      <c r="BY28" s="36">
        <v>838</v>
      </c>
      <c r="BZ28" s="35">
        <v>22355085</v>
      </c>
      <c r="CA28" s="35">
        <v>1536861</v>
      </c>
      <c r="CB28" s="35">
        <v>0</v>
      </c>
      <c r="CC28" s="59">
        <v>55939</v>
      </c>
      <c r="CD28" s="37">
        <v>20762285</v>
      </c>
      <c r="CE28" s="38">
        <v>114</v>
      </c>
      <c r="CF28" s="35">
        <v>0</v>
      </c>
      <c r="CG28" s="36">
        <v>114</v>
      </c>
      <c r="CH28" s="35">
        <v>5953088</v>
      </c>
      <c r="CI28" s="35">
        <v>208955</v>
      </c>
      <c r="CJ28" s="35">
        <v>0</v>
      </c>
      <c r="CK28" s="59">
        <v>6640</v>
      </c>
      <c r="CL28" s="37">
        <v>5737493</v>
      </c>
      <c r="CM28" s="38">
        <v>26</v>
      </c>
      <c r="CN28" s="35">
        <v>0</v>
      </c>
      <c r="CO28" s="36">
        <v>26</v>
      </c>
      <c r="CP28" s="35">
        <v>3147693</v>
      </c>
      <c r="CQ28" s="35">
        <v>49991</v>
      </c>
      <c r="CR28" s="35">
        <v>0</v>
      </c>
      <c r="CS28" s="59">
        <v>1589</v>
      </c>
      <c r="CT28" s="37">
        <v>3096113</v>
      </c>
      <c r="CU28" s="38">
        <v>163498</v>
      </c>
      <c r="CV28" s="35">
        <v>8571</v>
      </c>
      <c r="CW28" s="36">
        <v>172069</v>
      </c>
      <c r="CX28" s="35">
        <v>903384593</v>
      </c>
      <c r="CY28" s="35">
        <v>226164964</v>
      </c>
      <c r="CZ28" s="35">
        <v>5179</v>
      </c>
      <c r="DA28" s="59">
        <v>2191606</v>
      </c>
      <c r="DB28" s="37">
        <v>675022844</v>
      </c>
      <c r="DC28" s="38">
        <v>80452</v>
      </c>
      <c r="DD28" s="35">
        <v>4942</v>
      </c>
      <c r="DE28" s="36">
        <v>85394</v>
      </c>
      <c r="DF28" s="35">
        <v>246750068</v>
      </c>
      <c r="DG28" s="35">
        <v>80838224</v>
      </c>
      <c r="DH28" s="35">
        <v>1469</v>
      </c>
      <c r="DI28" s="59">
        <v>570736</v>
      </c>
      <c r="DJ28" s="37">
        <v>165339639</v>
      </c>
      <c r="DK28" s="38">
        <v>72438</v>
      </c>
      <c r="DL28" s="35">
        <v>3628</v>
      </c>
      <c r="DM28" s="36">
        <v>76066</v>
      </c>
      <c r="DN28" s="35">
        <v>496576040</v>
      </c>
      <c r="DO28" s="35">
        <v>125426205</v>
      </c>
      <c r="DP28" s="35">
        <v>1271</v>
      </c>
      <c r="DQ28" s="59">
        <v>888961</v>
      </c>
      <c r="DR28" s="37">
        <v>370259603</v>
      </c>
      <c r="DS28" s="38">
        <v>10608</v>
      </c>
      <c r="DT28" s="35">
        <v>1</v>
      </c>
      <c r="DU28" s="36">
        <v>10609</v>
      </c>
      <c r="DV28" s="35">
        <v>160058485</v>
      </c>
      <c r="DW28" s="35">
        <v>19900535</v>
      </c>
      <c r="DX28" s="35">
        <v>2439</v>
      </c>
      <c r="DY28" s="59">
        <v>731909</v>
      </c>
      <c r="DZ28" s="37">
        <v>139423602</v>
      </c>
    </row>
    <row r="29" spans="1:130" s="11" customFormat="1" ht="12.6" customHeight="1" x14ac:dyDescent="0.2">
      <c r="A29" s="12">
        <v>18</v>
      </c>
      <c r="B29" s="13" t="s">
        <v>50</v>
      </c>
      <c r="C29" s="29">
        <v>770</v>
      </c>
      <c r="D29" s="30">
        <v>1469</v>
      </c>
      <c r="E29" s="31">
        <v>2239</v>
      </c>
      <c r="F29" s="30">
        <v>2726083</v>
      </c>
      <c r="G29" s="30">
        <v>1276934</v>
      </c>
      <c r="H29" s="30">
        <v>0</v>
      </c>
      <c r="I29" s="58">
        <v>10828</v>
      </c>
      <c r="J29" s="32">
        <v>1438321</v>
      </c>
      <c r="K29" s="33">
        <v>20559</v>
      </c>
      <c r="L29" s="30">
        <v>733</v>
      </c>
      <c r="M29" s="31">
        <v>21292</v>
      </c>
      <c r="N29" s="30">
        <v>45109517</v>
      </c>
      <c r="O29" s="30">
        <v>15662934</v>
      </c>
      <c r="P29" s="30">
        <v>3575</v>
      </c>
      <c r="Q29" s="58">
        <v>152762</v>
      </c>
      <c r="R29" s="32">
        <v>29290246</v>
      </c>
      <c r="S29" s="33">
        <v>28125</v>
      </c>
      <c r="T29" s="30">
        <v>1267</v>
      </c>
      <c r="U29" s="31">
        <v>29392</v>
      </c>
      <c r="V29" s="30">
        <v>104905939</v>
      </c>
      <c r="W29" s="30">
        <v>33084468</v>
      </c>
      <c r="X29" s="30">
        <v>1089</v>
      </c>
      <c r="Y29" s="58">
        <v>176628</v>
      </c>
      <c r="Z29" s="32">
        <v>71643754</v>
      </c>
      <c r="AA29" s="33">
        <v>18211</v>
      </c>
      <c r="AB29" s="30">
        <v>1486</v>
      </c>
      <c r="AC29" s="31">
        <v>19697</v>
      </c>
      <c r="AD29" s="30">
        <v>100937404</v>
      </c>
      <c r="AE29" s="30">
        <v>28750221</v>
      </c>
      <c r="AF29" s="30">
        <v>3742</v>
      </c>
      <c r="AG29" s="58">
        <v>85419</v>
      </c>
      <c r="AH29" s="32">
        <v>72098022</v>
      </c>
      <c r="AI29" s="33">
        <v>10506</v>
      </c>
      <c r="AJ29" s="30">
        <v>768</v>
      </c>
      <c r="AK29" s="31">
        <v>11274</v>
      </c>
      <c r="AL29" s="30">
        <v>74606182</v>
      </c>
      <c r="AM29" s="30">
        <v>19453400</v>
      </c>
      <c r="AN29" s="30">
        <v>0</v>
      </c>
      <c r="AO29" s="58">
        <v>38619</v>
      </c>
      <c r="AP29" s="32">
        <v>55114163</v>
      </c>
      <c r="AQ29" s="33">
        <v>8597</v>
      </c>
      <c r="AR29" s="30">
        <v>69</v>
      </c>
      <c r="AS29" s="31">
        <v>8666</v>
      </c>
      <c r="AT29" s="30">
        <v>70769735</v>
      </c>
      <c r="AU29" s="30">
        <v>16204679</v>
      </c>
      <c r="AV29" s="30">
        <v>0</v>
      </c>
      <c r="AW29" s="58">
        <v>154337</v>
      </c>
      <c r="AX29" s="32">
        <v>54410719</v>
      </c>
      <c r="AY29" s="33">
        <v>3907</v>
      </c>
      <c r="AZ29" s="30">
        <v>0</v>
      </c>
      <c r="BA29" s="31">
        <v>3907</v>
      </c>
      <c r="BB29" s="30">
        <v>38156112</v>
      </c>
      <c r="BC29" s="30">
        <v>7402362</v>
      </c>
      <c r="BD29" s="30">
        <v>0</v>
      </c>
      <c r="BE29" s="58">
        <v>227372</v>
      </c>
      <c r="BF29" s="32">
        <v>30526378</v>
      </c>
      <c r="BG29" s="33">
        <v>3421</v>
      </c>
      <c r="BH29" s="30">
        <v>0</v>
      </c>
      <c r="BI29" s="31">
        <v>3421</v>
      </c>
      <c r="BJ29" s="30">
        <v>40150408</v>
      </c>
      <c r="BK29" s="30">
        <v>6478801</v>
      </c>
      <c r="BL29" s="30">
        <v>0</v>
      </c>
      <c r="BM29" s="58">
        <v>229638</v>
      </c>
      <c r="BN29" s="32">
        <v>33441969</v>
      </c>
      <c r="BO29" s="33">
        <v>2302</v>
      </c>
      <c r="BP29" s="30">
        <v>0</v>
      </c>
      <c r="BQ29" s="31">
        <v>2302</v>
      </c>
      <c r="BR29" s="30">
        <v>37074514</v>
      </c>
      <c r="BS29" s="30">
        <v>4316066</v>
      </c>
      <c r="BT29" s="30">
        <v>2090</v>
      </c>
      <c r="BU29" s="58">
        <v>156354</v>
      </c>
      <c r="BV29" s="32">
        <v>32600004</v>
      </c>
      <c r="BW29" s="33">
        <v>588</v>
      </c>
      <c r="BX29" s="30">
        <v>0</v>
      </c>
      <c r="BY29" s="31">
        <v>588</v>
      </c>
      <c r="BZ29" s="30">
        <v>15721873</v>
      </c>
      <c r="CA29" s="30">
        <v>1081844</v>
      </c>
      <c r="CB29" s="30">
        <v>0</v>
      </c>
      <c r="CC29" s="58">
        <v>36496</v>
      </c>
      <c r="CD29" s="32">
        <v>14603533</v>
      </c>
      <c r="CE29" s="33">
        <v>68</v>
      </c>
      <c r="CF29" s="30">
        <v>0</v>
      </c>
      <c r="CG29" s="31">
        <v>68</v>
      </c>
      <c r="CH29" s="30">
        <v>3575497</v>
      </c>
      <c r="CI29" s="30">
        <v>120475</v>
      </c>
      <c r="CJ29" s="30">
        <v>0</v>
      </c>
      <c r="CK29" s="58">
        <v>3752</v>
      </c>
      <c r="CL29" s="32">
        <v>3451270</v>
      </c>
      <c r="CM29" s="33">
        <v>19</v>
      </c>
      <c r="CN29" s="30">
        <v>0</v>
      </c>
      <c r="CO29" s="31">
        <v>19</v>
      </c>
      <c r="CP29" s="30">
        <v>2107442</v>
      </c>
      <c r="CQ29" s="30">
        <v>35856</v>
      </c>
      <c r="CR29" s="30">
        <v>0</v>
      </c>
      <c r="CS29" s="58">
        <v>1124</v>
      </c>
      <c r="CT29" s="32">
        <v>2070462</v>
      </c>
      <c r="CU29" s="33">
        <v>97073</v>
      </c>
      <c r="CV29" s="30">
        <v>5792</v>
      </c>
      <c r="CW29" s="31">
        <v>102865</v>
      </c>
      <c r="CX29" s="30">
        <v>535840706</v>
      </c>
      <c r="CY29" s="30">
        <v>133868040</v>
      </c>
      <c r="CZ29" s="30">
        <v>10496</v>
      </c>
      <c r="DA29" s="58">
        <v>1273329</v>
      </c>
      <c r="DB29" s="32">
        <v>400688841</v>
      </c>
      <c r="DC29" s="33">
        <v>49454</v>
      </c>
      <c r="DD29" s="30">
        <v>3469</v>
      </c>
      <c r="DE29" s="31">
        <v>52923</v>
      </c>
      <c r="DF29" s="30">
        <v>152741539</v>
      </c>
      <c r="DG29" s="30">
        <v>50024336</v>
      </c>
      <c r="DH29" s="30">
        <v>4664</v>
      </c>
      <c r="DI29" s="58">
        <v>340218</v>
      </c>
      <c r="DJ29" s="32">
        <v>102372321</v>
      </c>
      <c r="DK29" s="33">
        <v>41221</v>
      </c>
      <c r="DL29" s="30">
        <v>2323</v>
      </c>
      <c r="DM29" s="31">
        <v>43544</v>
      </c>
      <c r="DN29" s="30">
        <v>284469433</v>
      </c>
      <c r="DO29" s="30">
        <v>71810662</v>
      </c>
      <c r="DP29" s="30">
        <v>3742</v>
      </c>
      <c r="DQ29" s="58">
        <v>505747</v>
      </c>
      <c r="DR29" s="32">
        <v>212149282</v>
      </c>
      <c r="DS29" s="33">
        <v>6398</v>
      </c>
      <c r="DT29" s="30">
        <v>0</v>
      </c>
      <c r="DU29" s="31">
        <v>6398</v>
      </c>
      <c r="DV29" s="30">
        <v>98629734</v>
      </c>
      <c r="DW29" s="30">
        <v>12033042</v>
      </c>
      <c r="DX29" s="30">
        <v>2090</v>
      </c>
      <c r="DY29" s="58">
        <v>427364</v>
      </c>
      <c r="DZ29" s="32">
        <v>86167238</v>
      </c>
    </row>
    <row r="30" spans="1:130" s="11" customFormat="1" ht="12.6" customHeight="1" x14ac:dyDescent="0.2">
      <c r="A30" s="14">
        <v>19</v>
      </c>
      <c r="B30" s="15" t="s">
        <v>51</v>
      </c>
      <c r="C30" s="34">
        <v>2068</v>
      </c>
      <c r="D30" s="35">
        <v>3884</v>
      </c>
      <c r="E30" s="36">
        <v>5952</v>
      </c>
      <c r="F30" s="35">
        <v>7141685</v>
      </c>
      <c r="G30" s="35">
        <v>3366270</v>
      </c>
      <c r="H30" s="35">
        <v>0</v>
      </c>
      <c r="I30" s="59">
        <v>26686</v>
      </c>
      <c r="J30" s="37">
        <v>3748729</v>
      </c>
      <c r="K30" s="38">
        <v>56026</v>
      </c>
      <c r="L30" s="35">
        <v>1608</v>
      </c>
      <c r="M30" s="36">
        <v>57634</v>
      </c>
      <c r="N30" s="35">
        <v>121546470</v>
      </c>
      <c r="O30" s="35">
        <v>42218335</v>
      </c>
      <c r="P30" s="35">
        <v>4221</v>
      </c>
      <c r="Q30" s="59">
        <v>418929</v>
      </c>
      <c r="R30" s="37">
        <v>78904985</v>
      </c>
      <c r="S30" s="38">
        <v>80767</v>
      </c>
      <c r="T30" s="35">
        <v>2315</v>
      </c>
      <c r="U30" s="36">
        <v>83082</v>
      </c>
      <c r="V30" s="35">
        <v>295977344</v>
      </c>
      <c r="W30" s="35">
        <v>93472273</v>
      </c>
      <c r="X30" s="35">
        <v>1569</v>
      </c>
      <c r="Y30" s="59">
        <v>493258</v>
      </c>
      <c r="Z30" s="37">
        <v>202010244</v>
      </c>
      <c r="AA30" s="38">
        <v>51070</v>
      </c>
      <c r="AB30" s="35">
        <v>3101</v>
      </c>
      <c r="AC30" s="36">
        <v>54171</v>
      </c>
      <c r="AD30" s="35">
        <v>276899521</v>
      </c>
      <c r="AE30" s="35">
        <v>78979925</v>
      </c>
      <c r="AF30" s="35">
        <v>288</v>
      </c>
      <c r="AG30" s="59">
        <v>244908</v>
      </c>
      <c r="AH30" s="37">
        <v>197674400</v>
      </c>
      <c r="AI30" s="38">
        <v>26281</v>
      </c>
      <c r="AJ30" s="35">
        <v>1499</v>
      </c>
      <c r="AK30" s="36">
        <v>27780</v>
      </c>
      <c r="AL30" s="35">
        <v>183137099</v>
      </c>
      <c r="AM30" s="35">
        <v>47818486</v>
      </c>
      <c r="AN30" s="35">
        <v>0</v>
      </c>
      <c r="AO30" s="59">
        <v>102594</v>
      </c>
      <c r="AP30" s="37">
        <v>135216019</v>
      </c>
      <c r="AQ30" s="38">
        <v>20289</v>
      </c>
      <c r="AR30" s="35">
        <v>178</v>
      </c>
      <c r="AS30" s="36">
        <v>20467</v>
      </c>
      <c r="AT30" s="35">
        <v>167656800</v>
      </c>
      <c r="AU30" s="35">
        <v>38312615</v>
      </c>
      <c r="AV30" s="35">
        <v>2060</v>
      </c>
      <c r="AW30" s="59">
        <v>394147</v>
      </c>
      <c r="AX30" s="37">
        <v>128947978</v>
      </c>
      <c r="AY30" s="38">
        <v>8959</v>
      </c>
      <c r="AZ30" s="35">
        <v>0</v>
      </c>
      <c r="BA30" s="36">
        <v>8959</v>
      </c>
      <c r="BB30" s="35">
        <v>88269906</v>
      </c>
      <c r="BC30" s="35">
        <v>17034507</v>
      </c>
      <c r="BD30" s="35">
        <v>1983</v>
      </c>
      <c r="BE30" s="59">
        <v>567624</v>
      </c>
      <c r="BF30" s="37">
        <v>70665792</v>
      </c>
      <c r="BG30" s="38">
        <v>7784</v>
      </c>
      <c r="BH30" s="35">
        <v>0</v>
      </c>
      <c r="BI30" s="36">
        <v>7784</v>
      </c>
      <c r="BJ30" s="35">
        <v>91127558</v>
      </c>
      <c r="BK30" s="35">
        <v>14699251</v>
      </c>
      <c r="BL30" s="35">
        <v>3865</v>
      </c>
      <c r="BM30" s="59">
        <v>552064</v>
      </c>
      <c r="BN30" s="37">
        <v>75872378</v>
      </c>
      <c r="BO30" s="38">
        <v>5241</v>
      </c>
      <c r="BP30" s="35">
        <v>0</v>
      </c>
      <c r="BQ30" s="36">
        <v>5241</v>
      </c>
      <c r="BR30" s="35">
        <v>82342904</v>
      </c>
      <c r="BS30" s="35">
        <v>9734357</v>
      </c>
      <c r="BT30" s="35">
        <v>1833</v>
      </c>
      <c r="BU30" s="59">
        <v>369312</v>
      </c>
      <c r="BV30" s="37">
        <v>72237402</v>
      </c>
      <c r="BW30" s="38">
        <v>1356</v>
      </c>
      <c r="BX30" s="35">
        <v>0</v>
      </c>
      <c r="BY30" s="36">
        <v>1356</v>
      </c>
      <c r="BZ30" s="35">
        <v>35515044</v>
      </c>
      <c r="CA30" s="35">
        <v>2467122</v>
      </c>
      <c r="CB30" s="35">
        <v>0</v>
      </c>
      <c r="CC30" s="59">
        <v>84609</v>
      </c>
      <c r="CD30" s="37">
        <v>32963313</v>
      </c>
      <c r="CE30" s="38">
        <v>192</v>
      </c>
      <c r="CF30" s="35">
        <v>0</v>
      </c>
      <c r="CG30" s="36">
        <v>192</v>
      </c>
      <c r="CH30" s="35">
        <v>8468078</v>
      </c>
      <c r="CI30" s="35">
        <v>320449</v>
      </c>
      <c r="CJ30" s="35">
        <v>0</v>
      </c>
      <c r="CK30" s="59">
        <v>10634</v>
      </c>
      <c r="CL30" s="37">
        <v>8136995</v>
      </c>
      <c r="CM30" s="38">
        <v>64</v>
      </c>
      <c r="CN30" s="35">
        <v>0</v>
      </c>
      <c r="CO30" s="36">
        <v>64</v>
      </c>
      <c r="CP30" s="35">
        <v>6417112</v>
      </c>
      <c r="CQ30" s="35">
        <v>114165</v>
      </c>
      <c r="CR30" s="35">
        <v>0</v>
      </c>
      <c r="CS30" s="59">
        <v>3603</v>
      </c>
      <c r="CT30" s="37">
        <v>6299344</v>
      </c>
      <c r="CU30" s="38">
        <v>260097</v>
      </c>
      <c r="CV30" s="35">
        <v>12585</v>
      </c>
      <c r="CW30" s="36">
        <v>272682</v>
      </c>
      <c r="CX30" s="35">
        <v>1364499521</v>
      </c>
      <c r="CY30" s="35">
        <v>348537755</v>
      </c>
      <c r="CZ30" s="35">
        <v>15819</v>
      </c>
      <c r="DA30" s="59">
        <v>3268368</v>
      </c>
      <c r="DB30" s="37">
        <v>1012677579</v>
      </c>
      <c r="DC30" s="38">
        <v>138861</v>
      </c>
      <c r="DD30" s="35">
        <v>7807</v>
      </c>
      <c r="DE30" s="36">
        <v>146668</v>
      </c>
      <c r="DF30" s="35">
        <v>424665499</v>
      </c>
      <c r="DG30" s="35">
        <v>139056878</v>
      </c>
      <c r="DH30" s="35">
        <v>5790</v>
      </c>
      <c r="DI30" s="59">
        <v>938873</v>
      </c>
      <c r="DJ30" s="37">
        <v>284663958</v>
      </c>
      <c r="DK30" s="38">
        <v>106599</v>
      </c>
      <c r="DL30" s="35">
        <v>4778</v>
      </c>
      <c r="DM30" s="36">
        <v>111377</v>
      </c>
      <c r="DN30" s="35">
        <v>715963326</v>
      </c>
      <c r="DO30" s="35">
        <v>182145533</v>
      </c>
      <c r="DP30" s="35">
        <v>4331</v>
      </c>
      <c r="DQ30" s="59">
        <v>1309273</v>
      </c>
      <c r="DR30" s="37">
        <v>532504189</v>
      </c>
      <c r="DS30" s="38">
        <v>14637</v>
      </c>
      <c r="DT30" s="35">
        <v>0</v>
      </c>
      <c r="DU30" s="36">
        <v>14637</v>
      </c>
      <c r="DV30" s="35">
        <v>223870696</v>
      </c>
      <c r="DW30" s="35">
        <v>27335344</v>
      </c>
      <c r="DX30" s="35">
        <v>5698</v>
      </c>
      <c r="DY30" s="59">
        <v>1020222</v>
      </c>
      <c r="DZ30" s="37">
        <v>195509432</v>
      </c>
    </row>
    <row r="31" spans="1:130" s="11" customFormat="1" ht="12.6" customHeight="1" x14ac:dyDescent="0.2">
      <c r="A31" s="12">
        <v>20</v>
      </c>
      <c r="B31" s="13" t="s">
        <v>52</v>
      </c>
      <c r="C31" s="29">
        <v>2818</v>
      </c>
      <c r="D31" s="30">
        <v>5188</v>
      </c>
      <c r="E31" s="31">
        <v>8006</v>
      </c>
      <c r="F31" s="30">
        <v>9548013</v>
      </c>
      <c r="G31" s="30">
        <v>4524034</v>
      </c>
      <c r="H31" s="30">
        <v>0</v>
      </c>
      <c r="I31" s="58">
        <v>32009</v>
      </c>
      <c r="J31" s="32">
        <v>4991970</v>
      </c>
      <c r="K31" s="33">
        <v>68127</v>
      </c>
      <c r="L31" s="30">
        <v>959</v>
      </c>
      <c r="M31" s="31">
        <v>69086</v>
      </c>
      <c r="N31" s="30">
        <v>144820684</v>
      </c>
      <c r="O31" s="30">
        <v>50430092</v>
      </c>
      <c r="P31" s="30">
        <v>2066</v>
      </c>
      <c r="Q31" s="58">
        <v>432645</v>
      </c>
      <c r="R31" s="32">
        <v>93955881</v>
      </c>
      <c r="S31" s="33">
        <v>96907</v>
      </c>
      <c r="T31" s="30">
        <v>38</v>
      </c>
      <c r="U31" s="31">
        <v>96945</v>
      </c>
      <c r="V31" s="30">
        <v>346238493</v>
      </c>
      <c r="W31" s="30">
        <v>109259876</v>
      </c>
      <c r="X31" s="30">
        <v>1314</v>
      </c>
      <c r="Y31" s="58">
        <v>554092</v>
      </c>
      <c r="Z31" s="32">
        <v>236423211</v>
      </c>
      <c r="AA31" s="33">
        <v>64895</v>
      </c>
      <c r="AB31" s="30">
        <v>25</v>
      </c>
      <c r="AC31" s="31">
        <v>64920</v>
      </c>
      <c r="AD31" s="30">
        <v>331508875</v>
      </c>
      <c r="AE31" s="30">
        <v>94487440</v>
      </c>
      <c r="AF31" s="30">
        <v>5533</v>
      </c>
      <c r="AG31" s="58">
        <v>313830</v>
      </c>
      <c r="AH31" s="32">
        <v>236702072</v>
      </c>
      <c r="AI31" s="33">
        <v>35999</v>
      </c>
      <c r="AJ31" s="30">
        <v>5</v>
      </c>
      <c r="AK31" s="31">
        <v>36004</v>
      </c>
      <c r="AL31" s="30">
        <v>237737875</v>
      </c>
      <c r="AM31" s="30">
        <v>61905556</v>
      </c>
      <c r="AN31" s="30">
        <v>2349</v>
      </c>
      <c r="AO31" s="58">
        <v>158677</v>
      </c>
      <c r="AP31" s="32">
        <v>175671293</v>
      </c>
      <c r="AQ31" s="33">
        <v>29696</v>
      </c>
      <c r="AR31" s="30">
        <v>2</v>
      </c>
      <c r="AS31" s="31">
        <v>29698</v>
      </c>
      <c r="AT31" s="30">
        <v>244257362</v>
      </c>
      <c r="AU31" s="30">
        <v>55523506</v>
      </c>
      <c r="AV31" s="30">
        <v>2575</v>
      </c>
      <c r="AW31" s="58">
        <v>686382</v>
      </c>
      <c r="AX31" s="32">
        <v>188044899</v>
      </c>
      <c r="AY31" s="33">
        <v>13958</v>
      </c>
      <c r="AZ31" s="30">
        <v>1</v>
      </c>
      <c r="BA31" s="31">
        <v>13959</v>
      </c>
      <c r="BB31" s="30">
        <v>138125759</v>
      </c>
      <c r="BC31" s="30">
        <v>26518325</v>
      </c>
      <c r="BD31" s="30">
        <v>0</v>
      </c>
      <c r="BE31" s="58">
        <v>1024563</v>
      </c>
      <c r="BF31" s="32">
        <v>110582871</v>
      </c>
      <c r="BG31" s="33">
        <v>13389</v>
      </c>
      <c r="BH31" s="30">
        <v>0</v>
      </c>
      <c r="BI31" s="31">
        <v>13389</v>
      </c>
      <c r="BJ31" s="30">
        <v>159678152</v>
      </c>
      <c r="BK31" s="30">
        <v>25381863</v>
      </c>
      <c r="BL31" s="30">
        <v>1904</v>
      </c>
      <c r="BM31" s="58">
        <v>1095437</v>
      </c>
      <c r="BN31" s="32">
        <v>133198948</v>
      </c>
      <c r="BO31" s="33">
        <v>10182</v>
      </c>
      <c r="BP31" s="30">
        <v>0</v>
      </c>
      <c r="BQ31" s="31">
        <v>10182</v>
      </c>
      <c r="BR31" s="30">
        <v>162912705</v>
      </c>
      <c r="BS31" s="30">
        <v>18992933</v>
      </c>
      <c r="BT31" s="30">
        <v>3135</v>
      </c>
      <c r="BU31" s="58">
        <v>815548</v>
      </c>
      <c r="BV31" s="32">
        <v>143101089</v>
      </c>
      <c r="BW31" s="33">
        <v>2682</v>
      </c>
      <c r="BX31" s="30">
        <v>0</v>
      </c>
      <c r="BY31" s="31">
        <v>2682</v>
      </c>
      <c r="BZ31" s="30">
        <v>70721169</v>
      </c>
      <c r="CA31" s="30">
        <v>4850121</v>
      </c>
      <c r="CB31" s="30">
        <v>0</v>
      </c>
      <c r="CC31" s="58">
        <v>184947</v>
      </c>
      <c r="CD31" s="32">
        <v>65686101</v>
      </c>
      <c r="CE31" s="33">
        <v>366</v>
      </c>
      <c r="CF31" s="30">
        <v>0</v>
      </c>
      <c r="CG31" s="31">
        <v>366</v>
      </c>
      <c r="CH31" s="30">
        <v>19465400</v>
      </c>
      <c r="CI31" s="30">
        <v>648739</v>
      </c>
      <c r="CJ31" s="30">
        <v>0</v>
      </c>
      <c r="CK31" s="58">
        <v>22569</v>
      </c>
      <c r="CL31" s="32">
        <v>18794092</v>
      </c>
      <c r="CM31" s="33">
        <v>94</v>
      </c>
      <c r="CN31" s="30">
        <v>0</v>
      </c>
      <c r="CO31" s="31">
        <v>94</v>
      </c>
      <c r="CP31" s="30">
        <v>11325068</v>
      </c>
      <c r="CQ31" s="30">
        <v>172757</v>
      </c>
      <c r="CR31" s="30">
        <v>0</v>
      </c>
      <c r="CS31" s="58">
        <v>3800</v>
      </c>
      <c r="CT31" s="32">
        <v>11148511</v>
      </c>
      <c r="CU31" s="33">
        <v>339113</v>
      </c>
      <c r="CV31" s="30">
        <v>6218</v>
      </c>
      <c r="CW31" s="31">
        <v>345331</v>
      </c>
      <c r="CX31" s="30">
        <v>1876339555</v>
      </c>
      <c r="CY31" s="30">
        <v>452695242</v>
      </c>
      <c r="CZ31" s="30">
        <v>18876</v>
      </c>
      <c r="DA31" s="58">
        <v>5324499</v>
      </c>
      <c r="DB31" s="32">
        <v>1418300938</v>
      </c>
      <c r="DC31" s="33">
        <v>167852</v>
      </c>
      <c r="DD31" s="30">
        <v>6185</v>
      </c>
      <c r="DE31" s="31">
        <v>174037</v>
      </c>
      <c r="DF31" s="30">
        <v>500607190</v>
      </c>
      <c r="DG31" s="30">
        <v>164214002</v>
      </c>
      <c r="DH31" s="30">
        <v>3380</v>
      </c>
      <c r="DI31" s="58">
        <v>1018746</v>
      </c>
      <c r="DJ31" s="32">
        <v>335371062</v>
      </c>
      <c r="DK31" s="33">
        <v>144548</v>
      </c>
      <c r="DL31" s="30">
        <v>33</v>
      </c>
      <c r="DM31" s="31">
        <v>144581</v>
      </c>
      <c r="DN31" s="30">
        <v>951629871</v>
      </c>
      <c r="DO31" s="30">
        <v>238434827</v>
      </c>
      <c r="DP31" s="30">
        <v>10457</v>
      </c>
      <c r="DQ31" s="58">
        <v>2183452</v>
      </c>
      <c r="DR31" s="32">
        <v>711001135</v>
      </c>
      <c r="DS31" s="33">
        <v>26713</v>
      </c>
      <c r="DT31" s="30">
        <v>0</v>
      </c>
      <c r="DU31" s="31">
        <v>26713</v>
      </c>
      <c r="DV31" s="30">
        <v>424102494</v>
      </c>
      <c r="DW31" s="30">
        <v>50046413</v>
      </c>
      <c r="DX31" s="30">
        <v>5039</v>
      </c>
      <c r="DY31" s="58">
        <v>2122301</v>
      </c>
      <c r="DZ31" s="32">
        <v>371928741</v>
      </c>
    </row>
    <row r="32" spans="1:130" s="11" customFormat="1" ht="12.6" customHeight="1" x14ac:dyDescent="0.2">
      <c r="A32" s="14">
        <v>21</v>
      </c>
      <c r="B32" s="15" t="s">
        <v>53</v>
      </c>
      <c r="C32" s="34">
        <v>2635</v>
      </c>
      <c r="D32" s="35">
        <v>5374</v>
      </c>
      <c r="E32" s="36">
        <v>8009</v>
      </c>
      <c r="F32" s="35">
        <v>9711363</v>
      </c>
      <c r="G32" s="35">
        <v>4561194</v>
      </c>
      <c r="H32" s="35">
        <v>0</v>
      </c>
      <c r="I32" s="59">
        <v>35388</v>
      </c>
      <c r="J32" s="37">
        <v>5114781</v>
      </c>
      <c r="K32" s="38">
        <v>71706</v>
      </c>
      <c r="L32" s="35">
        <v>2587</v>
      </c>
      <c r="M32" s="36">
        <v>74293</v>
      </c>
      <c r="N32" s="35">
        <v>159025695</v>
      </c>
      <c r="O32" s="35">
        <v>55031336</v>
      </c>
      <c r="P32" s="35">
        <v>3636</v>
      </c>
      <c r="Q32" s="59">
        <v>518535</v>
      </c>
      <c r="R32" s="37">
        <v>103472188</v>
      </c>
      <c r="S32" s="38">
        <v>93034</v>
      </c>
      <c r="T32" s="35">
        <v>4492</v>
      </c>
      <c r="U32" s="36">
        <v>97526</v>
      </c>
      <c r="V32" s="35">
        <v>352469498</v>
      </c>
      <c r="W32" s="35">
        <v>110859192</v>
      </c>
      <c r="X32" s="35">
        <v>1337</v>
      </c>
      <c r="Y32" s="59">
        <v>573964</v>
      </c>
      <c r="Z32" s="37">
        <v>241035005</v>
      </c>
      <c r="AA32" s="38">
        <v>55510</v>
      </c>
      <c r="AB32" s="35">
        <v>5492</v>
      </c>
      <c r="AC32" s="36">
        <v>61002</v>
      </c>
      <c r="AD32" s="35">
        <v>315134561</v>
      </c>
      <c r="AE32" s="35">
        <v>89594054</v>
      </c>
      <c r="AF32" s="35">
        <v>0</v>
      </c>
      <c r="AG32" s="59">
        <v>263124</v>
      </c>
      <c r="AH32" s="37">
        <v>225277383</v>
      </c>
      <c r="AI32" s="38">
        <v>28215</v>
      </c>
      <c r="AJ32" s="35">
        <v>2125</v>
      </c>
      <c r="AK32" s="36">
        <v>30340</v>
      </c>
      <c r="AL32" s="35">
        <v>202131688</v>
      </c>
      <c r="AM32" s="35">
        <v>52538546</v>
      </c>
      <c r="AN32" s="35">
        <v>1153</v>
      </c>
      <c r="AO32" s="59">
        <v>103193</v>
      </c>
      <c r="AP32" s="37">
        <v>149488796</v>
      </c>
      <c r="AQ32" s="38">
        <v>20510</v>
      </c>
      <c r="AR32" s="35">
        <v>131</v>
      </c>
      <c r="AS32" s="36">
        <v>20641</v>
      </c>
      <c r="AT32" s="35">
        <v>169837518</v>
      </c>
      <c r="AU32" s="35">
        <v>38721962</v>
      </c>
      <c r="AV32" s="35">
        <v>1368</v>
      </c>
      <c r="AW32" s="59">
        <v>398145</v>
      </c>
      <c r="AX32" s="37">
        <v>130716043</v>
      </c>
      <c r="AY32" s="38">
        <v>8366</v>
      </c>
      <c r="AZ32" s="35">
        <v>2</v>
      </c>
      <c r="BA32" s="36">
        <v>8368</v>
      </c>
      <c r="BB32" s="35">
        <v>82037976</v>
      </c>
      <c r="BC32" s="35">
        <v>15838420</v>
      </c>
      <c r="BD32" s="35">
        <v>367</v>
      </c>
      <c r="BE32" s="59">
        <v>510955</v>
      </c>
      <c r="BF32" s="37">
        <v>65688234</v>
      </c>
      <c r="BG32" s="38">
        <v>6744</v>
      </c>
      <c r="BH32" s="35">
        <v>0</v>
      </c>
      <c r="BI32" s="36">
        <v>6744</v>
      </c>
      <c r="BJ32" s="35">
        <v>77769512</v>
      </c>
      <c r="BK32" s="35">
        <v>12654885</v>
      </c>
      <c r="BL32" s="35">
        <v>1239</v>
      </c>
      <c r="BM32" s="59">
        <v>434296</v>
      </c>
      <c r="BN32" s="37">
        <v>64679092</v>
      </c>
      <c r="BO32" s="38">
        <v>4339</v>
      </c>
      <c r="BP32" s="35">
        <v>0</v>
      </c>
      <c r="BQ32" s="36">
        <v>4339</v>
      </c>
      <c r="BR32" s="35">
        <v>65530593</v>
      </c>
      <c r="BS32" s="35">
        <v>7923799</v>
      </c>
      <c r="BT32" s="35">
        <v>772</v>
      </c>
      <c r="BU32" s="59">
        <v>273526</v>
      </c>
      <c r="BV32" s="37">
        <v>57332496</v>
      </c>
      <c r="BW32" s="38">
        <v>1224</v>
      </c>
      <c r="BX32" s="35">
        <v>0</v>
      </c>
      <c r="BY32" s="36">
        <v>1224</v>
      </c>
      <c r="BZ32" s="35">
        <v>31129867</v>
      </c>
      <c r="CA32" s="35">
        <v>2193235</v>
      </c>
      <c r="CB32" s="35">
        <v>0</v>
      </c>
      <c r="CC32" s="59">
        <v>75733</v>
      </c>
      <c r="CD32" s="37">
        <v>28860899</v>
      </c>
      <c r="CE32" s="38">
        <v>148</v>
      </c>
      <c r="CF32" s="35">
        <v>0</v>
      </c>
      <c r="CG32" s="36">
        <v>148</v>
      </c>
      <c r="CH32" s="35">
        <v>7319104</v>
      </c>
      <c r="CI32" s="35">
        <v>254165</v>
      </c>
      <c r="CJ32" s="35">
        <v>0</v>
      </c>
      <c r="CK32" s="59">
        <v>6914</v>
      </c>
      <c r="CL32" s="37">
        <v>7058025</v>
      </c>
      <c r="CM32" s="38">
        <v>35</v>
      </c>
      <c r="CN32" s="35">
        <v>0</v>
      </c>
      <c r="CO32" s="36">
        <v>35</v>
      </c>
      <c r="CP32" s="35">
        <v>4299439</v>
      </c>
      <c r="CQ32" s="35">
        <v>59755</v>
      </c>
      <c r="CR32" s="35">
        <v>0</v>
      </c>
      <c r="CS32" s="59">
        <v>1500</v>
      </c>
      <c r="CT32" s="37">
        <v>4238184</v>
      </c>
      <c r="CU32" s="38">
        <v>292466</v>
      </c>
      <c r="CV32" s="35">
        <v>20203</v>
      </c>
      <c r="CW32" s="36">
        <v>312669</v>
      </c>
      <c r="CX32" s="35">
        <v>1476396814</v>
      </c>
      <c r="CY32" s="35">
        <v>390230543</v>
      </c>
      <c r="CZ32" s="35">
        <v>9872</v>
      </c>
      <c r="DA32" s="59">
        <v>3195273</v>
      </c>
      <c r="DB32" s="37">
        <v>1082961126</v>
      </c>
      <c r="DC32" s="38">
        <v>167375</v>
      </c>
      <c r="DD32" s="35">
        <v>12453</v>
      </c>
      <c r="DE32" s="36">
        <v>179828</v>
      </c>
      <c r="DF32" s="35">
        <v>521206556</v>
      </c>
      <c r="DG32" s="35">
        <v>170451722</v>
      </c>
      <c r="DH32" s="35">
        <v>4973</v>
      </c>
      <c r="DI32" s="59">
        <v>1127887</v>
      </c>
      <c r="DJ32" s="37">
        <v>349621974</v>
      </c>
      <c r="DK32" s="38">
        <v>112601</v>
      </c>
      <c r="DL32" s="35">
        <v>7750</v>
      </c>
      <c r="DM32" s="36">
        <v>120351</v>
      </c>
      <c r="DN32" s="35">
        <v>769141743</v>
      </c>
      <c r="DO32" s="35">
        <v>196692982</v>
      </c>
      <c r="DP32" s="35">
        <v>2888</v>
      </c>
      <c r="DQ32" s="59">
        <v>1275417</v>
      </c>
      <c r="DR32" s="37">
        <v>571170456</v>
      </c>
      <c r="DS32" s="38">
        <v>12490</v>
      </c>
      <c r="DT32" s="35">
        <v>0</v>
      </c>
      <c r="DU32" s="36">
        <v>12490</v>
      </c>
      <c r="DV32" s="35">
        <v>186048515</v>
      </c>
      <c r="DW32" s="35">
        <v>23085839</v>
      </c>
      <c r="DX32" s="35">
        <v>2011</v>
      </c>
      <c r="DY32" s="59">
        <v>791969</v>
      </c>
      <c r="DZ32" s="37">
        <v>162168696</v>
      </c>
    </row>
    <row r="33" spans="1:130" s="11" customFormat="1" ht="12.6" customHeight="1" x14ac:dyDescent="0.2">
      <c r="A33" s="12">
        <v>22</v>
      </c>
      <c r="B33" s="13" t="s">
        <v>54</v>
      </c>
      <c r="C33" s="29">
        <v>1774</v>
      </c>
      <c r="D33" s="30">
        <v>3515</v>
      </c>
      <c r="E33" s="31">
        <v>5289</v>
      </c>
      <c r="F33" s="30">
        <v>6478326</v>
      </c>
      <c r="G33" s="30">
        <v>3026151</v>
      </c>
      <c r="H33" s="30">
        <v>0</v>
      </c>
      <c r="I33" s="58">
        <v>24403</v>
      </c>
      <c r="J33" s="32">
        <v>3427772</v>
      </c>
      <c r="K33" s="33">
        <v>47312</v>
      </c>
      <c r="L33" s="30">
        <v>1729</v>
      </c>
      <c r="M33" s="31">
        <v>49041</v>
      </c>
      <c r="N33" s="30">
        <v>104291716</v>
      </c>
      <c r="O33" s="30">
        <v>36188424</v>
      </c>
      <c r="P33" s="30">
        <v>1110</v>
      </c>
      <c r="Q33" s="58">
        <v>384400</v>
      </c>
      <c r="R33" s="32">
        <v>67717782</v>
      </c>
      <c r="S33" s="33">
        <v>62488</v>
      </c>
      <c r="T33" s="30">
        <v>2910</v>
      </c>
      <c r="U33" s="31">
        <v>65398</v>
      </c>
      <c r="V33" s="30">
        <v>235194780</v>
      </c>
      <c r="W33" s="30">
        <v>74061412</v>
      </c>
      <c r="X33" s="30">
        <v>559</v>
      </c>
      <c r="Y33" s="58">
        <v>426873</v>
      </c>
      <c r="Z33" s="32">
        <v>160705936</v>
      </c>
      <c r="AA33" s="33">
        <v>37474</v>
      </c>
      <c r="AB33" s="30">
        <v>3737</v>
      </c>
      <c r="AC33" s="31">
        <v>41211</v>
      </c>
      <c r="AD33" s="30">
        <v>212380384</v>
      </c>
      <c r="AE33" s="30">
        <v>60408729</v>
      </c>
      <c r="AF33" s="30">
        <v>1284</v>
      </c>
      <c r="AG33" s="58">
        <v>207408</v>
      </c>
      <c r="AH33" s="32">
        <v>151762963</v>
      </c>
      <c r="AI33" s="33">
        <v>19674</v>
      </c>
      <c r="AJ33" s="30">
        <v>1658</v>
      </c>
      <c r="AK33" s="31">
        <v>21332</v>
      </c>
      <c r="AL33" s="30">
        <v>142615483</v>
      </c>
      <c r="AM33" s="30">
        <v>37012202</v>
      </c>
      <c r="AN33" s="30">
        <v>3195</v>
      </c>
      <c r="AO33" s="58">
        <v>74868</v>
      </c>
      <c r="AP33" s="32">
        <v>105525218</v>
      </c>
      <c r="AQ33" s="33">
        <v>15503</v>
      </c>
      <c r="AR33" s="30">
        <v>136</v>
      </c>
      <c r="AS33" s="31">
        <v>15639</v>
      </c>
      <c r="AT33" s="30">
        <v>128935957</v>
      </c>
      <c r="AU33" s="30">
        <v>29348165</v>
      </c>
      <c r="AV33" s="30">
        <v>0</v>
      </c>
      <c r="AW33" s="58">
        <v>315785</v>
      </c>
      <c r="AX33" s="32">
        <v>99272007</v>
      </c>
      <c r="AY33" s="33">
        <v>6272</v>
      </c>
      <c r="AZ33" s="30">
        <v>0</v>
      </c>
      <c r="BA33" s="31">
        <v>6272</v>
      </c>
      <c r="BB33" s="30">
        <v>61680048</v>
      </c>
      <c r="BC33" s="30">
        <v>11885714</v>
      </c>
      <c r="BD33" s="30">
        <v>0</v>
      </c>
      <c r="BE33" s="58">
        <v>403412</v>
      </c>
      <c r="BF33" s="32">
        <v>49390922</v>
      </c>
      <c r="BG33" s="33">
        <v>4925</v>
      </c>
      <c r="BH33" s="30">
        <v>0</v>
      </c>
      <c r="BI33" s="31">
        <v>4925</v>
      </c>
      <c r="BJ33" s="30">
        <v>57410825</v>
      </c>
      <c r="BK33" s="30">
        <v>9271017</v>
      </c>
      <c r="BL33" s="30">
        <v>0</v>
      </c>
      <c r="BM33" s="58">
        <v>349288</v>
      </c>
      <c r="BN33" s="32">
        <v>47790520</v>
      </c>
      <c r="BO33" s="33">
        <v>3062</v>
      </c>
      <c r="BP33" s="30">
        <v>0</v>
      </c>
      <c r="BQ33" s="31">
        <v>3062</v>
      </c>
      <c r="BR33" s="30">
        <v>47189079</v>
      </c>
      <c r="BS33" s="30">
        <v>5607624</v>
      </c>
      <c r="BT33" s="30">
        <v>0</v>
      </c>
      <c r="BU33" s="58">
        <v>203953</v>
      </c>
      <c r="BV33" s="32">
        <v>41377502</v>
      </c>
      <c r="BW33" s="33">
        <v>822</v>
      </c>
      <c r="BX33" s="30">
        <v>0</v>
      </c>
      <c r="BY33" s="31">
        <v>822</v>
      </c>
      <c r="BZ33" s="30">
        <v>21176167</v>
      </c>
      <c r="CA33" s="30">
        <v>1470511</v>
      </c>
      <c r="CB33" s="30">
        <v>0</v>
      </c>
      <c r="CC33" s="58">
        <v>49641</v>
      </c>
      <c r="CD33" s="32">
        <v>19656015</v>
      </c>
      <c r="CE33" s="33">
        <v>98</v>
      </c>
      <c r="CF33" s="30">
        <v>0</v>
      </c>
      <c r="CG33" s="31">
        <v>98</v>
      </c>
      <c r="CH33" s="30">
        <v>5026602</v>
      </c>
      <c r="CI33" s="30">
        <v>175495</v>
      </c>
      <c r="CJ33" s="30">
        <v>0</v>
      </c>
      <c r="CK33" s="58">
        <v>6621</v>
      </c>
      <c r="CL33" s="32">
        <v>4844486</v>
      </c>
      <c r="CM33" s="33">
        <v>24</v>
      </c>
      <c r="CN33" s="30">
        <v>0</v>
      </c>
      <c r="CO33" s="31">
        <v>24</v>
      </c>
      <c r="CP33" s="30">
        <v>2252346</v>
      </c>
      <c r="CQ33" s="30">
        <v>41563</v>
      </c>
      <c r="CR33" s="30">
        <v>0</v>
      </c>
      <c r="CS33" s="58">
        <v>1943</v>
      </c>
      <c r="CT33" s="32">
        <v>2208840</v>
      </c>
      <c r="CU33" s="33">
        <v>199428</v>
      </c>
      <c r="CV33" s="30">
        <v>13685</v>
      </c>
      <c r="CW33" s="31">
        <v>213113</v>
      </c>
      <c r="CX33" s="30">
        <v>1024631713</v>
      </c>
      <c r="CY33" s="30">
        <v>268497007</v>
      </c>
      <c r="CZ33" s="30">
        <v>6148</v>
      </c>
      <c r="DA33" s="58">
        <v>2448595</v>
      </c>
      <c r="DB33" s="32">
        <v>753679963</v>
      </c>
      <c r="DC33" s="33">
        <v>111574</v>
      </c>
      <c r="DD33" s="30">
        <v>8154</v>
      </c>
      <c r="DE33" s="31">
        <v>119728</v>
      </c>
      <c r="DF33" s="30">
        <v>345964822</v>
      </c>
      <c r="DG33" s="30">
        <v>113275987</v>
      </c>
      <c r="DH33" s="30">
        <v>1669</v>
      </c>
      <c r="DI33" s="58">
        <v>835676</v>
      </c>
      <c r="DJ33" s="32">
        <v>231851490</v>
      </c>
      <c r="DK33" s="33">
        <v>78923</v>
      </c>
      <c r="DL33" s="30">
        <v>5531</v>
      </c>
      <c r="DM33" s="31">
        <v>84454</v>
      </c>
      <c r="DN33" s="30">
        <v>545611872</v>
      </c>
      <c r="DO33" s="30">
        <v>138654810</v>
      </c>
      <c r="DP33" s="30">
        <v>4479</v>
      </c>
      <c r="DQ33" s="58">
        <v>1001473</v>
      </c>
      <c r="DR33" s="32">
        <v>405951110</v>
      </c>
      <c r="DS33" s="33">
        <v>8931</v>
      </c>
      <c r="DT33" s="30">
        <v>0</v>
      </c>
      <c r="DU33" s="31">
        <v>8931</v>
      </c>
      <c r="DV33" s="30">
        <v>133055019</v>
      </c>
      <c r="DW33" s="30">
        <v>16566210</v>
      </c>
      <c r="DX33" s="30">
        <v>0</v>
      </c>
      <c r="DY33" s="58">
        <v>611446</v>
      </c>
      <c r="DZ33" s="32">
        <v>115877363</v>
      </c>
    </row>
    <row r="34" spans="1:130" s="11" customFormat="1" ht="12.6" customHeight="1" x14ac:dyDescent="0.2">
      <c r="A34" s="14">
        <v>23</v>
      </c>
      <c r="B34" s="15" t="s">
        <v>55</v>
      </c>
      <c r="C34" s="34">
        <v>2843</v>
      </c>
      <c r="D34" s="35">
        <v>5559</v>
      </c>
      <c r="E34" s="36">
        <v>8402</v>
      </c>
      <c r="F34" s="35">
        <v>10025822</v>
      </c>
      <c r="G34" s="35">
        <v>4770903</v>
      </c>
      <c r="H34" s="35">
        <v>0</v>
      </c>
      <c r="I34" s="59">
        <v>33272</v>
      </c>
      <c r="J34" s="37">
        <v>5221647</v>
      </c>
      <c r="K34" s="38">
        <v>69565</v>
      </c>
      <c r="L34" s="35">
        <v>2303</v>
      </c>
      <c r="M34" s="36">
        <v>71868</v>
      </c>
      <c r="N34" s="35">
        <v>152130864</v>
      </c>
      <c r="O34" s="35">
        <v>52865792</v>
      </c>
      <c r="P34" s="35">
        <v>2561</v>
      </c>
      <c r="Q34" s="59">
        <v>465149</v>
      </c>
      <c r="R34" s="37">
        <v>98797362</v>
      </c>
      <c r="S34" s="38">
        <v>91605</v>
      </c>
      <c r="T34" s="35">
        <v>3600</v>
      </c>
      <c r="U34" s="36">
        <v>95205</v>
      </c>
      <c r="V34" s="35">
        <v>343893903</v>
      </c>
      <c r="W34" s="35">
        <v>108187990</v>
      </c>
      <c r="X34" s="35">
        <v>452</v>
      </c>
      <c r="Y34" s="59">
        <v>543575</v>
      </c>
      <c r="Z34" s="37">
        <v>235161886</v>
      </c>
      <c r="AA34" s="38">
        <v>54352</v>
      </c>
      <c r="AB34" s="35">
        <v>5262</v>
      </c>
      <c r="AC34" s="36">
        <v>59614</v>
      </c>
      <c r="AD34" s="35">
        <v>308948273</v>
      </c>
      <c r="AE34" s="35">
        <v>87721360</v>
      </c>
      <c r="AF34" s="35">
        <v>0</v>
      </c>
      <c r="AG34" s="59">
        <v>242602</v>
      </c>
      <c r="AH34" s="37">
        <v>220984311</v>
      </c>
      <c r="AI34" s="38">
        <v>30115</v>
      </c>
      <c r="AJ34" s="35">
        <v>2322</v>
      </c>
      <c r="AK34" s="36">
        <v>32437</v>
      </c>
      <c r="AL34" s="35">
        <v>217330225</v>
      </c>
      <c r="AM34" s="35">
        <v>56330972</v>
      </c>
      <c r="AN34" s="35">
        <v>0</v>
      </c>
      <c r="AO34" s="59">
        <v>116241</v>
      </c>
      <c r="AP34" s="37">
        <v>160883012</v>
      </c>
      <c r="AQ34" s="38">
        <v>24210</v>
      </c>
      <c r="AR34" s="35">
        <v>288</v>
      </c>
      <c r="AS34" s="36">
        <v>24498</v>
      </c>
      <c r="AT34" s="35">
        <v>203291375</v>
      </c>
      <c r="AU34" s="35">
        <v>46052346</v>
      </c>
      <c r="AV34" s="35">
        <v>3110</v>
      </c>
      <c r="AW34" s="59">
        <v>564951</v>
      </c>
      <c r="AX34" s="37">
        <v>156670968</v>
      </c>
      <c r="AY34" s="38">
        <v>10529</v>
      </c>
      <c r="AZ34" s="35">
        <v>3</v>
      </c>
      <c r="BA34" s="36">
        <v>10532</v>
      </c>
      <c r="BB34" s="35">
        <v>104207287</v>
      </c>
      <c r="BC34" s="35">
        <v>19963880</v>
      </c>
      <c r="BD34" s="35">
        <v>2725</v>
      </c>
      <c r="BE34" s="59">
        <v>756936</v>
      </c>
      <c r="BF34" s="37">
        <v>83483746</v>
      </c>
      <c r="BG34" s="38">
        <v>8987</v>
      </c>
      <c r="BH34" s="35">
        <v>2</v>
      </c>
      <c r="BI34" s="36">
        <v>8989</v>
      </c>
      <c r="BJ34" s="35">
        <v>106396011</v>
      </c>
      <c r="BK34" s="35">
        <v>17013390</v>
      </c>
      <c r="BL34" s="35">
        <v>919</v>
      </c>
      <c r="BM34" s="59">
        <v>694331</v>
      </c>
      <c r="BN34" s="37">
        <v>88687371</v>
      </c>
      <c r="BO34" s="38">
        <v>5922</v>
      </c>
      <c r="BP34" s="35">
        <v>0</v>
      </c>
      <c r="BQ34" s="36">
        <v>5922</v>
      </c>
      <c r="BR34" s="35">
        <v>92779094</v>
      </c>
      <c r="BS34" s="35">
        <v>11004280</v>
      </c>
      <c r="BT34" s="35">
        <v>978</v>
      </c>
      <c r="BU34" s="59">
        <v>441121</v>
      </c>
      <c r="BV34" s="37">
        <v>81332715</v>
      </c>
      <c r="BW34" s="38">
        <v>1434</v>
      </c>
      <c r="BX34" s="35">
        <v>1</v>
      </c>
      <c r="BY34" s="36">
        <v>1435</v>
      </c>
      <c r="BZ34" s="35">
        <v>35821206</v>
      </c>
      <c r="CA34" s="35">
        <v>2556601</v>
      </c>
      <c r="CB34" s="35">
        <v>0</v>
      </c>
      <c r="CC34" s="59">
        <v>78600</v>
      </c>
      <c r="CD34" s="37">
        <v>33186005</v>
      </c>
      <c r="CE34" s="38">
        <v>217</v>
      </c>
      <c r="CF34" s="35">
        <v>1</v>
      </c>
      <c r="CG34" s="36">
        <v>218</v>
      </c>
      <c r="CH34" s="35">
        <v>9845157</v>
      </c>
      <c r="CI34" s="35">
        <v>391468</v>
      </c>
      <c r="CJ34" s="35">
        <v>0</v>
      </c>
      <c r="CK34" s="59">
        <v>10052</v>
      </c>
      <c r="CL34" s="37">
        <v>9443637</v>
      </c>
      <c r="CM34" s="38">
        <v>46</v>
      </c>
      <c r="CN34" s="35">
        <v>0</v>
      </c>
      <c r="CO34" s="36">
        <v>46</v>
      </c>
      <c r="CP34" s="35">
        <v>6370973</v>
      </c>
      <c r="CQ34" s="35">
        <v>80134</v>
      </c>
      <c r="CR34" s="35">
        <v>0</v>
      </c>
      <c r="CS34" s="59">
        <v>2584</v>
      </c>
      <c r="CT34" s="37">
        <v>6288255</v>
      </c>
      <c r="CU34" s="38">
        <v>302423</v>
      </c>
      <c r="CV34" s="35">
        <v>18976</v>
      </c>
      <c r="CW34" s="36">
        <v>321399</v>
      </c>
      <c r="CX34" s="35">
        <v>1602205164</v>
      </c>
      <c r="CY34" s="35">
        <v>410166428</v>
      </c>
      <c r="CZ34" s="35">
        <v>11650</v>
      </c>
      <c r="DA34" s="59">
        <v>3983739</v>
      </c>
      <c r="DB34" s="37">
        <v>1188043347</v>
      </c>
      <c r="DC34" s="38">
        <v>164013</v>
      </c>
      <c r="DD34" s="35">
        <v>11462</v>
      </c>
      <c r="DE34" s="36">
        <v>175475</v>
      </c>
      <c r="DF34" s="35">
        <v>506050589</v>
      </c>
      <c r="DG34" s="35">
        <v>165824685</v>
      </c>
      <c r="DH34" s="35">
        <v>3013</v>
      </c>
      <c r="DI34" s="59">
        <v>1041996</v>
      </c>
      <c r="DJ34" s="37">
        <v>339180895</v>
      </c>
      <c r="DK34" s="38">
        <v>121804</v>
      </c>
      <c r="DL34" s="35">
        <v>7510</v>
      </c>
      <c r="DM34" s="36">
        <v>129314</v>
      </c>
      <c r="DN34" s="35">
        <v>844942134</v>
      </c>
      <c r="DO34" s="35">
        <v>213295870</v>
      </c>
      <c r="DP34" s="35">
        <v>6740</v>
      </c>
      <c r="DQ34" s="59">
        <v>1715055</v>
      </c>
      <c r="DR34" s="37">
        <v>629924469</v>
      </c>
      <c r="DS34" s="38">
        <v>16606</v>
      </c>
      <c r="DT34" s="35">
        <v>4</v>
      </c>
      <c r="DU34" s="36">
        <v>16610</v>
      </c>
      <c r="DV34" s="35">
        <v>251212441</v>
      </c>
      <c r="DW34" s="35">
        <v>31045873</v>
      </c>
      <c r="DX34" s="35">
        <v>1897</v>
      </c>
      <c r="DY34" s="59">
        <v>1226688</v>
      </c>
      <c r="DZ34" s="37">
        <v>218937983</v>
      </c>
    </row>
    <row r="35" spans="1:130" s="11" customFormat="1" ht="12.6" customHeight="1" x14ac:dyDescent="0.2">
      <c r="A35" s="12">
        <v>24</v>
      </c>
      <c r="B35" s="13" t="s">
        <v>56</v>
      </c>
      <c r="C35" s="29">
        <f>SUM(C12:C34)</f>
        <v>33653</v>
      </c>
      <c r="D35" s="30">
        <f t="shared" ref="D35:CV35" si="0">SUM(D12:D34)</f>
        <v>60541</v>
      </c>
      <c r="E35" s="31">
        <f t="shared" si="0"/>
        <v>94194</v>
      </c>
      <c r="F35" s="30">
        <f t="shared" si="0"/>
        <v>115135443</v>
      </c>
      <c r="G35" s="30">
        <f t="shared" si="0"/>
        <v>53554386</v>
      </c>
      <c r="H35" s="30">
        <f t="shared" si="0"/>
        <v>3184</v>
      </c>
      <c r="I35" s="30">
        <f>SUM(I12:I34)</f>
        <v>434326</v>
      </c>
      <c r="J35" s="32">
        <f>SUM(J12:J34)</f>
        <v>61143547</v>
      </c>
      <c r="K35" s="33">
        <f t="shared" si="0"/>
        <v>838257</v>
      </c>
      <c r="L35" s="30">
        <f t="shared" si="0"/>
        <v>21994</v>
      </c>
      <c r="M35" s="31">
        <f t="shared" si="0"/>
        <v>860251</v>
      </c>
      <c r="N35" s="30">
        <f t="shared" si="0"/>
        <v>1807847338</v>
      </c>
      <c r="O35" s="30">
        <f t="shared" si="0"/>
        <v>629057409</v>
      </c>
      <c r="P35" s="30">
        <f t="shared" si="0"/>
        <v>42379</v>
      </c>
      <c r="Q35" s="30">
        <f>SUM(Q12:Q34)</f>
        <v>5964485</v>
      </c>
      <c r="R35" s="32">
        <f t="shared" si="0"/>
        <v>1172783065</v>
      </c>
      <c r="S35" s="33">
        <f t="shared" si="0"/>
        <v>1212844</v>
      </c>
      <c r="T35" s="30">
        <f t="shared" si="0"/>
        <v>29285</v>
      </c>
      <c r="U35" s="31">
        <f t="shared" si="0"/>
        <v>1242129</v>
      </c>
      <c r="V35" s="30">
        <f t="shared" si="0"/>
        <v>4423736558</v>
      </c>
      <c r="W35" s="30">
        <f t="shared" si="0"/>
        <v>1396487248</v>
      </c>
      <c r="X35" s="30">
        <f t="shared" si="0"/>
        <v>35615</v>
      </c>
      <c r="Y35" s="30">
        <f>SUM(Y12:Y34)</f>
        <v>7088796</v>
      </c>
      <c r="Z35" s="32">
        <f t="shared" si="0"/>
        <v>3020124899</v>
      </c>
      <c r="AA35" s="33">
        <f t="shared" si="0"/>
        <v>837508</v>
      </c>
      <c r="AB35" s="30">
        <f t="shared" si="0"/>
        <v>38581</v>
      </c>
      <c r="AC35" s="31">
        <f t="shared" si="0"/>
        <v>876089</v>
      </c>
      <c r="AD35" s="30">
        <f t="shared" si="0"/>
        <v>4463681427</v>
      </c>
      <c r="AE35" s="30">
        <f t="shared" si="0"/>
        <v>1273119823</v>
      </c>
      <c r="AF35" s="30">
        <f t="shared" si="0"/>
        <v>52444</v>
      </c>
      <c r="AG35" s="30">
        <f>SUM(AG12:AG34)</f>
        <v>3926092</v>
      </c>
      <c r="AH35" s="32">
        <f t="shared" si="0"/>
        <v>3186583068</v>
      </c>
      <c r="AI35" s="33">
        <f t="shared" si="0"/>
        <v>490435</v>
      </c>
      <c r="AJ35" s="30">
        <f t="shared" si="0"/>
        <v>18558</v>
      </c>
      <c r="AK35" s="31">
        <f t="shared" si="0"/>
        <v>508993</v>
      </c>
      <c r="AL35" s="30">
        <f t="shared" si="0"/>
        <v>3335329482</v>
      </c>
      <c r="AM35" s="30">
        <f t="shared" si="0"/>
        <v>871962799</v>
      </c>
      <c r="AN35" s="30">
        <f t="shared" si="0"/>
        <v>36022</v>
      </c>
      <c r="AO35" s="30">
        <f>SUM(AO12:AO34)</f>
        <v>2013099</v>
      </c>
      <c r="AP35" s="32">
        <f t="shared" si="0"/>
        <v>2461317562</v>
      </c>
      <c r="AQ35" s="33">
        <f t="shared" si="0"/>
        <v>416759</v>
      </c>
      <c r="AR35" s="30">
        <f t="shared" si="0"/>
        <v>2317</v>
      </c>
      <c r="AS35" s="31">
        <f t="shared" si="0"/>
        <v>419076</v>
      </c>
      <c r="AT35" s="30">
        <f t="shared" si="0"/>
        <v>3402154133</v>
      </c>
      <c r="AU35" s="30">
        <f t="shared" si="0"/>
        <v>780533098</v>
      </c>
      <c r="AV35" s="30">
        <f t="shared" si="0"/>
        <v>55017</v>
      </c>
      <c r="AW35" s="30">
        <f>SUM(AW12:AW34)</f>
        <v>7136919</v>
      </c>
      <c r="AX35" s="32">
        <f t="shared" si="0"/>
        <v>2614429099</v>
      </c>
      <c r="AY35" s="33">
        <f t="shared" si="0"/>
        <v>212016</v>
      </c>
      <c r="AZ35" s="30">
        <f t="shared" si="0"/>
        <v>42</v>
      </c>
      <c r="BA35" s="31">
        <f t="shared" si="0"/>
        <v>212058</v>
      </c>
      <c r="BB35" s="30">
        <f t="shared" si="0"/>
        <v>2066415788</v>
      </c>
      <c r="BC35" s="30">
        <f t="shared" si="0"/>
        <v>401517486</v>
      </c>
      <c r="BD35" s="30">
        <f t="shared" si="0"/>
        <v>59388</v>
      </c>
      <c r="BE35" s="30">
        <f>SUM(BE12:BE34)</f>
        <v>11658212</v>
      </c>
      <c r="BF35" s="32">
        <f t="shared" si="0"/>
        <v>1653180702</v>
      </c>
      <c r="BG35" s="33">
        <f t="shared" si="0"/>
        <v>216369</v>
      </c>
      <c r="BH35" s="30">
        <f t="shared" si="0"/>
        <v>44</v>
      </c>
      <c r="BI35" s="31">
        <f t="shared" si="0"/>
        <v>216413</v>
      </c>
      <c r="BJ35" s="30">
        <f t="shared" si="0"/>
        <v>2550987344</v>
      </c>
      <c r="BK35" s="30">
        <f t="shared" si="0"/>
        <v>409975037</v>
      </c>
      <c r="BL35" s="30">
        <f t="shared" si="0"/>
        <v>80550</v>
      </c>
      <c r="BM35" s="30">
        <f>SUM(BM12:BM34)</f>
        <v>14003414</v>
      </c>
      <c r="BN35" s="32">
        <f t="shared" si="0"/>
        <v>2126928343</v>
      </c>
      <c r="BO35" s="33">
        <f t="shared" ref="BO35:BT35" si="1">SUM(BO12:BO34)</f>
        <v>195857</v>
      </c>
      <c r="BP35" s="30">
        <f t="shared" si="1"/>
        <v>44</v>
      </c>
      <c r="BQ35" s="31">
        <f t="shared" si="1"/>
        <v>195901</v>
      </c>
      <c r="BR35" s="30">
        <f t="shared" si="1"/>
        <v>3220217044</v>
      </c>
      <c r="BS35" s="30">
        <f t="shared" si="1"/>
        <v>369196722</v>
      </c>
      <c r="BT35" s="30">
        <f t="shared" si="1"/>
        <v>101675</v>
      </c>
      <c r="BU35" s="30">
        <f>SUM(BU12:BU34)</f>
        <v>13546266</v>
      </c>
      <c r="BV35" s="32">
        <f t="shared" ref="BV35:CB35" si="2">SUM(BV12:BV34)</f>
        <v>2837372381</v>
      </c>
      <c r="BW35" s="33">
        <f t="shared" si="2"/>
        <v>62873</v>
      </c>
      <c r="BX35" s="30">
        <f t="shared" si="2"/>
        <v>14</v>
      </c>
      <c r="BY35" s="31">
        <f t="shared" si="2"/>
        <v>62887</v>
      </c>
      <c r="BZ35" s="30">
        <f t="shared" si="2"/>
        <v>1803440456</v>
      </c>
      <c r="CA35" s="30">
        <f t="shared" si="2"/>
        <v>117031453</v>
      </c>
      <c r="CB35" s="30">
        <f t="shared" si="2"/>
        <v>38343</v>
      </c>
      <c r="CC35" s="30">
        <f>SUM(CC12:CC34)</f>
        <v>4195953</v>
      </c>
      <c r="CD35" s="32">
        <f t="shared" ref="CD35:CJ35" si="3">SUM(CD12:CD34)</f>
        <v>1682174707</v>
      </c>
      <c r="CE35" s="33">
        <f t="shared" si="3"/>
        <v>11682</v>
      </c>
      <c r="CF35" s="30">
        <f t="shared" si="3"/>
        <v>2</v>
      </c>
      <c r="CG35" s="31">
        <f t="shared" si="3"/>
        <v>11684</v>
      </c>
      <c r="CH35" s="30">
        <f t="shared" si="3"/>
        <v>680788884</v>
      </c>
      <c r="CI35" s="30">
        <f t="shared" si="3"/>
        <v>21535879</v>
      </c>
      <c r="CJ35" s="30">
        <f t="shared" si="3"/>
        <v>3818</v>
      </c>
      <c r="CK35" s="30">
        <f>SUM(CK12:CK34)</f>
        <v>796685</v>
      </c>
      <c r="CL35" s="32">
        <f>SUM(CL12:CL34)</f>
        <v>658452502</v>
      </c>
      <c r="CM35" s="33">
        <f t="shared" si="0"/>
        <v>4816</v>
      </c>
      <c r="CN35" s="30">
        <f t="shared" si="0"/>
        <v>0</v>
      </c>
      <c r="CO35" s="31">
        <f t="shared" si="0"/>
        <v>4816</v>
      </c>
      <c r="CP35" s="30">
        <f t="shared" si="0"/>
        <v>806468436</v>
      </c>
      <c r="CQ35" s="30">
        <f t="shared" si="0"/>
        <v>8969851</v>
      </c>
      <c r="CR35" s="30">
        <f t="shared" si="0"/>
        <v>7050</v>
      </c>
      <c r="CS35" s="30">
        <f>SUM(CS12:CS34)</f>
        <v>339363</v>
      </c>
      <c r="CT35" s="32">
        <f t="shared" si="0"/>
        <v>797152172</v>
      </c>
      <c r="CU35" s="33">
        <f t="shared" si="0"/>
        <v>4535667</v>
      </c>
      <c r="CV35" s="30">
        <f t="shared" si="0"/>
        <v>171057</v>
      </c>
      <c r="CW35" s="31">
        <f t="shared" ref="CW35:DZ35" si="4">SUM(CW12:CW34)</f>
        <v>4706724</v>
      </c>
      <c r="CX35" s="30">
        <f t="shared" si="4"/>
        <v>28687367307</v>
      </c>
      <c r="CY35" s="30">
        <f t="shared" si="4"/>
        <v>6336168503</v>
      </c>
      <c r="CZ35" s="30">
        <f t="shared" si="4"/>
        <v>516390</v>
      </c>
      <c r="DA35" s="30">
        <f>SUM(DA12:DA34)</f>
        <v>71137935</v>
      </c>
      <c r="DB35" s="32">
        <f t="shared" si="4"/>
        <v>22279544479</v>
      </c>
      <c r="DC35" s="33">
        <f t="shared" si="4"/>
        <v>2084754</v>
      </c>
      <c r="DD35" s="30">
        <f t="shared" si="4"/>
        <v>111820</v>
      </c>
      <c r="DE35" s="31">
        <f t="shared" si="4"/>
        <v>2196574</v>
      </c>
      <c r="DF35" s="30">
        <f t="shared" si="4"/>
        <v>6346719339</v>
      </c>
      <c r="DG35" s="30">
        <f t="shared" si="4"/>
        <v>2079099043</v>
      </c>
      <c r="DH35" s="30">
        <f t="shared" si="4"/>
        <v>81178</v>
      </c>
      <c r="DI35" s="30">
        <f>SUM(DI12:DI34)</f>
        <v>13487607</v>
      </c>
      <c r="DJ35" s="32">
        <f t="shared" si="4"/>
        <v>4254051511</v>
      </c>
      <c r="DK35" s="33">
        <f t="shared" si="4"/>
        <v>1959316</v>
      </c>
      <c r="DL35" s="30">
        <f t="shared" si="4"/>
        <v>59133</v>
      </c>
      <c r="DM35" s="31">
        <f t="shared" si="4"/>
        <v>2018449</v>
      </c>
      <c r="DN35" s="30">
        <f t="shared" si="4"/>
        <v>13278745804</v>
      </c>
      <c r="DO35" s="30">
        <f t="shared" si="4"/>
        <v>3330360518</v>
      </c>
      <c r="DP35" s="30">
        <f t="shared" si="4"/>
        <v>203776</v>
      </c>
      <c r="DQ35" s="30">
        <f>SUM(DQ12:DQ34)</f>
        <v>24768647</v>
      </c>
      <c r="DR35" s="32">
        <f t="shared" si="4"/>
        <v>9923412863</v>
      </c>
      <c r="DS35" s="33">
        <f t="shared" si="4"/>
        <v>491597</v>
      </c>
      <c r="DT35" s="30">
        <f t="shared" si="4"/>
        <v>104</v>
      </c>
      <c r="DU35" s="31">
        <f t="shared" si="4"/>
        <v>491701</v>
      </c>
      <c r="DV35" s="30">
        <f t="shared" si="4"/>
        <v>9061902164</v>
      </c>
      <c r="DW35" s="30">
        <f t="shared" si="4"/>
        <v>926708942</v>
      </c>
      <c r="DX35" s="30">
        <f t="shared" si="4"/>
        <v>231436</v>
      </c>
      <c r="DY35" s="30">
        <f>SUM(DY12:DY34)</f>
        <v>32881681</v>
      </c>
      <c r="DZ35" s="32">
        <f t="shared" si="4"/>
        <v>8102080105</v>
      </c>
    </row>
    <row r="36" spans="1:130" s="11" customFormat="1" ht="12.6" customHeight="1" x14ac:dyDescent="0.2">
      <c r="A36" s="14">
        <v>25</v>
      </c>
      <c r="B36" s="15" t="s">
        <v>57</v>
      </c>
      <c r="C36" s="34">
        <v>16350</v>
      </c>
      <c r="D36" s="35">
        <v>33318</v>
      </c>
      <c r="E36" s="36">
        <v>49668</v>
      </c>
      <c r="F36" s="35">
        <v>58079104</v>
      </c>
      <c r="G36" s="35">
        <v>27864402</v>
      </c>
      <c r="H36" s="35">
        <v>534</v>
      </c>
      <c r="I36" s="35">
        <v>207939</v>
      </c>
      <c r="J36" s="37">
        <v>30006229</v>
      </c>
      <c r="K36" s="38">
        <v>396555</v>
      </c>
      <c r="L36" s="35">
        <v>14525</v>
      </c>
      <c r="M36" s="36">
        <v>411080</v>
      </c>
      <c r="N36" s="35">
        <v>847054162</v>
      </c>
      <c r="O36" s="35">
        <v>296653542</v>
      </c>
      <c r="P36" s="35">
        <v>15349</v>
      </c>
      <c r="Q36" s="35">
        <v>3252517</v>
      </c>
      <c r="R36" s="37">
        <v>547132754</v>
      </c>
      <c r="S36" s="38">
        <v>478942</v>
      </c>
      <c r="T36" s="35">
        <v>27161</v>
      </c>
      <c r="U36" s="36">
        <v>506103</v>
      </c>
      <c r="V36" s="35">
        <v>1806871098</v>
      </c>
      <c r="W36" s="35">
        <v>569319233</v>
      </c>
      <c r="X36" s="35">
        <v>11572</v>
      </c>
      <c r="Y36" s="35">
        <v>3871120</v>
      </c>
      <c r="Z36" s="37">
        <v>1233669173</v>
      </c>
      <c r="AA36" s="38">
        <v>306524</v>
      </c>
      <c r="AB36" s="35">
        <v>36593</v>
      </c>
      <c r="AC36" s="36">
        <v>343117</v>
      </c>
      <c r="AD36" s="35">
        <v>1767972085</v>
      </c>
      <c r="AE36" s="35">
        <v>502259555</v>
      </c>
      <c r="AF36" s="35">
        <v>8132</v>
      </c>
      <c r="AG36" s="35">
        <v>2046484</v>
      </c>
      <c r="AH36" s="37">
        <v>1263657914</v>
      </c>
      <c r="AI36" s="38">
        <v>174787</v>
      </c>
      <c r="AJ36" s="35">
        <v>17255</v>
      </c>
      <c r="AK36" s="36">
        <v>192042</v>
      </c>
      <c r="AL36" s="35">
        <v>1283208581</v>
      </c>
      <c r="AM36" s="35">
        <v>332334200</v>
      </c>
      <c r="AN36" s="35">
        <v>4938</v>
      </c>
      <c r="AO36" s="35">
        <v>934517</v>
      </c>
      <c r="AP36" s="37">
        <v>949934926</v>
      </c>
      <c r="AQ36" s="38">
        <v>156440</v>
      </c>
      <c r="AR36" s="35">
        <v>1797</v>
      </c>
      <c r="AS36" s="36">
        <v>158237</v>
      </c>
      <c r="AT36" s="35">
        <v>1315052649</v>
      </c>
      <c r="AU36" s="35">
        <v>297262394</v>
      </c>
      <c r="AV36" s="35">
        <v>5788</v>
      </c>
      <c r="AW36" s="35">
        <v>3957188</v>
      </c>
      <c r="AX36" s="37">
        <v>1013827279</v>
      </c>
      <c r="AY36" s="38">
        <v>69095</v>
      </c>
      <c r="AZ36" s="35">
        <v>6</v>
      </c>
      <c r="BA36" s="36">
        <v>69101</v>
      </c>
      <c r="BB36" s="35">
        <v>685652454</v>
      </c>
      <c r="BC36" s="35">
        <v>131155404</v>
      </c>
      <c r="BD36" s="35">
        <v>8400</v>
      </c>
      <c r="BE36" s="35">
        <v>4999648</v>
      </c>
      <c r="BF36" s="37">
        <v>549489002</v>
      </c>
      <c r="BG36" s="38">
        <v>59718</v>
      </c>
      <c r="BH36" s="35">
        <v>6</v>
      </c>
      <c r="BI36" s="36">
        <v>59724</v>
      </c>
      <c r="BJ36" s="35">
        <v>707617636</v>
      </c>
      <c r="BK36" s="35">
        <v>112873802</v>
      </c>
      <c r="BL36" s="35">
        <v>9103</v>
      </c>
      <c r="BM36" s="35">
        <v>4627263</v>
      </c>
      <c r="BN36" s="37">
        <v>590107468</v>
      </c>
      <c r="BO36" s="38">
        <v>39935</v>
      </c>
      <c r="BP36" s="35">
        <v>2</v>
      </c>
      <c r="BQ36" s="36">
        <v>39937</v>
      </c>
      <c r="BR36" s="35">
        <v>630147147</v>
      </c>
      <c r="BS36" s="35">
        <v>74109998</v>
      </c>
      <c r="BT36" s="35">
        <v>19535</v>
      </c>
      <c r="BU36" s="35">
        <v>2922727</v>
      </c>
      <c r="BV36" s="37">
        <v>553094887</v>
      </c>
      <c r="BW36" s="38">
        <v>10044</v>
      </c>
      <c r="BX36" s="35">
        <v>2</v>
      </c>
      <c r="BY36" s="36">
        <v>10046</v>
      </c>
      <c r="BZ36" s="35">
        <v>266799017</v>
      </c>
      <c r="CA36" s="35">
        <v>18107750</v>
      </c>
      <c r="CB36" s="35">
        <v>10244</v>
      </c>
      <c r="CC36" s="35">
        <v>640047</v>
      </c>
      <c r="CD36" s="37">
        <v>248040976</v>
      </c>
      <c r="CE36" s="38">
        <v>1445</v>
      </c>
      <c r="CF36" s="35">
        <v>0</v>
      </c>
      <c r="CG36" s="36">
        <v>1445</v>
      </c>
      <c r="CH36" s="35">
        <v>74089126</v>
      </c>
      <c r="CI36" s="35">
        <v>2541030</v>
      </c>
      <c r="CJ36" s="35">
        <v>0</v>
      </c>
      <c r="CK36" s="35">
        <v>92618</v>
      </c>
      <c r="CL36" s="37">
        <v>71455478</v>
      </c>
      <c r="CM36" s="38">
        <v>370</v>
      </c>
      <c r="CN36" s="35">
        <v>0</v>
      </c>
      <c r="CO36" s="36">
        <v>370</v>
      </c>
      <c r="CP36" s="35">
        <v>47148338</v>
      </c>
      <c r="CQ36" s="35">
        <v>668373</v>
      </c>
      <c r="CR36" s="35">
        <v>0</v>
      </c>
      <c r="CS36" s="35">
        <v>22333</v>
      </c>
      <c r="CT36" s="37">
        <v>46457632</v>
      </c>
      <c r="CU36" s="38">
        <v>1710205</v>
      </c>
      <c r="CV36" s="35">
        <v>130665</v>
      </c>
      <c r="CW36" s="36">
        <v>1840870</v>
      </c>
      <c r="CX36" s="35">
        <v>9489691397</v>
      </c>
      <c r="CY36" s="35">
        <v>2365149683</v>
      </c>
      <c r="CZ36" s="35">
        <v>93595</v>
      </c>
      <c r="DA36" s="35">
        <v>27574401</v>
      </c>
      <c r="DB36" s="37">
        <v>7096873718</v>
      </c>
      <c r="DC36" s="38">
        <v>891847</v>
      </c>
      <c r="DD36" s="35">
        <v>75004</v>
      </c>
      <c r="DE36" s="36">
        <v>966851</v>
      </c>
      <c r="DF36" s="35">
        <v>2712004364</v>
      </c>
      <c r="DG36" s="35">
        <v>893837177</v>
      </c>
      <c r="DH36" s="35">
        <v>27455</v>
      </c>
      <c r="DI36" s="35">
        <v>7331576</v>
      </c>
      <c r="DJ36" s="37">
        <v>1810808156</v>
      </c>
      <c r="DK36" s="38">
        <v>706846</v>
      </c>
      <c r="DL36" s="35">
        <v>55651</v>
      </c>
      <c r="DM36" s="36">
        <v>762497</v>
      </c>
      <c r="DN36" s="35">
        <v>5051885769</v>
      </c>
      <c r="DO36" s="35">
        <v>1263011553</v>
      </c>
      <c r="DP36" s="35">
        <v>27258</v>
      </c>
      <c r="DQ36" s="35">
        <v>11937837</v>
      </c>
      <c r="DR36" s="37">
        <v>3776909121</v>
      </c>
      <c r="DS36" s="38">
        <v>111512</v>
      </c>
      <c r="DT36" s="35">
        <v>10</v>
      </c>
      <c r="DU36" s="36">
        <v>111522</v>
      </c>
      <c r="DV36" s="35">
        <v>1725801264</v>
      </c>
      <c r="DW36" s="35">
        <v>208300953</v>
      </c>
      <c r="DX36" s="35">
        <v>38882</v>
      </c>
      <c r="DY36" s="35">
        <v>8304988</v>
      </c>
      <c r="DZ36" s="37">
        <v>1509156441</v>
      </c>
    </row>
    <row r="37" spans="1:130" s="11" customFormat="1" ht="12.6" customHeight="1" x14ac:dyDescent="0.2">
      <c r="A37" s="16">
        <v>26</v>
      </c>
      <c r="B37" s="17" t="s">
        <v>58</v>
      </c>
      <c r="C37" s="39">
        <f>C35+C36</f>
        <v>50003</v>
      </c>
      <c r="D37" s="40">
        <f t="shared" ref="D37:CV37" si="5">D35+D36</f>
        <v>93859</v>
      </c>
      <c r="E37" s="41">
        <f t="shared" si="5"/>
        <v>143862</v>
      </c>
      <c r="F37" s="40">
        <f t="shared" si="5"/>
        <v>173214547</v>
      </c>
      <c r="G37" s="40">
        <f t="shared" si="5"/>
        <v>81418788</v>
      </c>
      <c r="H37" s="40">
        <f t="shared" si="5"/>
        <v>3718</v>
      </c>
      <c r="I37" s="40">
        <f>I35+I36</f>
        <v>642265</v>
      </c>
      <c r="J37" s="42">
        <f t="shared" si="5"/>
        <v>91149776</v>
      </c>
      <c r="K37" s="43">
        <f t="shared" si="5"/>
        <v>1234812</v>
      </c>
      <c r="L37" s="40">
        <f t="shared" si="5"/>
        <v>36519</v>
      </c>
      <c r="M37" s="41">
        <f t="shared" si="5"/>
        <v>1271331</v>
      </c>
      <c r="N37" s="40">
        <f t="shared" si="5"/>
        <v>2654901500</v>
      </c>
      <c r="O37" s="40">
        <f t="shared" si="5"/>
        <v>925710951</v>
      </c>
      <c r="P37" s="40">
        <f t="shared" si="5"/>
        <v>57728</v>
      </c>
      <c r="Q37" s="40">
        <f>Q35+Q36</f>
        <v>9217002</v>
      </c>
      <c r="R37" s="42">
        <f t="shared" si="5"/>
        <v>1719915819</v>
      </c>
      <c r="S37" s="43">
        <f t="shared" si="5"/>
        <v>1691786</v>
      </c>
      <c r="T37" s="40">
        <f t="shared" si="5"/>
        <v>56446</v>
      </c>
      <c r="U37" s="41">
        <f t="shared" si="5"/>
        <v>1748232</v>
      </c>
      <c r="V37" s="40">
        <f t="shared" si="5"/>
        <v>6230607656</v>
      </c>
      <c r="W37" s="40">
        <f t="shared" si="5"/>
        <v>1965806481</v>
      </c>
      <c r="X37" s="40">
        <f t="shared" si="5"/>
        <v>47187</v>
      </c>
      <c r="Y37" s="40">
        <f>Y35+Y36</f>
        <v>10959916</v>
      </c>
      <c r="Z37" s="42">
        <f t="shared" si="5"/>
        <v>4253794072</v>
      </c>
      <c r="AA37" s="43">
        <f t="shared" si="5"/>
        <v>1144032</v>
      </c>
      <c r="AB37" s="40">
        <f t="shared" si="5"/>
        <v>75174</v>
      </c>
      <c r="AC37" s="41">
        <f t="shared" si="5"/>
        <v>1219206</v>
      </c>
      <c r="AD37" s="40">
        <f t="shared" si="5"/>
        <v>6231653512</v>
      </c>
      <c r="AE37" s="40">
        <f t="shared" si="5"/>
        <v>1775379378</v>
      </c>
      <c r="AF37" s="40">
        <f t="shared" si="5"/>
        <v>60576</v>
      </c>
      <c r="AG37" s="40">
        <f>AG35+AG36</f>
        <v>5972576</v>
      </c>
      <c r="AH37" s="42">
        <f t="shared" si="5"/>
        <v>4450240982</v>
      </c>
      <c r="AI37" s="43">
        <f t="shared" si="5"/>
        <v>665222</v>
      </c>
      <c r="AJ37" s="40">
        <f t="shared" si="5"/>
        <v>35813</v>
      </c>
      <c r="AK37" s="41">
        <f t="shared" si="5"/>
        <v>701035</v>
      </c>
      <c r="AL37" s="40">
        <f t="shared" si="5"/>
        <v>4618538063</v>
      </c>
      <c r="AM37" s="40">
        <f t="shared" si="5"/>
        <v>1204296999</v>
      </c>
      <c r="AN37" s="40">
        <f t="shared" si="5"/>
        <v>40960</v>
      </c>
      <c r="AO37" s="40">
        <f>AO35+AO36</f>
        <v>2947616</v>
      </c>
      <c r="AP37" s="42">
        <f t="shared" si="5"/>
        <v>3411252488</v>
      </c>
      <c r="AQ37" s="43">
        <f t="shared" si="5"/>
        <v>573199</v>
      </c>
      <c r="AR37" s="40">
        <f t="shared" si="5"/>
        <v>4114</v>
      </c>
      <c r="AS37" s="41">
        <f t="shared" si="5"/>
        <v>577313</v>
      </c>
      <c r="AT37" s="40">
        <f t="shared" si="5"/>
        <v>4717206782</v>
      </c>
      <c r="AU37" s="40">
        <f t="shared" si="5"/>
        <v>1077795492</v>
      </c>
      <c r="AV37" s="40">
        <f t="shared" si="5"/>
        <v>60805</v>
      </c>
      <c r="AW37" s="40">
        <f>AW35+AW36</f>
        <v>11094107</v>
      </c>
      <c r="AX37" s="42">
        <f t="shared" si="5"/>
        <v>3628256378</v>
      </c>
      <c r="AY37" s="43">
        <f t="shared" si="5"/>
        <v>281111</v>
      </c>
      <c r="AZ37" s="40">
        <f t="shared" si="5"/>
        <v>48</v>
      </c>
      <c r="BA37" s="41">
        <f t="shared" si="5"/>
        <v>281159</v>
      </c>
      <c r="BB37" s="40">
        <f t="shared" si="5"/>
        <v>2752068242</v>
      </c>
      <c r="BC37" s="40">
        <f t="shared" si="5"/>
        <v>532672890</v>
      </c>
      <c r="BD37" s="40">
        <f t="shared" si="5"/>
        <v>67788</v>
      </c>
      <c r="BE37" s="40">
        <f>BE35+BE36</f>
        <v>16657860</v>
      </c>
      <c r="BF37" s="42">
        <f t="shared" si="5"/>
        <v>2202669704</v>
      </c>
      <c r="BG37" s="43">
        <f t="shared" si="5"/>
        <v>276087</v>
      </c>
      <c r="BH37" s="40">
        <f t="shared" si="5"/>
        <v>50</v>
      </c>
      <c r="BI37" s="41">
        <f t="shared" si="5"/>
        <v>276137</v>
      </c>
      <c r="BJ37" s="40">
        <f t="shared" si="5"/>
        <v>3258604980</v>
      </c>
      <c r="BK37" s="40">
        <f t="shared" si="5"/>
        <v>522848839</v>
      </c>
      <c r="BL37" s="40">
        <f t="shared" si="5"/>
        <v>89653</v>
      </c>
      <c r="BM37" s="40">
        <f>BM35+BM36</f>
        <v>18630677</v>
      </c>
      <c r="BN37" s="42">
        <f t="shared" si="5"/>
        <v>2717035811</v>
      </c>
      <c r="BO37" s="43">
        <f t="shared" ref="BO37:BT37" si="6">BO35+BO36</f>
        <v>235792</v>
      </c>
      <c r="BP37" s="40">
        <f t="shared" si="6"/>
        <v>46</v>
      </c>
      <c r="BQ37" s="41">
        <f t="shared" si="6"/>
        <v>235838</v>
      </c>
      <c r="BR37" s="40">
        <f t="shared" si="6"/>
        <v>3850364191</v>
      </c>
      <c r="BS37" s="40">
        <f t="shared" si="6"/>
        <v>443306720</v>
      </c>
      <c r="BT37" s="40">
        <f t="shared" si="6"/>
        <v>121210</v>
      </c>
      <c r="BU37" s="40">
        <f>BU35+BU36</f>
        <v>16468993</v>
      </c>
      <c r="BV37" s="42">
        <f t="shared" ref="BV37:CB37" si="7">BV35+BV36</f>
        <v>3390467268</v>
      </c>
      <c r="BW37" s="43">
        <f t="shared" si="7"/>
        <v>72917</v>
      </c>
      <c r="BX37" s="40">
        <f t="shared" si="7"/>
        <v>16</v>
      </c>
      <c r="BY37" s="41">
        <f t="shared" si="7"/>
        <v>72933</v>
      </c>
      <c r="BZ37" s="40">
        <f t="shared" si="7"/>
        <v>2070239473</v>
      </c>
      <c r="CA37" s="40">
        <f t="shared" si="7"/>
        <v>135139203</v>
      </c>
      <c r="CB37" s="40">
        <f t="shared" si="7"/>
        <v>48587</v>
      </c>
      <c r="CC37" s="40">
        <f>CC35+CC36</f>
        <v>4836000</v>
      </c>
      <c r="CD37" s="42">
        <f t="shared" ref="CD37:CJ37" si="8">CD35+CD36</f>
        <v>1930215683</v>
      </c>
      <c r="CE37" s="43">
        <f t="shared" si="8"/>
        <v>13127</v>
      </c>
      <c r="CF37" s="40">
        <f t="shared" si="8"/>
        <v>2</v>
      </c>
      <c r="CG37" s="41">
        <f t="shared" si="8"/>
        <v>13129</v>
      </c>
      <c r="CH37" s="40">
        <f t="shared" si="8"/>
        <v>754878010</v>
      </c>
      <c r="CI37" s="40">
        <f t="shared" si="8"/>
        <v>24076909</v>
      </c>
      <c r="CJ37" s="40">
        <f t="shared" si="8"/>
        <v>3818</v>
      </c>
      <c r="CK37" s="40">
        <f>CK35+CK36</f>
        <v>889303</v>
      </c>
      <c r="CL37" s="42">
        <f>CL35+CL36</f>
        <v>729907980</v>
      </c>
      <c r="CM37" s="43">
        <f t="shared" si="5"/>
        <v>5186</v>
      </c>
      <c r="CN37" s="40">
        <f t="shared" si="5"/>
        <v>0</v>
      </c>
      <c r="CO37" s="41">
        <f t="shared" si="5"/>
        <v>5186</v>
      </c>
      <c r="CP37" s="40">
        <f t="shared" si="5"/>
        <v>853616774</v>
      </c>
      <c r="CQ37" s="40">
        <f t="shared" si="5"/>
        <v>9638224</v>
      </c>
      <c r="CR37" s="40">
        <f t="shared" si="5"/>
        <v>7050</v>
      </c>
      <c r="CS37" s="40">
        <f>CS35+CS36</f>
        <v>361696</v>
      </c>
      <c r="CT37" s="42">
        <f t="shared" si="5"/>
        <v>843609804</v>
      </c>
      <c r="CU37" s="43">
        <f t="shared" si="5"/>
        <v>6245872</v>
      </c>
      <c r="CV37" s="40">
        <f t="shared" si="5"/>
        <v>301722</v>
      </c>
      <c r="CW37" s="41">
        <f t="shared" ref="CW37:DZ37" si="9">CW35+CW36</f>
        <v>6547594</v>
      </c>
      <c r="CX37" s="40">
        <f t="shared" si="9"/>
        <v>38177058704</v>
      </c>
      <c r="CY37" s="40">
        <f t="shared" si="9"/>
        <v>8701318186</v>
      </c>
      <c r="CZ37" s="40">
        <f t="shared" si="9"/>
        <v>609985</v>
      </c>
      <c r="DA37" s="40">
        <f>DA35+DA36</f>
        <v>98712336</v>
      </c>
      <c r="DB37" s="42">
        <f t="shared" si="9"/>
        <v>29376418197</v>
      </c>
      <c r="DC37" s="43">
        <f t="shared" si="9"/>
        <v>2976601</v>
      </c>
      <c r="DD37" s="40">
        <f t="shared" si="9"/>
        <v>186824</v>
      </c>
      <c r="DE37" s="41">
        <f t="shared" si="9"/>
        <v>3163425</v>
      </c>
      <c r="DF37" s="40">
        <f t="shared" si="9"/>
        <v>9058723703</v>
      </c>
      <c r="DG37" s="40">
        <f t="shared" si="9"/>
        <v>2972936220</v>
      </c>
      <c r="DH37" s="40">
        <f t="shared" si="9"/>
        <v>108633</v>
      </c>
      <c r="DI37" s="40">
        <f>DI35+DI36</f>
        <v>20819183</v>
      </c>
      <c r="DJ37" s="42">
        <f t="shared" si="9"/>
        <v>6064859667</v>
      </c>
      <c r="DK37" s="43">
        <f t="shared" si="9"/>
        <v>2666162</v>
      </c>
      <c r="DL37" s="40">
        <f t="shared" si="9"/>
        <v>114784</v>
      </c>
      <c r="DM37" s="41">
        <f t="shared" si="9"/>
        <v>2780946</v>
      </c>
      <c r="DN37" s="40">
        <f t="shared" si="9"/>
        <v>18330631573</v>
      </c>
      <c r="DO37" s="40">
        <f t="shared" si="9"/>
        <v>4593372071</v>
      </c>
      <c r="DP37" s="40">
        <f t="shared" si="9"/>
        <v>231034</v>
      </c>
      <c r="DQ37" s="40">
        <f>DQ35+DQ36</f>
        <v>36706484</v>
      </c>
      <c r="DR37" s="42">
        <f t="shared" si="9"/>
        <v>13700321984</v>
      </c>
      <c r="DS37" s="43">
        <f t="shared" si="9"/>
        <v>603109</v>
      </c>
      <c r="DT37" s="40">
        <f t="shared" si="9"/>
        <v>114</v>
      </c>
      <c r="DU37" s="41">
        <f t="shared" si="9"/>
        <v>603223</v>
      </c>
      <c r="DV37" s="40">
        <f t="shared" si="9"/>
        <v>10787703428</v>
      </c>
      <c r="DW37" s="40">
        <f t="shared" si="9"/>
        <v>1135009895</v>
      </c>
      <c r="DX37" s="40">
        <f t="shared" si="9"/>
        <v>270318</v>
      </c>
      <c r="DY37" s="40">
        <f>DY35+DY36</f>
        <v>41186669</v>
      </c>
      <c r="DZ37" s="42">
        <f t="shared" si="9"/>
        <v>9611236546</v>
      </c>
    </row>
  </sheetData>
  <mergeCells count="195">
    <mergeCell ref="CE4:CL4"/>
    <mergeCell ref="CE5:CL5"/>
    <mergeCell ref="CE6:CG6"/>
    <mergeCell ref="CH6:CH9"/>
    <mergeCell ref="CI6:CI9"/>
    <mergeCell ref="CJ6:CJ9"/>
    <mergeCell ref="CK6:CK9"/>
    <mergeCell ref="CL6:CL9"/>
    <mergeCell ref="CE7:CF8"/>
    <mergeCell ref="CG7:CG10"/>
    <mergeCell ref="BW4:CD4"/>
    <mergeCell ref="BW5:CD5"/>
    <mergeCell ref="BW6:BY6"/>
    <mergeCell ref="BZ6:BZ9"/>
    <mergeCell ref="CA6:CA9"/>
    <mergeCell ref="CB6:CB9"/>
    <mergeCell ref="CC6:CC9"/>
    <mergeCell ref="CD6:CD9"/>
    <mergeCell ref="BW7:BX8"/>
    <mergeCell ref="BY7:BY10"/>
    <mergeCell ref="BO4:BV4"/>
    <mergeCell ref="BO5:BV5"/>
    <mergeCell ref="BO6:BQ6"/>
    <mergeCell ref="BR6:BR9"/>
    <mergeCell ref="BS6:BS9"/>
    <mergeCell ref="BT6:BT9"/>
    <mergeCell ref="BU6:BU9"/>
    <mergeCell ref="BV6:BV9"/>
    <mergeCell ref="BO7:BP8"/>
    <mergeCell ref="BQ7:BQ10"/>
    <mergeCell ref="BJ6:BJ9"/>
    <mergeCell ref="CN9:CN10"/>
    <mergeCell ref="BG7:BH8"/>
    <mergeCell ref="BI7:BI10"/>
    <mergeCell ref="BG9:BG10"/>
    <mergeCell ref="BH9:BH10"/>
    <mergeCell ref="BO9:BO10"/>
    <mergeCell ref="BP9:BP10"/>
    <mergeCell ref="BW9:BW10"/>
    <mergeCell ref="BX9:BX10"/>
    <mergeCell ref="BL6:BL9"/>
    <mergeCell ref="BN6:BN9"/>
    <mergeCell ref="CM6:CO6"/>
    <mergeCell ref="CM7:CN8"/>
    <mergeCell ref="CO7:CO10"/>
    <mergeCell ref="CM9:CM10"/>
    <mergeCell ref="BK6:BK9"/>
    <mergeCell ref="BM6:BM9"/>
    <mergeCell ref="CE9:CE10"/>
    <mergeCell ref="CF9:CF10"/>
    <mergeCell ref="DX6:DX9"/>
    <mergeCell ref="DZ6:DZ9"/>
    <mergeCell ref="DS7:DT8"/>
    <mergeCell ref="DU7:DU10"/>
    <mergeCell ref="DS9:DS10"/>
    <mergeCell ref="DT9:DT10"/>
    <mergeCell ref="DY6:DY9"/>
    <mergeCell ref="DH6:DH9"/>
    <mergeCell ref="DJ6:DJ9"/>
    <mergeCell ref="DK6:DM6"/>
    <mergeCell ref="DS6:DU6"/>
    <mergeCell ref="DV6:DV9"/>
    <mergeCell ref="DW6:DW9"/>
    <mergeCell ref="DN6:DN9"/>
    <mergeCell ref="DO6:DO9"/>
    <mergeCell ref="DP6:DP9"/>
    <mergeCell ref="DK7:DL8"/>
    <mergeCell ref="DM7:DM10"/>
    <mergeCell ref="DK9:DK10"/>
    <mergeCell ref="DL9:DL10"/>
    <mergeCell ref="DR6:DR9"/>
    <mergeCell ref="BG6:BI6"/>
    <mergeCell ref="AQ6:AS6"/>
    <mergeCell ref="AT6:AT9"/>
    <mergeCell ref="AU6:AU9"/>
    <mergeCell ref="BA7:BA10"/>
    <mergeCell ref="AY9:AY10"/>
    <mergeCell ref="AZ9:AZ10"/>
    <mergeCell ref="AV6:AV9"/>
    <mergeCell ref="AQ7:AR8"/>
    <mergeCell ref="AS7:AS10"/>
    <mergeCell ref="AQ9:AQ10"/>
    <mergeCell ref="AR9:AR10"/>
    <mergeCell ref="BE6:BE9"/>
    <mergeCell ref="AY6:BA6"/>
    <mergeCell ref="AX6:AX9"/>
    <mergeCell ref="AW6:AW9"/>
    <mergeCell ref="AH6:AH9"/>
    <mergeCell ref="AA6:AC6"/>
    <mergeCell ref="AD6:AD9"/>
    <mergeCell ref="AI6:AK6"/>
    <mergeCell ref="BB6:BB9"/>
    <mergeCell ref="BC6:BC9"/>
    <mergeCell ref="BD6:BD9"/>
    <mergeCell ref="BF6:BF9"/>
    <mergeCell ref="AY7:AZ8"/>
    <mergeCell ref="I6:I9"/>
    <mergeCell ref="Q6:Q9"/>
    <mergeCell ref="Y6:Y9"/>
    <mergeCell ref="S7:T8"/>
    <mergeCell ref="U7:U10"/>
    <mergeCell ref="A6:B11"/>
    <mergeCell ref="J6:J9"/>
    <mergeCell ref="C7:D8"/>
    <mergeCell ref="E7:E10"/>
    <mergeCell ref="S9:S10"/>
    <mergeCell ref="T9:T10"/>
    <mergeCell ref="C9:C10"/>
    <mergeCell ref="D9:D10"/>
    <mergeCell ref="C6:E6"/>
    <mergeCell ref="F6:F9"/>
    <mergeCell ref="G6:G9"/>
    <mergeCell ref="H6:H9"/>
    <mergeCell ref="X6:X9"/>
    <mergeCell ref="M7:M10"/>
    <mergeCell ref="K9:K10"/>
    <mergeCell ref="L9:L10"/>
    <mergeCell ref="V6:V9"/>
    <mergeCell ref="W6:W9"/>
    <mergeCell ref="AL6:AL9"/>
    <mergeCell ref="AM6:AM9"/>
    <mergeCell ref="AO6:AO9"/>
    <mergeCell ref="AN6:AN9"/>
    <mergeCell ref="AP6:AP9"/>
    <mergeCell ref="K6:M6"/>
    <mergeCell ref="N6:N9"/>
    <mergeCell ref="O6:O9"/>
    <mergeCell ref="P6:P9"/>
    <mergeCell ref="R6:R9"/>
    <mergeCell ref="S6:U6"/>
    <mergeCell ref="K7:L8"/>
    <mergeCell ref="Z6:Z9"/>
    <mergeCell ref="AK7:AK10"/>
    <mergeCell ref="AI9:AI10"/>
    <mergeCell ref="AJ9:AJ10"/>
    <mergeCell ref="AA9:AA10"/>
    <mergeCell ref="AB9:AB10"/>
    <mergeCell ref="AG6:AG9"/>
    <mergeCell ref="AA7:AB8"/>
    <mergeCell ref="AC7:AC10"/>
    <mergeCell ref="AI7:AJ8"/>
    <mergeCell ref="AE6:AE9"/>
    <mergeCell ref="AF6:AF9"/>
    <mergeCell ref="BG4:BN4"/>
    <mergeCell ref="BG5:BN5"/>
    <mergeCell ref="A5:B5"/>
    <mergeCell ref="C5:J5"/>
    <mergeCell ref="K5:R5"/>
    <mergeCell ref="S5:Z5"/>
    <mergeCell ref="AA5:AH5"/>
    <mergeCell ref="AI5:AP5"/>
    <mergeCell ref="AA4:AH4"/>
    <mergeCell ref="AI4:AP4"/>
    <mergeCell ref="AQ5:AX5"/>
    <mergeCell ref="AY5:BF5"/>
    <mergeCell ref="AQ4:AX4"/>
    <mergeCell ref="AY4:BF4"/>
    <mergeCell ref="A4:B4"/>
    <mergeCell ref="C4:J4"/>
    <mergeCell ref="K4:R4"/>
    <mergeCell ref="S4:Z4"/>
    <mergeCell ref="CM5:CT5"/>
    <mergeCell ref="CU5:DB5"/>
    <mergeCell ref="DC5:DJ5"/>
    <mergeCell ref="DK5:DR5"/>
    <mergeCell ref="DS5:DZ5"/>
    <mergeCell ref="DK4:DR4"/>
    <mergeCell ref="DS4:DZ4"/>
    <mergeCell ref="CM4:CT4"/>
    <mergeCell ref="CU4:DB4"/>
    <mergeCell ref="DC4:DJ4"/>
    <mergeCell ref="CS6:CS9"/>
    <mergeCell ref="DA6:DA9"/>
    <mergeCell ref="DI6:DI9"/>
    <mergeCell ref="DQ6:DQ9"/>
    <mergeCell ref="CP6:CP9"/>
    <mergeCell ref="CQ6:CQ9"/>
    <mergeCell ref="CR6:CR9"/>
    <mergeCell ref="CT6:CT9"/>
    <mergeCell ref="CU6:CW6"/>
    <mergeCell ref="CY6:CY9"/>
    <mergeCell ref="CZ6:CZ9"/>
    <mergeCell ref="DB6:DB9"/>
    <mergeCell ref="DC6:DE6"/>
    <mergeCell ref="DF6:DF9"/>
    <mergeCell ref="DG6:DG9"/>
    <mergeCell ref="DC7:DD8"/>
    <mergeCell ref="DE7:DE10"/>
    <mergeCell ref="DC9:DC10"/>
    <mergeCell ref="DD9:DD10"/>
    <mergeCell ref="CX6:CX9"/>
    <mergeCell ref="CU7:CV8"/>
    <mergeCell ref="CW7:CW10"/>
    <mergeCell ref="CV9:CV10"/>
    <mergeCell ref="CU9:CU10"/>
  </mergeCells>
  <phoneticPr fontId="3"/>
  <dataValidations count="6">
    <dataValidation type="whole" allowBlank="1" showInputMessage="1" showErrorMessage="1" errorTitle="入力エラー" error="数値以外の入力または、14桁以上の入力は行えません" sqref="Z36 AH36 AP36 AX36 BF36 BN12:BN34 CT36 DB36 DJ36 DR36 DZ36 J36 DZ12:DZ34 DR12:DR34 DJ12:DJ34 DB12:DB34 CT12:CT34 R36 BF12:BF34 AX12:AX34 AP12:AP34 AH12:AH34 Z12:Z34 R12:R34 J12:J34 BN36 BV36 BV12:BV34 CD12:CD34 CD36 CL12:CL34 CL36">
      <formula1>-999999999999</formula1>
      <formula2>9999999999999</formula2>
    </dataValidation>
    <dataValidation type="whole" allowBlank="1" showInputMessage="1" showErrorMessage="1" errorTitle="入力エラー" error="数値以外の入力または、12桁以上の入力は行えません。" sqref="W36 AE36 AM36 AU36 BC36 BK36 CQ36 CY36 DG36 DO36 DW36 G36 DW12:DW34 DO12:DO34 DG12:DG34 CY12:CY34 CQ12:CQ34 BK12:BK34 BC12:BC34 AU12:AU34 AM12:AM34 AE12:AE34 W12:W34 O12:O34 G12:G34 O36 BS36 BS12:BS34 CA36 CA12:CA34 CI36 CI12:CI34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U36 AC36 AK36 AS36 BA36 BI36 CO36 CW36 DE36 DM36 DU36 E36 DU12:DU34 DM12:DM34 DE12:DE34 CW12:CW34 CO12:CO34 BI12:BI34 BA12:BA34 AS12:AS34 AK12:AK34 AC12:AC34 U12:U34 M12:M34 E12:E34 M36 BQ36 BQ12:BQ34 BY36 BY12:BY34 CG36 CG12:CG34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T36 AB36 AJ36 AR36 AZ36 BH36 CN36 CV36 DD36 DL36 DT36 D36 DT12:DT34 DL12:DL34 DD12:DD34 CV12:CV34 CN12:CN34 BH12:BH34 AZ12:AZ34 AR12:AR34 AJ12:AJ34 AB12:AB34 T12:T34 L12:L34 D12:D34 L36 BP36 BP12:BP34 BX36 BX12:BX34 CF36 CF12:CF34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DK12:DK37 DC12:DC37 CU12:CU37 CM12:CM37 BG12:BG37 AY12:AY37 AQ12:AQ37 AI12:AI37 AA12:AA37 S12:S37 K12:K37 DS12:DS37 DL35:DR35 D35:J35 L35:R35 AB37:AH37 AJ35:AP35 AR35:AX35 AZ37:BF37 BH37:BN37 CN35:CT35 CV35:DB35 DD35:DJ35 D37:J37 L37:R37 T37:Z37 T35:Z35 AB35:AH35 AJ37:AP37 AR37:AX37 AZ35:BF35 DT35:DZ35 CN37:CT37 CV37:DB37 DD37:DJ37 DL37:DR37 DT37:DZ37 BH35:BN35 BO12:BO37 BP35:BV35 BP37:BV37 BW12:BW37 BX37:CD37 BX35:CD35 CE12:CE37 CF37:CL37 CF35:CL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P12:Q34 N36 X12:Y34 V36 AF12:AG34 AD36 AN12:AO34 AL36 AV12:AW34 AT36 BB36 BL12:BM34 BJ36 CR12:CS34 CP36 CZ12:DA34 CX36 DH12:DI34 DF36 DP12:DQ34 DN36 DX12:DY34 DV36 F36 DV12:DV34 DP36:DQ36 DN12:DN34 DH36:DI36 DF12:DF34 CZ36:DA36 CX12:CX34 CR36:CS36 CP12:CP34 BL36:BM36 BJ12:BJ34 BD36:BE36 BB12:BB34 AV36:AW36 AT12:AT34 AN36:AO36 AL12:AL34 AF36:AG36 AD12:AD34 X36:Y36 V12:V34 P36:Q36 N12:N34 H36:I36 F12:F34 H12:I34 BD12:BE34 DX36:DY36 BT12:BU34 BR36 BT36:BU36 BR12:BR34 CB12:CC34 BZ36 CB36:CC36 BZ12:BZ34 CJ12:CK34 CH36 CJ36:CK36 CH12:CH34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令和５年度給与所得の収入金額等に関する調
(1)課税標準額の段階別</oddHeader>
  </headerFooter>
  <colBreaks count="12" manualBreakCount="12">
    <brk id="10" max="1048575" man="1"/>
    <brk id="18" max="1048575" man="1"/>
    <brk id="26" max="36" man="1"/>
    <brk id="34" max="36" man="1"/>
    <brk id="42" max="36" man="1"/>
    <brk id="50" max="36" man="1"/>
    <brk id="58" max="36" man="1"/>
    <brk id="90" max="36" man="1"/>
    <brk id="98" max="36" man="1"/>
    <brk id="106" max="36" man="1"/>
    <brk id="114" max="36" man="1"/>
    <brk id="122" max="36" man="1"/>
  </colBreaks>
  <ignoredErrors>
    <ignoredError sqref="CM3:IV3 A3:BN3" numberStoredAsText="1"/>
    <ignoredError sqref="EA35:EA37 C35:I35 C37:P37 K35:P35 CM35:DZ35 Q35:BN35 Q37:BN38 CM37:DZ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2:J26"/>
  <sheetViews>
    <sheetView showGridLines="0" view="pageBreakPreview" zoomScaleNormal="100" zoomScaleSheetLayoutView="100" workbookViewId="0">
      <selection activeCell="DP21" sqref="DP21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2"/>
    <row r="3" spans="1:10" ht="13.5" customHeight="1" x14ac:dyDescent="0.2">
      <c r="B3" s="1" t="s">
        <v>84</v>
      </c>
      <c r="C3" s="2" t="s">
        <v>59</v>
      </c>
      <c r="D3" s="2" t="s">
        <v>60</v>
      </c>
      <c r="E3" s="2" t="s">
        <v>61</v>
      </c>
      <c r="F3" s="2" t="s">
        <v>62</v>
      </c>
      <c r="G3" s="2" t="s">
        <v>63</v>
      </c>
      <c r="H3" s="2" t="s">
        <v>64</v>
      </c>
      <c r="I3" s="2" t="s">
        <v>93</v>
      </c>
      <c r="J3" s="2" t="s">
        <v>94</v>
      </c>
    </row>
    <row r="4" spans="1:10" ht="13.5" customHeight="1" x14ac:dyDescent="0.2">
      <c r="A4" s="93" t="s">
        <v>5</v>
      </c>
      <c r="B4" s="94"/>
      <c r="C4" s="95" t="s">
        <v>85</v>
      </c>
      <c r="D4" s="95"/>
      <c r="E4" s="95"/>
      <c r="F4" s="95"/>
      <c r="G4" s="95"/>
      <c r="H4" s="95"/>
      <c r="I4" s="95"/>
      <c r="J4" s="96"/>
    </row>
    <row r="5" spans="1:10" ht="15" customHeight="1" x14ac:dyDescent="0.2">
      <c r="A5" s="89" t="s">
        <v>86</v>
      </c>
      <c r="B5" s="90"/>
      <c r="C5" s="70" t="s">
        <v>19</v>
      </c>
      <c r="D5" s="71"/>
      <c r="E5" s="72"/>
      <c r="F5" s="67" t="s">
        <v>20</v>
      </c>
      <c r="G5" s="66" t="s">
        <v>21</v>
      </c>
      <c r="H5" s="66" t="s">
        <v>22</v>
      </c>
      <c r="I5" s="97" t="s">
        <v>87</v>
      </c>
      <c r="J5" s="69" t="s">
        <v>23</v>
      </c>
    </row>
    <row r="6" spans="1:10" ht="10.5" customHeight="1" x14ac:dyDescent="0.2">
      <c r="A6" s="89"/>
      <c r="B6" s="90"/>
      <c r="C6" s="73" t="s">
        <v>24</v>
      </c>
      <c r="D6" s="74"/>
      <c r="E6" s="75" t="s">
        <v>25</v>
      </c>
      <c r="F6" s="67"/>
      <c r="G6" s="66"/>
      <c r="H6" s="66"/>
      <c r="I6" s="98"/>
      <c r="J6" s="69"/>
    </row>
    <row r="7" spans="1:10" ht="15" customHeight="1" x14ac:dyDescent="0.2">
      <c r="A7" s="89"/>
      <c r="B7" s="90"/>
      <c r="C7" s="71"/>
      <c r="D7" s="72"/>
      <c r="E7" s="66"/>
      <c r="F7" s="67"/>
      <c r="G7" s="66"/>
      <c r="H7" s="66"/>
      <c r="I7" s="98"/>
      <c r="J7" s="69"/>
    </row>
    <row r="8" spans="1:10" ht="15" customHeight="1" x14ac:dyDescent="0.2">
      <c r="A8" s="89"/>
      <c r="B8" s="90"/>
      <c r="C8" s="76" t="s">
        <v>65</v>
      </c>
      <c r="D8" s="75" t="s">
        <v>66</v>
      </c>
      <c r="E8" s="66"/>
      <c r="F8" s="67"/>
      <c r="G8" s="66"/>
      <c r="H8" s="66"/>
      <c r="I8" s="98"/>
      <c r="J8" s="69"/>
    </row>
    <row r="9" spans="1:10" ht="15" customHeight="1" x14ac:dyDescent="0.2">
      <c r="A9" s="89"/>
      <c r="B9" s="90"/>
      <c r="C9" s="77"/>
      <c r="D9" s="78"/>
      <c r="E9" s="66"/>
      <c r="F9" s="3" t="s">
        <v>67</v>
      </c>
      <c r="G9" s="3" t="s">
        <v>68</v>
      </c>
      <c r="H9" s="3" t="s">
        <v>69</v>
      </c>
      <c r="I9" s="56" t="s">
        <v>88</v>
      </c>
      <c r="J9" s="4" t="s">
        <v>90</v>
      </c>
    </row>
    <row r="10" spans="1:10" ht="15" customHeight="1" x14ac:dyDescent="0.2">
      <c r="A10" s="91"/>
      <c r="B10" s="92"/>
      <c r="C10" s="5" t="s">
        <v>70</v>
      </c>
      <c r="D10" s="6" t="s">
        <v>70</v>
      </c>
      <c r="E10" s="6" t="s">
        <v>70</v>
      </c>
      <c r="F10" s="7" t="s">
        <v>71</v>
      </c>
      <c r="G10" s="7" t="s">
        <v>71</v>
      </c>
      <c r="H10" s="7" t="s">
        <v>71</v>
      </c>
      <c r="I10" s="7" t="s">
        <v>32</v>
      </c>
      <c r="J10" s="8" t="s">
        <v>71</v>
      </c>
    </row>
    <row r="11" spans="1:10" s="11" customFormat="1" ht="13.5" customHeight="1" x14ac:dyDescent="0.2">
      <c r="A11" s="18">
        <v>1</v>
      </c>
      <c r="B11" s="19" t="s">
        <v>72</v>
      </c>
      <c r="C11" s="44">
        <f>表13!C35</f>
        <v>33653</v>
      </c>
      <c r="D11" s="45">
        <f>表13!D35</f>
        <v>60541</v>
      </c>
      <c r="E11" s="46">
        <f>表13!E35</f>
        <v>94194</v>
      </c>
      <c r="F11" s="45">
        <f>表13!F35</f>
        <v>115135443</v>
      </c>
      <c r="G11" s="45">
        <f>表13!G35</f>
        <v>53554386</v>
      </c>
      <c r="H11" s="45">
        <f>表13!H35</f>
        <v>3184</v>
      </c>
      <c r="I11" s="45">
        <f>表13!I35</f>
        <v>434326</v>
      </c>
      <c r="J11" s="47">
        <f>表13!J35</f>
        <v>61143547</v>
      </c>
    </row>
    <row r="12" spans="1:10" s="11" customFormat="1" ht="13.5" customHeight="1" x14ac:dyDescent="0.2">
      <c r="A12" s="20">
        <v>2</v>
      </c>
      <c r="B12" s="21" t="s">
        <v>73</v>
      </c>
      <c r="C12" s="48">
        <f>表13!K35</f>
        <v>838257</v>
      </c>
      <c r="D12" s="49">
        <f>表13!L35</f>
        <v>21994</v>
      </c>
      <c r="E12" s="50">
        <f>表13!M35</f>
        <v>860251</v>
      </c>
      <c r="F12" s="49">
        <f>表13!N35</f>
        <v>1807847338</v>
      </c>
      <c r="G12" s="49">
        <f>表13!O35</f>
        <v>629057409</v>
      </c>
      <c r="H12" s="49">
        <f>表13!P35</f>
        <v>42379</v>
      </c>
      <c r="I12" s="49">
        <f>表13!Q35</f>
        <v>5964485</v>
      </c>
      <c r="J12" s="51">
        <f>表13!R35</f>
        <v>1172783065</v>
      </c>
    </row>
    <row r="13" spans="1:10" s="11" customFormat="1" ht="13.5" customHeight="1" x14ac:dyDescent="0.2">
      <c r="A13" s="22">
        <v>3</v>
      </c>
      <c r="B13" s="23" t="s">
        <v>74</v>
      </c>
      <c r="C13" s="52">
        <f>表13!S35</f>
        <v>1212844</v>
      </c>
      <c r="D13" s="53">
        <f>表13!T35</f>
        <v>29285</v>
      </c>
      <c r="E13" s="54">
        <f>表13!U35</f>
        <v>1242129</v>
      </c>
      <c r="F13" s="53">
        <f>表13!V35</f>
        <v>4423736558</v>
      </c>
      <c r="G13" s="53">
        <f>表13!W35</f>
        <v>1396487248</v>
      </c>
      <c r="H13" s="53">
        <f>表13!X35</f>
        <v>35615</v>
      </c>
      <c r="I13" s="53">
        <f>表13!Y35</f>
        <v>7088796</v>
      </c>
      <c r="J13" s="55">
        <f>表13!Z35</f>
        <v>3020124899</v>
      </c>
    </row>
    <row r="14" spans="1:10" s="11" customFormat="1" ht="13.5" customHeight="1" x14ac:dyDescent="0.2">
      <c r="A14" s="20">
        <v>4</v>
      </c>
      <c r="B14" s="21" t="s">
        <v>75</v>
      </c>
      <c r="C14" s="48">
        <f>表13!AA35</f>
        <v>837508</v>
      </c>
      <c r="D14" s="49">
        <f>表13!AB35</f>
        <v>38581</v>
      </c>
      <c r="E14" s="50">
        <f>表13!AC35</f>
        <v>876089</v>
      </c>
      <c r="F14" s="49">
        <f>表13!AD35</f>
        <v>4463681427</v>
      </c>
      <c r="G14" s="49">
        <f>表13!AE35</f>
        <v>1273119823</v>
      </c>
      <c r="H14" s="49">
        <f>表13!AF35</f>
        <v>52444</v>
      </c>
      <c r="I14" s="49">
        <f>表13!AG35</f>
        <v>3926092</v>
      </c>
      <c r="J14" s="51">
        <f>表13!AH35</f>
        <v>3186583068</v>
      </c>
    </row>
    <row r="15" spans="1:10" s="11" customFormat="1" ht="13.5" customHeight="1" x14ac:dyDescent="0.2">
      <c r="A15" s="22">
        <v>5</v>
      </c>
      <c r="B15" s="23" t="s">
        <v>76</v>
      </c>
      <c r="C15" s="52">
        <f>表13!AI35</f>
        <v>490435</v>
      </c>
      <c r="D15" s="53">
        <f>表13!AJ35</f>
        <v>18558</v>
      </c>
      <c r="E15" s="54">
        <f>表13!AK35</f>
        <v>508993</v>
      </c>
      <c r="F15" s="53">
        <f>表13!AL35</f>
        <v>3335329482</v>
      </c>
      <c r="G15" s="53">
        <f>表13!AM35</f>
        <v>871962799</v>
      </c>
      <c r="H15" s="53">
        <f>表13!AN35</f>
        <v>36022</v>
      </c>
      <c r="I15" s="53">
        <f>表13!AO35</f>
        <v>2013099</v>
      </c>
      <c r="J15" s="55">
        <f>表13!AP35</f>
        <v>2461317562</v>
      </c>
    </row>
    <row r="16" spans="1:10" s="11" customFormat="1" ht="13.5" customHeight="1" x14ac:dyDescent="0.2">
      <c r="A16" s="20">
        <v>6</v>
      </c>
      <c r="B16" s="21" t="s">
        <v>77</v>
      </c>
      <c r="C16" s="48">
        <f>表13!AQ35</f>
        <v>416759</v>
      </c>
      <c r="D16" s="49">
        <f>表13!AR35</f>
        <v>2317</v>
      </c>
      <c r="E16" s="50">
        <f>表13!AS35</f>
        <v>419076</v>
      </c>
      <c r="F16" s="49">
        <f>表13!AT35</f>
        <v>3402154133</v>
      </c>
      <c r="G16" s="49">
        <f>表13!AU35</f>
        <v>780533098</v>
      </c>
      <c r="H16" s="49">
        <f>表13!AV35</f>
        <v>55017</v>
      </c>
      <c r="I16" s="49">
        <f>表13!AW35</f>
        <v>7136919</v>
      </c>
      <c r="J16" s="51">
        <f>表13!AX35</f>
        <v>2614429099</v>
      </c>
    </row>
    <row r="17" spans="1:10" s="11" customFormat="1" ht="13.5" customHeight="1" x14ac:dyDescent="0.2">
      <c r="A17" s="22">
        <v>7</v>
      </c>
      <c r="B17" s="23" t="s">
        <v>78</v>
      </c>
      <c r="C17" s="52">
        <f>表13!AY35</f>
        <v>212016</v>
      </c>
      <c r="D17" s="53">
        <f>表13!AZ35</f>
        <v>42</v>
      </c>
      <c r="E17" s="54">
        <f>表13!BA35</f>
        <v>212058</v>
      </c>
      <c r="F17" s="53">
        <f>表13!BB35</f>
        <v>2066415788</v>
      </c>
      <c r="G17" s="53">
        <f>表13!BC35</f>
        <v>401517486</v>
      </c>
      <c r="H17" s="53">
        <f>表13!BD35</f>
        <v>59388</v>
      </c>
      <c r="I17" s="53">
        <f>表13!BE35</f>
        <v>11658212</v>
      </c>
      <c r="J17" s="55">
        <f>表13!BF35</f>
        <v>1653180702</v>
      </c>
    </row>
    <row r="18" spans="1:10" s="11" customFormat="1" ht="13.5" customHeight="1" x14ac:dyDescent="0.2">
      <c r="A18" s="20">
        <v>8</v>
      </c>
      <c r="B18" s="21" t="s">
        <v>79</v>
      </c>
      <c r="C18" s="48">
        <f>表13!BG35</f>
        <v>216369</v>
      </c>
      <c r="D18" s="49">
        <f>表13!BH35</f>
        <v>44</v>
      </c>
      <c r="E18" s="50">
        <f>表13!BI35</f>
        <v>216413</v>
      </c>
      <c r="F18" s="49">
        <f>表13!BJ35</f>
        <v>2550987344</v>
      </c>
      <c r="G18" s="49">
        <f>表13!BK35</f>
        <v>409975037</v>
      </c>
      <c r="H18" s="49">
        <f>表13!BL35</f>
        <v>80550</v>
      </c>
      <c r="I18" s="49">
        <f>表13!BM35</f>
        <v>14003414</v>
      </c>
      <c r="J18" s="51">
        <f>表13!BN35</f>
        <v>2126928343</v>
      </c>
    </row>
    <row r="19" spans="1:10" s="11" customFormat="1" ht="13.5" customHeight="1" x14ac:dyDescent="0.2">
      <c r="A19" s="22">
        <v>9</v>
      </c>
      <c r="B19" s="23" t="s">
        <v>105</v>
      </c>
      <c r="C19" s="52">
        <f>表13!BO35</f>
        <v>195857</v>
      </c>
      <c r="D19" s="53">
        <f>表13!BP35</f>
        <v>44</v>
      </c>
      <c r="E19" s="53">
        <f>表13!BQ35</f>
        <v>195901</v>
      </c>
      <c r="F19" s="53">
        <f>表13!BR35</f>
        <v>3220217044</v>
      </c>
      <c r="G19" s="53">
        <f>表13!BS35</f>
        <v>369196722</v>
      </c>
      <c r="H19" s="53">
        <f>表13!BT35</f>
        <v>101675</v>
      </c>
      <c r="I19" s="53">
        <f>表13!BU35</f>
        <v>13546266</v>
      </c>
      <c r="J19" s="55">
        <f>表13!BV35</f>
        <v>2837372381</v>
      </c>
    </row>
    <row r="20" spans="1:10" s="11" customFormat="1" ht="13.5" customHeight="1" x14ac:dyDescent="0.2">
      <c r="A20" s="20">
        <v>10</v>
      </c>
      <c r="B20" s="21" t="s">
        <v>106</v>
      </c>
      <c r="C20" s="48">
        <f>表13!BW35</f>
        <v>62873</v>
      </c>
      <c r="D20" s="49">
        <f>表13!BX35</f>
        <v>14</v>
      </c>
      <c r="E20" s="49">
        <f>表13!BY35</f>
        <v>62887</v>
      </c>
      <c r="F20" s="49">
        <f>表13!BZ35</f>
        <v>1803440456</v>
      </c>
      <c r="G20" s="49">
        <f>表13!CA35</f>
        <v>117031453</v>
      </c>
      <c r="H20" s="49">
        <f>表13!CB35</f>
        <v>38343</v>
      </c>
      <c r="I20" s="49">
        <f>表13!CC35</f>
        <v>4195953</v>
      </c>
      <c r="J20" s="51">
        <f>表13!CD35</f>
        <v>1682174707</v>
      </c>
    </row>
    <row r="21" spans="1:10" s="11" customFormat="1" ht="13.5" customHeight="1" x14ac:dyDescent="0.2">
      <c r="A21" s="22">
        <v>11</v>
      </c>
      <c r="B21" s="23" t="s">
        <v>107</v>
      </c>
      <c r="C21" s="52">
        <f>表13!CE35</f>
        <v>11682</v>
      </c>
      <c r="D21" s="53">
        <f>表13!CF35</f>
        <v>2</v>
      </c>
      <c r="E21" s="53">
        <f>表13!CG35</f>
        <v>11684</v>
      </c>
      <c r="F21" s="53">
        <f>表13!CH35</f>
        <v>680788884</v>
      </c>
      <c r="G21" s="53">
        <f>表13!CI35</f>
        <v>21535879</v>
      </c>
      <c r="H21" s="53">
        <f>表13!CJ35</f>
        <v>3818</v>
      </c>
      <c r="I21" s="53">
        <f>表13!CK35</f>
        <v>796685</v>
      </c>
      <c r="J21" s="55">
        <f>表13!CL35</f>
        <v>658452502</v>
      </c>
    </row>
    <row r="22" spans="1:10" s="11" customFormat="1" ht="13.5" customHeight="1" x14ac:dyDescent="0.2">
      <c r="A22" s="20">
        <v>12</v>
      </c>
      <c r="B22" s="21" t="s">
        <v>108</v>
      </c>
      <c r="C22" s="48">
        <f>表13!CM35</f>
        <v>4816</v>
      </c>
      <c r="D22" s="49">
        <f>表13!CN35</f>
        <v>0</v>
      </c>
      <c r="E22" s="50">
        <f>表13!CO35</f>
        <v>4816</v>
      </c>
      <c r="F22" s="49">
        <f>表13!CP35</f>
        <v>806468436</v>
      </c>
      <c r="G22" s="49">
        <f>表13!CQ35</f>
        <v>8969851</v>
      </c>
      <c r="H22" s="49">
        <f>表13!CR35</f>
        <v>7050</v>
      </c>
      <c r="I22" s="49">
        <f>表13!CS35</f>
        <v>339363</v>
      </c>
      <c r="J22" s="51">
        <f>表13!CT35</f>
        <v>797152172</v>
      </c>
    </row>
    <row r="23" spans="1:10" s="11" customFormat="1" ht="13.5" customHeight="1" x14ac:dyDescent="0.2">
      <c r="A23" s="22">
        <v>13</v>
      </c>
      <c r="B23" s="23" t="s">
        <v>80</v>
      </c>
      <c r="C23" s="52">
        <f>表13!CU35</f>
        <v>4535667</v>
      </c>
      <c r="D23" s="53">
        <f>表13!CV35</f>
        <v>171057</v>
      </c>
      <c r="E23" s="54">
        <f>表13!CW35</f>
        <v>4706724</v>
      </c>
      <c r="F23" s="53">
        <f>表13!CX35</f>
        <v>28687367307</v>
      </c>
      <c r="G23" s="53">
        <f>表13!CY35</f>
        <v>6336168503</v>
      </c>
      <c r="H23" s="53">
        <f>表13!CZ35</f>
        <v>516390</v>
      </c>
      <c r="I23" s="53">
        <f>表13!DA35</f>
        <v>71137935</v>
      </c>
      <c r="J23" s="55">
        <f>表13!DB35</f>
        <v>22279544479</v>
      </c>
    </row>
    <row r="24" spans="1:10" s="11" customFormat="1" ht="13.5" customHeight="1" x14ac:dyDescent="0.2">
      <c r="A24" s="20">
        <v>14</v>
      </c>
      <c r="B24" s="21" t="s">
        <v>81</v>
      </c>
      <c r="C24" s="48">
        <f>表13!DC35</f>
        <v>2084754</v>
      </c>
      <c r="D24" s="49">
        <f>表13!DD35</f>
        <v>111820</v>
      </c>
      <c r="E24" s="50">
        <f>表13!DE35</f>
        <v>2196574</v>
      </c>
      <c r="F24" s="49">
        <f>表13!DF35</f>
        <v>6346719339</v>
      </c>
      <c r="G24" s="49">
        <f>表13!DG35</f>
        <v>2079099043</v>
      </c>
      <c r="H24" s="49">
        <f>表13!DH35</f>
        <v>81178</v>
      </c>
      <c r="I24" s="49">
        <f>表13!DI35</f>
        <v>13487607</v>
      </c>
      <c r="J24" s="51">
        <f>表13!DJ35</f>
        <v>4254051511</v>
      </c>
    </row>
    <row r="25" spans="1:10" s="11" customFormat="1" ht="13.5" customHeight="1" x14ac:dyDescent="0.2">
      <c r="A25" s="22">
        <v>15</v>
      </c>
      <c r="B25" s="23" t="s">
        <v>82</v>
      </c>
      <c r="C25" s="52">
        <f>表13!DK35</f>
        <v>1959316</v>
      </c>
      <c r="D25" s="53">
        <f>表13!DL35</f>
        <v>59133</v>
      </c>
      <c r="E25" s="54">
        <f>表13!DM35</f>
        <v>2018449</v>
      </c>
      <c r="F25" s="53">
        <f>表13!DN35</f>
        <v>13278745804</v>
      </c>
      <c r="G25" s="53">
        <f>表13!DO35</f>
        <v>3330360518</v>
      </c>
      <c r="H25" s="53">
        <f>表13!DP35</f>
        <v>203776</v>
      </c>
      <c r="I25" s="53">
        <f>表13!DQ35</f>
        <v>24768647</v>
      </c>
      <c r="J25" s="55">
        <f>表13!DR35</f>
        <v>9923412863</v>
      </c>
    </row>
    <row r="26" spans="1:10" s="11" customFormat="1" ht="13.5" customHeight="1" x14ac:dyDescent="0.2">
      <c r="A26" s="60">
        <v>16</v>
      </c>
      <c r="B26" s="61" t="s">
        <v>83</v>
      </c>
      <c r="C26" s="62">
        <f>表13!DS35</f>
        <v>491597</v>
      </c>
      <c r="D26" s="63">
        <f>表13!DT35</f>
        <v>104</v>
      </c>
      <c r="E26" s="64">
        <f>表13!DU35</f>
        <v>491701</v>
      </c>
      <c r="F26" s="63">
        <f>表13!DV35</f>
        <v>9061902164</v>
      </c>
      <c r="G26" s="63">
        <f>表13!DW35</f>
        <v>926708942</v>
      </c>
      <c r="H26" s="63">
        <f>表13!DX35</f>
        <v>231436</v>
      </c>
      <c r="I26" s="63">
        <f>表13!DY35</f>
        <v>32881681</v>
      </c>
      <c r="J26" s="65">
        <f>表13!DZ35</f>
        <v>8102080105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J5:J8"/>
    <mergeCell ref="I5:I8"/>
    <mergeCell ref="C6:D7"/>
    <mergeCell ref="E6:E9"/>
    <mergeCell ref="C8:C9"/>
    <mergeCell ref="D8:D9"/>
  </mergeCells>
  <phoneticPr fontId="1"/>
  <dataValidations count="1">
    <dataValidation type="whole" allowBlank="1" showInputMessage="1" showErrorMessage="1" errorTitle="入力エラー" error="数値以外の入力または、10桁以上の入力は行えません。" sqref="C11:J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令和５年度給与所得の収入金額等に関する調
(1)課税標準額の段階別</oddHeader>
  </headerFooter>
  <ignoredErrors>
    <ignoredError sqref="C3:H3 I3:J3" numberStoredAsText="1"/>
    <ignoredError sqref="C22:J26 C11:J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26"/>
  <sheetViews>
    <sheetView showGridLines="0" view="pageBreakPreview" zoomScaleNormal="100" zoomScaleSheetLayoutView="100" workbookViewId="0">
      <selection activeCell="DP21" sqref="DP21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2"/>
    <row r="3" spans="1:10" ht="13.5" customHeight="1" x14ac:dyDescent="0.2">
      <c r="B3" s="1" t="s">
        <v>109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64</v>
      </c>
      <c r="I3" s="2" t="s">
        <v>93</v>
      </c>
      <c r="J3" s="2" t="s">
        <v>94</v>
      </c>
    </row>
    <row r="4" spans="1:10" ht="13.5" customHeight="1" x14ac:dyDescent="0.2">
      <c r="A4" s="93" t="s">
        <v>5</v>
      </c>
      <c r="B4" s="94"/>
      <c r="C4" s="95" t="s">
        <v>85</v>
      </c>
      <c r="D4" s="95"/>
      <c r="E4" s="95"/>
      <c r="F4" s="95"/>
      <c r="G4" s="95"/>
      <c r="H4" s="95"/>
      <c r="I4" s="95"/>
      <c r="J4" s="96"/>
    </row>
    <row r="5" spans="1:10" ht="15" customHeight="1" x14ac:dyDescent="0.2">
      <c r="A5" s="89" t="s">
        <v>86</v>
      </c>
      <c r="B5" s="90"/>
      <c r="C5" s="70" t="s">
        <v>19</v>
      </c>
      <c r="D5" s="71"/>
      <c r="E5" s="72"/>
      <c r="F5" s="67" t="s">
        <v>20</v>
      </c>
      <c r="G5" s="66" t="s">
        <v>21</v>
      </c>
      <c r="H5" s="66" t="s">
        <v>22</v>
      </c>
      <c r="I5" s="97" t="s">
        <v>87</v>
      </c>
      <c r="J5" s="69" t="s">
        <v>23</v>
      </c>
    </row>
    <row r="6" spans="1:10" ht="10.5" customHeight="1" x14ac:dyDescent="0.2">
      <c r="A6" s="89"/>
      <c r="B6" s="90"/>
      <c r="C6" s="73" t="s">
        <v>24</v>
      </c>
      <c r="D6" s="74"/>
      <c r="E6" s="75" t="s">
        <v>25</v>
      </c>
      <c r="F6" s="67"/>
      <c r="G6" s="66"/>
      <c r="H6" s="66"/>
      <c r="I6" s="98"/>
      <c r="J6" s="69"/>
    </row>
    <row r="7" spans="1:10" ht="15" customHeight="1" x14ac:dyDescent="0.2">
      <c r="A7" s="89"/>
      <c r="B7" s="90"/>
      <c r="C7" s="71"/>
      <c r="D7" s="72"/>
      <c r="E7" s="66"/>
      <c r="F7" s="67"/>
      <c r="G7" s="66"/>
      <c r="H7" s="66"/>
      <c r="I7" s="98"/>
      <c r="J7" s="69"/>
    </row>
    <row r="8" spans="1:10" ht="15" customHeight="1" x14ac:dyDescent="0.2">
      <c r="A8" s="89"/>
      <c r="B8" s="90"/>
      <c r="C8" s="76" t="s">
        <v>26</v>
      </c>
      <c r="D8" s="75" t="s">
        <v>27</v>
      </c>
      <c r="E8" s="66"/>
      <c r="F8" s="67"/>
      <c r="G8" s="66"/>
      <c r="H8" s="66"/>
      <c r="I8" s="98"/>
      <c r="J8" s="69"/>
    </row>
    <row r="9" spans="1:10" ht="15" customHeight="1" x14ac:dyDescent="0.2">
      <c r="A9" s="89"/>
      <c r="B9" s="90"/>
      <c r="C9" s="77"/>
      <c r="D9" s="78"/>
      <c r="E9" s="66"/>
      <c r="F9" s="3" t="s">
        <v>28</v>
      </c>
      <c r="G9" s="3" t="s">
        <v>29</v>
      </c>
      <c r="H9" s="3" t="s">
        <v>30</v>
      </c>
      <c r="I9" s="56" t="s">
        <v>88</v>
      </c>
      <c r="J9" s="4" t="s">
        <v>90</v>
      </c>
    </row>
    <row r="10" spans="1:10" ht="15" customHeight="1" x14ac:dyDescent="0.2">
      <c r="A10" s="91"/>
      <c r="B10" s="92"/>
      <c r="C10" s="5" t="s">
        <v>31</v>
      </c>
      <c r="D10" s="6" t="s">
        <v>31</v>
      </c>
      <c r="E10" s="6" t="s">
        <v>31</v>
      </c>
      <c r="F10" s="7" t="s">
        <v>32</v>
      </c>
      <c r="G10" s="7" t="s">
        <v>32</v>
      </c>
      <c r="H10" s="7" t="s">
        <v>32</v>
      </c>
      <c r="I10" s="7" t="s">
        <v>32</v>
      </c>
      <c r="J10" s="8" t="s">
        <v>32</v>
      </c>
    </row>
    <row r="11" spans="1:10" s="11" customFormat="1" ht="13.5" customHeight="1" x14ac:dyDescent="0.2">
      <c r="A11" s="18">
        <v>1</v>
      </c>
      <c r="B11" s="19" t="s">
        <v>72</v>
      </c>
      <c r="C11" s="44">
        <f>表13!C37</f>
        <v>50003</v>
      </c>
      <c r="D11" s="45">
        <f>表13!D37</f>
        <v>93859</v>
      </c>
      <c r="E11" s="46">
        <f>表13!E37</f>
        <v>143862</v>
      </c>
      <c r="F11" s="45">
        <f>表13!F37</f>
        <v>173214547</v>
      </c>
      <c r="G11" s="45">
        <f>表13!G37</f>
        <v>81418788</v>
      </c>
      <c r="H11" s="45">
        <f>表13!H37</f>
        <v>3718</v>
      </c>
      <c r="I11" s="45">
        <f>表13!I37</f>
        <v>642265</v>
      </c>
      <c r="J11" s="47">
        <f>表13!J37</f>
        <v>91149776</v>
      </c>
    </row>
    <row r="12" spans="1:10" s="11" customFormat="1" ht="13.5" customHeight="1" x14ac:dyDescent="0.2">
      <c r="A12" s="20">
        <v>2</v>
      </c>
      <c r="B12" s="21" t="s">
        <v>73</v>
      </c>
      <c r="C12" s="48">
        <f>表13!K37</f>
        <v>1234812</v>
      </c>
      <c r="D12" s="49">
        <f>表13!L37</f>
        <v>36519</v>
      </c>
      <c r="E12" s="50">
        <f>表13!M37</f>
        <v>1271331</v>
      </c>
      <c r="F12" s="49">
        <f>表13!N37</f>
        <v>2654901500</v>
      </c>
      <c r="G12" s="49">
        <f>表13!O37</f>
        <v>925710951</v>
      </c>
      <c r="H12" s="49">
        <f>表13!P37</f>
        <v>57728</v>
      </c>
      <c r="I12" s="49">
        <f>表13!Q37</f>
        <v>9217002</v>
      </c>
      <c r="J12" s="51">
        <f>表13!R37</f>
        <v>1719915819</v>
      </c>
    </row>
    <row r="13" spans="1:10" s="11" customFormat="1" ht="13.5" customHeight="1" x14ac:dyDescent="0.2">
      <c r="A13" s="22">
        <v>3</v>
      </c>
      <c r="B13" s="23" t="s">
        <v>74</v>
      </c>
      <c r="C13" s="52">
        <f>表13!S37</f>
        <v>1691786</v>
      </c>
      <c r="D13" s="53">
        <f>表13!T37</f>
        <v>56446</v>
      </c>
      <c r="E13" s="54">
        <f>表13!U37</f>
        <v>1748232</v>
      </c>
      <c r="F13" s="53">
        <f>表13!V37</f>
        <v>6230607656</v>
      </c>
      <c r="G13" s="53">
        <f>表13!W37</f>
        <v>1965806481</v>
      </c>
      <c r="H13" s="53">
        <f>表13!X37</f>
        <v>47187</v>
      </c>
      <c r="I13" s="53">
        <f>表13!Y37</f>
        <v>10959916</v>
      </c>
      <c r="J13" s="55">
        <f>表13!Z37</f>
        <v>4253794072</v>
      </c>
    </row>
    <row r="14" spans="1:10" s="11" customFormat="1" ht="13.5" customHeight="1" x14ac:dyDescent="0.2">
      <c r="A14" s="20">
        <v>4</v>
      </c>
      <c r="B14" s="21" t="s">
        <v>75</v>
      </c>
      <c r="C14" s="48">
        <f>表13!AA37</f>
        <v>1144032</v>
      </c>
      <c r="D14" s="49">
        <f>表13!AB37</f>
        <v>75174</v>
      </c>
      <c r="E14" s="50">
        <f>表13!AC37</f>
        <v>1219206</v>
      </c>
      <c r="F14" s="49">
        <f>表13!AD37</f>
        <v>6231653512</v>
      </c>
      <c r="G14" s="49">
        <f>表13!AE37</f>
        <v>1775379378</v>
      </c>
      <c r="H14" s="49">
        <f>表13!AF37</f>
        <v>60576</v>
      </c>
      <c r="I14" s="49">
        <f>表13!AG37</f>
        <v>5972576</v>
      </c>
      <c r="J14" s="51">
        <f>表13!AH37</f>
        <v>4450240982</v>
      </c>
    </row>
    <row r="15" spans="1:10" s="11" customFormat="1" ht="13.5" customHeight="1" x14ac:dyDescent="0.2">
      <c r="A15" s="22">
        <v>5</v>
      </c>
      <c r="B15" s="23" t="s">
        <v>76</v>
      </c>
      <c r="C15" s="52">
        <f>表13!AI37</f>
        <v>665222</v>
      </c>
      <c r="D15" s="53">
        <f>表13!AJ37</f>
        <v>35813</v>
      </c>
      <c r="E15" s="54">
        <f>表13!AK37</f>
        <v>701035</v>
      </c>
      <c r="F15" s="53">
        <f>表13!AL37</f>
        <v>4618538063</v>
      </c>
      <c r="G15" s="53">
        <f>表13!AM37</f>
        <v>1204296999</v>
      </c>
      <c r="H15" s="53">
        <f>表13!AN37</f>
        <v>40960</v>
      </c>
      <c r="I15" s="53">
        <f>表13!AO37</f>
        <v>2947616</v>
      </c>
      <c r="J15" s="55">
        <f>表13!AP37</f>
        <v>3411252488</v>
      </c>
    </row>
    <row r="16" spans="1:10" s="11" customFormat="1" ht="13.5" customHeight="1" x14ac:dyDescent="0.2">
      <c r="A16" s="20">
        <v>6</v>
      </c>
      <c r="B16" s="21" t="s">
        <v>77</v>
      </c>
      <c r="C16" s="48">
        <f>表13!AQ37</f>
        <v>573199</v>
      </c>
      <c r="D16" s="49">
        <f>表13!AR37</f>
        <v>4114</v>
      </c>
      <c r="E16" s="50">
        <f>表13!AS37</f>
        <v>577313</v>
      </c>
      <c r="F16" s="49">
        <f>表13!AT37</f>
        <v>4717206782</v>
      </c>
      <c r="G16" s="49">
        <f>表13!AU37</f>
        <v>1077795492</v>
      </c>
      <c r="H16" s="49">
        <f>表13!AV37</f>
        <v>60805</v>
      </c>
      <c r="I16" s="49">
        <f>表13!AW37</f>
        <v>11094107</v>
      </c>
      <c r="J16" s="51">
        <f>表13!AX37</f>
        <v>3628256378</v>
      </c>
    </row>
    <row r="17" spans="1:10" s="11" customFormat="1" ht="13.5" customHeight="1" x14ac:dyDescent="0.2">
      <c r="A17" s="22">
        <v>7</v>
      </c>
      <c r="B17" s="23" t="s">
        <v>78</v>
      </c>
      <c r="C17" s="52">
        <f>表13!AY37</f>
        <v>281111</v>
      </c>
      <c r="D17" s="53">
        <f>表13!AZ37</f>
        <v>48</v>
      </c>
      <c r="E17" s="54">
        <f>表13!BA37</f>
        <v>281159</v>
      </c>
      <c r="F17" s="53">
        <f>表13!BB37</f>
        <v>2752068242</v>
      </c>
      <c r="G17" s="53">
        <f>表13!BC37</f>
        <v>532672890</v>
      </c>
      <c r="H17" s="53">
        <f>表13!BD37</f>
        <v>67788</v>
      </c>
      <c r="I17" s="53">
        <f>表13!BE37</f>
        <v>16657860</v>
      </c>
      <c r="J17" s="55">
        <f>表13!BF37</f>
        <v>2202669704</v>
      </c>
    </row>
    <row r="18" spans="1:10" s="11" customFormat="1" ht="13.5" customHeight="1" x14ac:dyDescent="0.2">
      <c r="A18" s="20">
        <v>8</v>
      </c>
      <c r="B18" s="21" t="s">
        <v>79</v>
      </c>
      <c r="C18" s="48">
        <f>表13!BG37</f>
        <v>276087</v>
      </c>
      <c r="D18" s="49">
        <f>表13!BH37</f>
        <v>50</v>
      </c>
      <c r="E18" s="50">
        <f>表13!BI37</f>
        <v>276137</v>
      </c>
      <c r="F18" s="49">
        <f>表13!BJ37</f>
        <v>3258604980</v>
      </c>
      <c r="G18" s="49">
        <f>表13!BK37</f>
        <v>522848839</v>
      </c>
      <c r="H18" s="49">
        <f>表13!BL37</f>
        <v>89653</v>
      </c>
      <c r="I18" s="49">
        <f>表13!BM37</f>
        <v>18630677</v>
      </c>
      <c r="J18" s="51">
        <f>表13!BN37</f>
        <v>2717035811</v>
      </c>
    </row>
    <row r="19" spans="1:10" s="11" customFormat="1" ht="13.5" customHeight="1" x14ac:dyDescent="0.2">
      <c r="A19" s="22">
        <v>9</v>
      </c>
      <c r="B19" s="23" t="s">
        <v>105</v>
      </c>
      <c r="C19" s="52">
        <f>表13!BO37</f>
        <v>235792</v>
      </c>
      <c r="D19" s="53">
        <f>表13!BP37</f>
        <v>46</v>
      </c>
      <c r="E19" s="53">
        <f>表13!BQ37</f>
        <v>235838</v>
      </c>
      <c r="F19" s="53">
        <f>表13!BR37</f>
        <v>3850364191</v>
      </c>
      <c r="G19" s="53">
        <f>表13!BS37</f>
        <v>443306720</v>
      </c>
      <c r="H19" s="53">
        <f>表13!BT37</f>
        <v>121210</v>
      </c>
      <c r="I19" s="53">
        <f>表13!BU37</f>
        <v>16468993</v>
      </c>
      <c r="J19" s="55">
        <f>表13!BV37</f>
        <v>3390467268</v>
      </c>
    </row>
    <row r="20" spans="1:10" s="11" customFormat="1" ht="13.5" customHeight="1" x14ac:dyDescent="0.2">
      <c r="A20" s="20">
        <v>10</v>
      </c>
      <c r="B20" s="21" t="s">
        <v>106</v>
      </c>
      <c r="C20" s="48">
        <f>表13!BW37</f>
        <v>72917</v>
      </c>
      <c r="D20" s="49">
        <f>表13!BX37</f>
        <v>16</v>
      </c>
      <c r="E20" s="49">
        <f>表13!BY37</f>
        <v>72933</v>
      </c>
      <c r="F20" s="49">
        <f>表13!BZ37</f>
        <v>2070239473</v>
      </c>
      <c r="G20" s="49">
        <f>表13!CA37</f>
        <v>135139203</v>
      </c>
      <c r="H20" s="49">
        <f>表13!CB37</f>
        <v>48587</v>
      </c>
      <c r="I20" s="49">
        <f>表13!CC37</f>
        <v>4836000</v>
      </c>
      <c r="J20" s="51">
        <f>表13!CD37</f>
        <v>1930215683</v>
      </c>
    </row>
    <row r="21" spans="1:10" s="11" customFormat="1" ht="13.5" customHeight="1" x14ac:dyDescent="0.2">
      <c r="A21" s="22">
        <v>11</v>
      </c>
      <c r="B21" s="23" t="s">
        <v>107</v>
      </c>
      <c r="C21" s="52">
        <f>表13!CE37</f>
        <v>13127</v>
      </c>
      <c r="D21" s="53">
        <f>表13!CF37</f>
        <v>2</v>
      </c>
      <c r="E21" s="53">
        <f>表13!CG37</f>
        <v>13129</v>
      </c>
      <c r="F21" s="53">
        <f>表13!CH37</f>
        <v>754878010</v>
      </c>
      <c r="G21" s="53">
        <f>表13!CI37</f>
        <v>24076909</v>
      </c>
      <c r="H21" s="53">
        <f>表13!CJ37</f>
        <v>3818</v>
      </c>
      <c r="I21" s="53">
        <f>表13!CK37</f>
        <v>889303</v>
      </c>
      <c r="J21" s="55">
        <f>表13!CL37</f>
        <v>729907980</v>
      </c>
    </row>
    <row r="22" spans="1:10" s="11" customFormat="1" ht="13.5" customHeight="1" x14ac:dyDescent="0.2">
      <c r="A22" s="20">
        <v>12</v>
      </c>
      <c r="B22" s="21" t="s">
        <v>108</v>
      </c>
      <c r="C22" s="48">
        <f>表13!CM37</f>
        <v>5186</v>
      </c>
      <c r="D22" s="49">
        <f>表13!CN37</f>
        <v>0</v>
      </c>
      <c r="E22" s="50">
        <f>表13!CO37</f>
        <v>5186</v>
      </c>
      <c r="F22" s="49">
        <f>表13!CP37</f>
        <v>853616774</v>
      </c>
      <c r="G22" s="49">
        <f>表13!CQ37</f>
        <v>9638224</v>
      </c>
      <c r="H22" s="49">
        <f>表13!CR37</f>
        <v>7050</v>
      </c>
      <c r="I22" s="49">
        <f>表13!CS37</f>
        <v>361696</v>
      </c>
      <c r="J22" s="51">
        <f>表13!CT37</f>
        <v>843609804</v>
      </c>
    </row>
    <row r="23" spans="1:10" s="11" customFormat="1" ht="13.5" customHeight="1" x14ac:dyDescent="0.2">
      <c r="A23" s="22">
        <v>13</v>
      </c>
      <c r="B23" s="23" t="s">
        <v>80</v>
      </c>
      <c r="C23" s="52">
        <f>表13!CU37</f>
        <v>6245872</v>
      </c>
      <c r="D23" s="53">
        <f>表13!CV37</f>
        <v>301722</v>
      </c>
      <c r="E23" s="54">
        <f>表13!CW37</f>
        <v>6547594</v>
      </c>
      <c r="F23" s="53">
        <f>表13!CX37</f>
        <v>38177058704</v>
      </c>
      <c r="G23" s="53">
        <f>表13!CY37</f>
        <v>8701318186</v>
      </c>
      <c r="H23" s="53">
        <f>表13!CZ37</f>
        <v>609985</v>
      </c>
      <c r="I23" s="53">
        <f>表13!DA37</f>
        <v>98712336</v>
      </c>
      <c r="J23" s="55">
        <f>表13!DB37</f>
        <v>29376418197</v>
      </c>
    </row>
    <row r="24" spans="1:10" s="11" customFormat="1" ht="13.5" customHeight="1" x14ac:dyDescent="0.2">
      <c r="A24" s="20">
        <v>14</v>
      </c>
      <c r="B24" s="21" t="s">
        <v>81</v>
      </c>
      <c r="C24" s="48">
        <f>表13!DC37</f>
        <v>2976601</v>
      </c>
      <c r="D24" s="49">
        <f>表13!DD37</f>
        <v>186824</v>
      </c>
      <c r="E24" s="50">
        <f>表13!DE37</f>
        <v>3163425</v>
      </c>
      <c r="F24" s="49">
        <f>表13!DF37</f>
        <v>9058723703</v>
      </c>
      <c r="G24" s="49">
        <f>表13!DG37</f>
        <v>2972936220</v>
      </c>
      <c r="H24" s="49">
        <f>表13!DH37</f>
        <v>108633</v>
      </c>
      <c r="I24" s="49">
        <f>表13!DI37</f>
        <v>20819183</v>
      </c>
      <c r="J24" s="51">
        <f>表13!DJ37</f>
        <v>6064859667</v>
      </c>
    </row>
    <row r="25" spans="1:10" s="11" customFormat="1" ht="13.5" customHeight="1" x14ac:dyDescent="0.2">
      <c r="A25" s="22">
        <v>15</v>
      </c>
      <c r="B25" s="23" t="s">
        <v>82</v>
      </c>
      <c r="C25" s="52">
        <f>表13!DK37</f>
        <v>2666162</v>
      </c>
      <c r="D25" s="53">
        <f>表13!DL37</f>
        <v>114784</v>
      </c>
      <c r="E25" s="54">
        <f>表13!DM37</f>
        <v>2780946</v>
      </c>
      <c r="F25" s="53">
        <f>表13!DN37</f>
        <v>18330631573</v>
      </c>
      <c r="G25" s="53">
        <f>表13!DO37</f>
        <v>4593372071</v>
      </c>
      <c r="H25" s="53">
        <f>表13!DP37</f>
        <v>231034</v>
      </c>
      <c r="I25" s="53">
        <f>表13!DQ37</f>
        <v>36706484</v>
      </c>
      <c r="J25" s="55">
        <f>表13!DR37</f>
        <v>13700321984</v>
      </c>
    </row>
    <row r="26" spans="1:10" s="11" customFormat="1" ht="13.5" customHeight="1" x14ac:dyDescent="0.2">
      <c r="A26" s="60">
        <v>16</v>
      </c>
      <c r="B26" s="61" t="s">
        <v>83</v>
      </c>
      <c r="C26" s="62">
        <f>表13!DS37</f>
        <v>603109</v>
      </c>
      <c r="D26" s="63">
        <f>表13!DT37</f>
        <v>114</v>
      </c>
      <c r="E26" s="64">
        <f>表13!DU37</f>
        <v>603223</v>
      </c>
      <c r="F26" s="63">
        <f>表13!DV37</f>
        <v>10787703428</v>
      </c>
      <c r="G26" s="63">
        <f>表13!DW37</f>
        <v>1135009895</v>
      </c>
      <c r="H26" s="63">
        <f>表13!DX37</f>
        <v>270318</v>
      </c>
      <c r="I26" s="63">
        <f>表13!DY37</f>
        <v>41186669</v>
      </c>
      <c r="J26" s="65">
        <f>表13!DZ37</f>
        <v>9611236546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I5:I8"/>
    <mergeCell ref="J5:J8"/>
    <mergeCell ref="C6:D7"/>
    <mergeCell ref="E6:E9"/>
    <mergeCell ref="C8:C9"/>
    <mergeCell ref="D8:D9"/>
  </mergeCells>
  <phoneticPr fontId="9"/>
  <dataValidations count="1">
    <dataValidation type="whole" allowBlank="1" showInputMessage="1" showErrorMessage="1" errorTitle="入力エラー" error="数値以外の入力または、10桁以上の入力は行えません。" sqref="C11:J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令和５年度給与所得の収入金額等に関する調
(1)課税標準額の段階別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表13</vt:lpstr>
      <vt:lpstr>表13総括(区)</vt:lpstr>
      <vt:lpstr>表13総括(都)</vt:lpstr>
      <vt:lpstr>表13!Print_Area</vt:lpstr>
      <vt:lpstr>表13!Print_Titles</vt:lpstr>
      <vt:lpstr>'表13総括(区)'!Print_Titles</vt:lpstr>
      <vt:lpstr>'表13総括(都)'!Print_Titles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2019-01-15T05:57:16Z</cp:lastPrinted>
  <dcterms:created xsi:type="dcterms:W3CDTF">2012-09-13T10:56:12Z</dcterms:created>
  <dcterms:modified xsi:type="dcterms:W3CDTF">2024-03-24T08:14:07Z</dcterms:modified>
</cp:coreProperties>
</file>