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28"/>
  </bookViews>
  <sheets>
    <sheet name="表17" sheetId="4" r:id="rId1"/>
    <sheet name="表17総括(区)" sheetId="5" r:id="rId2"/>
    <sheet name="表17総括(都)" sheetId="6" r:id="rId3"/>
  </sheets>
  <definedNames>
    <definedName name="_xlnm.Print_Area" localSheetId="0">表17!$A$1:$CB$37</definedName>
    <definedName name="_xlnm.Print_Titles" localSheetId="0">表17!$A:$B,表17!$1:$11</definedName>
    <definedName name="_xlnm.Print_Titles" localSheetId="1">'表17総括(区)'!$A:$B,'表17総括(区)'!$1:$10</definedName>
    <definedName name="_xlnm.Print_Titles" localSheetId="2">'表17総括(都)'!$A:$B,'表17総括(都)'!$1:$10</definedName>
    <definedName name="宅地・山林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H35" i="4" l="1"/>
  <c r="D35" i="4"/>
  <c r="D37" i="4" s="1"/>
  <c r="D11" i="6" s="1"/>
  <c r="E35" i="4"/>
  <c r="E11" i="5"/>
  <c r="F35" i="4"/>
  <c r="F37" i="4"/>
  <c r="F11" i="6" s="1"/>
  <c r="G35" i="4"/>
  <c r="H37" i="4"/>
  <c r="H11" i="6" s="1"/>
  <c r="I35" i="4"/>
  <c r="I37" i="4"/>
  <c r="C12" i="6" s="1"/>
  <c r="J35" i="4"/>
  <c r="D12" i="5" s="1"/>
  <c r="K35" i="4"/>
  <c r="L35" i="4"/>
  <c r="F12" i="5" s="1"/>
  <c r="M35" i="4"/>
  <c r="N35" i="4"/>
  <c r="H12" i="5"/>
  <c r="O35" i="4"/>
  <c r="O37" i="4"/>
  <c r="C13" i="6" s="1"/>
  <c r="P35" i="4"/>
  <c r="Q35" i="4"/>
  <c r="Q37" i="4" s="1"/>
  <c r="E13" i="6" s="1"/>
  <c r="R35" i="4"/>
  <c r="R37" i="4"/>
  <c r="F13" i="6" s="1"/>
  <c r="S35" i="4"/>
  <c r="T35" i="4"/>
  <c r="U35" i="4"/>
  <c r="V35" i="4"/>
  <c r="W35" i="4"/>
  <c r="E14" i="5" s="1"/>
  <c r="X35" i="4"/>
  <c r="Y35" i="4"/>
  <c r="Y37" i="4" s="1"/>
  <c r="G14" i="6" s="1"/>
  <c r="Z35" i="4"/>
  <c r="AA35" i="4"/>
  <c r="C15" i="5" s="1"/>
  <c r="AB35" i="4"/>
  <c r="D15" i="5" s="1"/>
  <c r="AC35" i="4"/>
  <c r="AC37" i="4" s="1"/>
  <c r="E15" i="6" s="1"/>
  <c r="AD35" i="4"/>
  <c r="F15" i="5"/>
  <c r="AE35" i="4"/>
  <c r="G15" i="5"/>
  <c r="AF35" i="4"/>
  <c r="H15" i="5"/>
  <c r="AG35" i="4"/>
  <c r="AG37" i="4"/>
  <c r="C16" i="6" s="1"/>
  <c r="AH35" i="4"/>
  <c r="AI35" i="4"/>
  <c r="AI37" i="4" s="1"/>
  <c r="E16" i="6" s="1"/>
  <c r="AJ35" i="4"/>
  <c r="AJ37" i="4" s="1"/>
  <c r="F16" i="6" s="1"/>
  <c r="AK35" i="4"/>
  <c r="AL35" i="4"/>
  <c r="AL37" i="4" s="1"/>
  <c r="H16" i="6" s="1"/>
  <c r="AM35" i="4"/>
  <c r="C17" i="5" s="1"/>
  <c r="AN35" i="4"/>
  <c r="D17" i="5" s="1"/>
  <c r="AO35" i="4"/>
  <c r="E17" i="5" s="1"/>
  <c r="AP35" i="4"/>
  <c r="AP37" i="4" s="1"/>
  <c r="F17" i="6" s="1"/>
  <c r="AQ35" i="4"/>
  <c r="G17" i="5"/>
  <c r="AQ37" i="4"/>
  <c r="G17" i="6"/>
  <c r="AR35" i="4"/>
  <c r="AR37" i="4"/>
  <c r="H17" i="6" s="1"/>
  <c r="AS35" i="4"/>
  <c r="AT35" i="4"/>
  <c r="AT37" i="4"/>
  <c r="D18" i="6" s="1"/>
  <c r="AU35" i="4"/>
  <c r="AV35" i="4"/>
  <c r="AW35" i="4"/>
  <c r="AX35" i="4"/>
  <c r="AY35" i="4"/>
  <c r="C19" i="5" s="1"/>
  <c r="AZ35" i="4"/>
  <c r="AZ37" i="4" s="1"/>
  <c r="D19" i="6" s="1"/>
  <c r="BA35" i="4"/>
  <c r="BA37" i="4" s="1"/>
  <c r="E19" i="6" s="1"/>
  <c r="BB35" i="4"/>
  <c r="BB37" i="4" s="1"/>
  <c r="F19" i="6" s="1"/>
  <c r="BC35" i="4"/>
  <c r="BC37" i="4"/>
  <c r="G19" i="6" s="1"/>
  <c r="BD35" i="4"/>
  <c r="BE35" i="4"/>
  <c r="BF35" i="4"/>
  <c r="D20" i="5" s="1"/>
  <c r="BG35" i="4"/>
  <c r="BG37" i="4" s="1"/>
  <c r="E20" i="6" s="1"/>
  <c r="BH35" i="4"/>
  <c r="F20" i="5" s="1"/>
  <c r="BI35" i="4"/>
  <c r="BI37" i="4" s="1"/>
  <c r="G20" i="6" s="1"/>
  <c r="BJ35" i="4"/>
  <c r="BK35" i="4"/>
  <c r="BK37" i="4" s="1"/>
  <c r="C21" i="6" s="1"/>
  <c r="BL35" i="4"/>
  <c r="D21" i="5"/>
  <c r="BM35" i="4"/>
  <c r="E21" i="5"/>
  <c r="BN35" i="4"/>
  <c r="F21" i="5"/>
  <c r="BO35" i="4"/>
  <c r="G21" i="5"/>
  <c r="BP35" i="4"/>
  <c r="BP37" i="4"/>
  <c r="H21" i="6" s="1"/>
  <c r="BQ35" i="4"/>
  <c r="BQ37" i="4" s="1"/>
  <c r="C22" i="6" s="1"/>
  <c r="BR35" i="4"/>
  <c r="D22" i="5" s="1"/>
  <c r="BS35" i="4"/>
  <c r="E22" i="5" s="1"/>
  <c r="BT35" i="4"/>
  <c r="F22" i="5" s="1"/>
  <c r="BU35" i="4"/>
  <c r="BU37" i="4" s="1"/>
  <c r="G22" i="6" s="1"/>
  <c r="BV35" i="4"/>
  <c r="H22" i="5" s="1"/>
  <c r="BW35" i="4"/>
  <c r="BX35" i="4"/>
  <c r="D23" i="5" s="1"/>
  <c r="BY35" i="4"/>
  <c r="E23" i="5"/>
  <c r="BZ35" i="4"/>
  <c r="BZ37" i="4"/>
  <c r="F23" i="6" s="1"/>
  <c r="CA35" i="4"/>
  <c r="CB35" i="4"/>
  <c r="C35" i="4"/>
  <c r="C11" i="5" s="1"/>
  <c r="I4" i="4"/>
  <c r="O4" i="4"/>
  <c r="U4" i="4" s="1"/>
  <c r="AA4" i="4"/>
  <c r="AG4" i="4" s="1"/>
  <c r="AM4" i="4" s="1"/>
  <c r="AS4" i="4" s="1"/>
  <c r="AY4" i="4" s="1"/>
  <c r="BE4" i="4" s="1"/>
  <c r="BK4" i="4" s="1"/>
  <c r="BQ4" i="4" s="1"/>
  <c r="BW4" i="4" s="1"/>
  <c r="AF37" i="4"/>
  <c r="H15" i="6" s="1"/>
  <c r="C12" i="5"/>
  <c r="AY37" i="4"/>
  <c r="C19" i="6" s="1"/>
  <c r="BL37" i="4"/>
  <c r="D21" i="6" s="1"/>
  <c r="H21" i="5"/>
  <c r="H11" i="5"/>
  <c r="BM37" i="4"/>
  <c r="E21" i="6" s="1"/>
  <c r="H17" i="5"/>
  <c r="F11" i="5"/>
  <c r="C13" i="5"/>
  <c r="N37" i="4"/>
  <c r="H12" i="6" s="1"/>
  <c r="E37" i="4"/>
  <c r="E11" i="6" s="1"/>
  <c r="BN37" i="4"/>
  <c r="F21" i="6" s="1"/>
  <c r="D18" i="5"/>
  <c r="C16" i="5"/>
  <c r="BO37" i="4"/>
  <c r="G21" i="6" s="1"/>
  <c r="AK37" i="4"/>
  <c r="G16" i="6" s="1"/>
  <c r="G16" i="5"/>
  <c r="AE37" i="4"/>
  <c r="G15" i="6" s="1"/>
  <c r="AD37" i="4"/>
  <c r="F15" i="6" s="1"/>
  <c r="BX37" i="4"/>
  <c r="D23" i="6" s="1"/>
  <c r="BT37" i="4"/>
  <c r="F22" i="6" s="1"/>
  <c r="AB37" i="4"/>
  <c r="D15" i="6" s="1"/>
  <c r="F13" i="5"/>
  <c r="BY37" i="4"/>
  <c r="E23" i="6" s="1"/>
  <c r="BR37" i="4"/>
  <c r="D22" i="6" s="1"/>
  <c r="BV37" i="4"/>
  <c r="H22" i="6" s="1"/>
  <c r="G20" i="5"/>
  <c r="G19" i="5"/>
  <c r="G14" i="5"/>
  <c r="C22" i="5"/>
  <c r="F19" i="5"/>
  <c r="AH37" i="4"/>
  <c r="D16" i="6" s="1"/>
  <c r="D16" i="5"/>
  <c r="Z37" i="4"/>
  <c r="H14" i="6" s="1"/>
  <c r="H14" i="5"/>
  <c r="G37" i="4"/>
  <c r="G11" i="6" s="1"/>
  <c r="G11" i="5"/>
  <c r="E15" i="5"/>
  <c r="D19" i="5"/>
  <c r="F23" i="5"/>
  <c r="C37" i="4"/>
  <c r="C11" i="6" s="1"/>
  <c r="L37" i="4"/>
  <c r="F12" i="6" s="1"/>
  <c r="J37" i="4"/>
  <c r="D12" i="6" s="1"/>
  <c r="AA37" i="4"/>
  <c r="C15" i="6" s="1"/>
  <c r="F17" i="5"/>
  <c r="AN37" i="4"/>
  <c r="D17" i="6" s="1"/>
  <c r="E13" i="5"/>
  <c r="G22" i="5" l="1"/>
  <c r="BS37" i="4"/>
  <c r="E22" i="6" s="1"/>
  <c r="E20" i="5"/>
  <c r="BH37" i="4"/>
  <c r="F20" i="6" s="1"/>
  <c r="E19" i="5"/>
  <c r="AM37" i="4"/>
  <c r="C17" i="6" s="1"/>
  <c r="H16" i="5"/>
  <c r="E16" i="5"/>
  <c r="CB37" i="4"/>
  <c r="H23" i="6" s="1"/>
  <c r="H23" i="5"/>
  <c r="H19" i="5"/>
  <c r="BD37" i="4"/>
  <c r="H19" i="6" s="1"/>
  <c r="G18" i="5"/>
  <c r="AW37" i="4"/>
  <c r="G18" i="6" s="1"/>
  <c r="E18" i="5"/>
  <c r="AU37" i="4"/>
  <c r="E18" i="6" s="1"/>
  <c r="AS37" i="4"/>
  <c r="C18" i="6" s="1"/>
  <c r="C18" i="5"/>
  <c r="C14" i="5"/>
  <c r="U37" i="4"/>
  <c r="C14" i="6" s="1"/>
  <c r="G13" i="5"/>
  <c r="S37" i="4"/>
  <c r="G13" i="6" s="1"/>
  <c r="D13" i="5"/>
  <c r="P37" i="4"/>
  <c r="D13" i="6" s="1"/>
  <c r="M37" i="4"/>
  <c r="G12" i="6" s="1"/>
  <c r="G12" i="5"/>
  <c r="E12" i="5"/>
  <c r="K37" i="4"/>
  <c r="E12" i="6" s="1"/>
  <c r="C21" i="5"/>
  <c r="AO37" i="4"/>
  <c r="E17" i="6" s="1"/>
  <c r="D11" i="5"/>
  <c r="F16" i="5"/>
  <c r="BF37" i="4"/>
  <c r="D20" i="6" s="1"/>
  <c r="W37" i="4"/>
  <c r="E14" i="6" s="1"/>
  <c r="G23" i="5"/>
  <c r="CA37" i="4"/>
  <c r="G23" i="6" s="1"/>
  <c r="C23" i="5"/>
  <c r="BW37" i="4"/>
  <c r="C23" i="6" s="1"/>
  <c r="H20" i="5"/>
  <c r="BJ37" i="4"/>
  <c r="H20" i="6" s="1"/>
  <c r="C20" i="5"/>
  <c r="BE37" i="4"/>
  <c r="C20" i="6" s="1"/>
  <c r="H18" i="5"/>
  <c r="AX37" i="4"/>
  <c r="H18" i="6" s="1"/>
  <c r="F18" i="5"/>
  <c r="AV37" i="4"/>
  <c r="F18" i="6" s="1"/>
  <c r="F14" i="5"/>
  <c r="X37" i="4"/>
  <c r="F14" i="6" s="1"/>
  <c r="D14" i="5"/>
  <c r="V37" i="4"/>
  <c r="D14" i="6" s="1"/>
  <c r="H13" i="5"/>
  <c r="T37" i="4"/>
  <c r="H13" i="6" s="1"/>
</calcChain>
</file>

<file path=xl/sharedStrings.xml><?xml version="1.0" encoding="utf-8"?>
<sst xmlns="http://schemas.openxmlformats.org/spreadsheetml/2006/main" count="421" uniqueCount="98">
  <si>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</si>
  <si>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</si>
  <si>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</si>
  <si>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</si>
  <si>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</si>
  <si>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</si>
  <si>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</si>
  <si>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</si>
  <si>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</si>
  <si>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</si>
  <si>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</si>
  <si>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</si>
  <si>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</si>
  <si>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</si>
  <si>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</si>
  <si>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</si>
  <si>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</si>
  <si>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</si>
  <si>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２００万円を超え２００万円以下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</si>
  <si>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</si>
  <si>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</si>
  <si>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</si>
  <si>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</si>
  <si>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</si>
  <si>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</si>
  <si>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</si>
  <si>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</si>
  <si>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</si>
  <si>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</si>
  <si>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</si>
  <si>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</si>
  <si>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</si>
  <si>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</si>
  <si>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</si>
  <si>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</si>
  <si>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</si>
  <si>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</si>
  <si>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</si>
  <si>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</si>
  <si>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</si>
  <si>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</si>
  <si>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</si>
  <si>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</si>
  <si>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</si>
  <si>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</si>
  <si>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</si>
  <si>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</si>
  <si>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</si>
  <si>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</si>
  <si>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</si>
  <si>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</si>
  <si>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</si>
  <si>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</si>
  <si>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</si>
  <si>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</si>
  <si>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</si>
  <si>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</si>
  <si>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</si>
  <si>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</si>
  <si>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</si>
  <si>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</si>
  <si>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</si>
  <si>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</si>
  <si>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</si>
  <si>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</si>
  <si>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</si>
  <si>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</si>
  <si>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</si>
  <si>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</si>
  <si>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</si>
  <si>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</si>
  <si>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</si>
  <si>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</si>
  <si>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</si>
  <si>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</si>
  <si>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</si>
  <si>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</si>
  <si>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</si>
  <si>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</si>
  <si>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</si>
  <si>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</si>
  <si>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</si>
  <si>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</si>
  <si>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</si>
  <si>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</si>
  <si>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</si>
  <si>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</si>
  <si>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</si>
  <si>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</si>
  <si>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</si>
  <si>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</si>
  <si>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</si>
  <si>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</si>
  <si>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</si>
  <si>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</si>
  <si>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</si>
  <si>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ｘｘ0</t>
    <phoneticPr fontId="3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</si>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</sst>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4">
    <xf numFmtId="0" fontId="0" fillId="0" borderId="0" xfId="0">
      <alignment vertical="center"/>
    </xf>
    <xf numFmtId="0" fontId="5" fillId="0" borderId="1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right" vertical="center" wrapText="1" justifyLastLine="1"/>
    </xf>
    <xf numFmtId="49" fontId="5" fillId="0" borderId="3" xfId="2" applyNumberFormat="1" applyFont="1" applyBorder="1" applyAlignment="1" applyProtection="1">
      <alignment horizontal="center" vertical="center" wrapText="1" justifyLastLine="1"/>
    </xf>
    <xf numFmtId="49" fontId="5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6" fillId="0" borderId="5" xfId="2" applyFont="1" applyBorder="1" applyAlignment="1">
      <alignment horizontal="center" vertical="center" justifyLastLine="1"/>
    </xf>
    <xf numFmtId="49" fontId="6" fillId="0" borderId="6" xfId="2" applyNumberFormat="1" applyFont="1" applyBorder="1" applyAlignment="1" applyProtection="1">
      <alignment horizontal="center" vertical="center" wrapText="1" justifyLastLine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1" borderId="1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2" borderId="1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0" borderId="1" xfId="2" applyNumberFormat="1" applyFont="1" applyFill="1" applyBorder="1" applyAlignment="1" applyProtection="1">
      <alignment vertical="center" wrapText="1"/>
    </xf>
    <xf numFmtId="0" fontId="6" fillId="0" borderId="10" xfId="2" applyNumberFormat="1" applyFont="1" applyFill="1" applyBorder="1" applyAlignment="1" applyProtection="1">
      <alignment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8" fontId="6" fillId="0" borderId="7" xfId="2" applyNumberFormat="1" applyFont="1" applyFill="1" applyBorder="1" applyAlignment="1" applyProtection="1">
      <alignment vertical="center" wrapText="1"/>
    </xf>
    <xf numFmtId="178" fontId="6" fillId="2" borderId="9" xfId="2" applyNumberFormat="1" applyFont="1" applyFill="1" applyBorder="1" applyAlignment="1" applyProtection="1">
      <alignment vertical="center" wrapText="1"/>
    </xf>
    <xf numFmtId="178" fontId="6" fillId="0" borderId="9" xfId="2" applyNumberFormat="1" applyFont="1" applyFill="1" applyBorder="1" applyAlignment="1" applyProtection="1">
      <alignment vertical="center" wrapText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0" fontId="2" fillId="0" borderId="2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176" fontId="6" fillId="0" borderId="25" xfId="2" applyNumberFormat="1" applyFont="1" applyBorder="1" applyAlignment="1" applyProtection="1">
      <alignment horizontal="distributed" vertical="center" justifyLastLine="1"/>
    </xf>
    <xf numFmtId="176" fontId="6" fillId="0" borderId="11" xfId="2" applyNumberFormat="1" applyFont="1" applyBorder="1" applyAlignment="1" applyProtection="1">
      <alignment horizontal="distributed" vertical="center" justifyLastLine="1"/>
    </xf>
    <xf numFmtId="176" fontId="6" fillId="0" borderId="24" xfId="2" applyNumberFormat="1" applyFont="1" applyBorder="1" applyAlignment="1" applyProtection="1">
      <alignment horizontal="center" vertical="center" justifyLastLine="1"/>
    </xf>
    <xf numFmtId="176" fontId="6" fillId="0" borderId="8" xfId="2" applyNumberFormat="1" applyFont="1" applyBorder="1" applyAlignment="1" applyProtection="1">
      <alignment horizontal="center" vertical="center" justifyLastLine="1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8</xdr:row>
      <xdr:rowOff>79375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7918450" y="180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1">
    <tabColor theme="8"/>
  </sheetPr>
  <dimension ref="A2:CB37"/>
  <sheetViews>
    <sheetView showGridLines="0" tabSelected="1" view="pageBreakPreview" topLeftCell="BL1" zoomScale="80" zoomScaleNormal="80" zoomScaleSheetLayoutView="80" workbookViewId="0">
      <selection activeCell="BW36" sqref="BW36:CB36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5" width="12" style="2" customWidth="1"/>
    <col min="6" max="8" width="15" style="2" customWidth="1"/>
    <col min="9" max="11" width="12" style="2" customWidth="1"/>
    <col min="12" max="14" width="15" style="2" customWidth="1"/>
    <col min="15" max="17" width="12" style="2" customWidth="1"/>
    <col min="18" max="20" width="15" style="2" customWidth="1"/>
    <col min="21" max="23" width="12" style="2" customWidth="1"/>
    <col min="24" max="26" width="15" style="2" customWidth="1"/>
    <col min="27" max="29" width="12" style="2" customWidth="1"/>
    <col min="30" max="32" width="15" style="2" customWidth="1"/>
    <col min="33" max="35" width="12" style="2" customWidth="1"/>
    <col min="36" max="38" width="15" style="2" customWidth="1"/>
    <col min="39" max="41" width="12" style="2" customWidth="1"/>
    <col min="42" max="44" width="15" style="2" customWidth="1"/>
    <col min="45" max="47" width="12" style="2" customWidth="1"/>
    <col min="48" max="50" width="15" style="2" customWidth="1"/>
    <col min="51" max="53" width="12" style="2" customWidth="1"/>
    <col min="54" max="56" width="15" style="2" customWidth="1"/>
    <col min="57" max="59" width="12" style="2" customWidth="1"/>
    <col min="60" max="62" width="15" style="2" customWidth="1"/>
    <col min="63" max="65" width="12" style="2" customWidth="1"/>
    <col min="66" max="68" width="15" style="2" customWidth="1"/>
    <col min="69" max="71" width="12" style="2" customWidth="1"/>
    <col min="72" max="74" width="15" style="2" customWidth="1"/>
    <col min="75" max="77" width="12" style="2" customWidth="1"/>
    <col min="78" max="80" width="15" style="2" customWidth="1"/>
    <col min="81" max="81" width="1" style="2"/>
    <col min="82" max="82" width="2.21875" style="2" bestFit="1" customWidth="1"/>
    <col min="83" max="16384" width="1" style="2"/>
  </cols>
  <sheetData>
    <row r="2" spans="1:80" ht="24.75" customHeight="1" x14ac:dyDescent="0.2"/>
    <row r="3" spans="1:80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0</v>
      </c>
      <c r="J3" s="3" t="s">
        <v>1</v>
      </c>
      <c r="K3" s="3" t="s">
        <v>2</v>
      </c>
      <c r="L3" s="3" t="s">
        <v>3</v>
      </c>
      <c r="M3" s="3" t="s">
        <v>4</v>
      </c>
      <c r="N3" s="3" t="s">
        <v>5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0</v>
      </c>
      <c r="V3" s="3" t="s">
        <v>1</v>
      </c>
      <c r="W3" s="3" t="s">
        <v>2</v>
      </c>
      <c r="X3" s="3" t="s">
        <v>3</v>
      </c>
      <c r="Y3" s="3" t="s">
        <v>4</v>
      </c>
      <c r="Z3" s="3" t="s">
        <v>5</v>
      </c>
      <c r="AA3" s="3" t="s">
        <v>0</v>
      </c>
      <c r="AB3" s="3" t="s">
        <v>1</v>
      </c>
      <c r="AC3" s="3" t="s">
        <v>2</v>
      </c>
      <c r="AD3" s="3" t="s">
        <v>3</v>
      </c>
      <c r="AE3" s="3" t="s">
        <v>4</v>
      </c>
      <c r="AF3" s="3" t="s">
        <v>5</v>
      </c>
      <c r="AG3" s="3" t="s">
        <v>0</v>
      </c>
      <c r="AH3" s="3" t="s">
        <v>1</v>
      </c>
      <c r="AI3" s="3" t="s">
        <v>2</v>
      </c>
      <c r="AJ3" s="3" t="s">
        <v>3</v>
      </c>
      <c r="AK3" s="3" t="s">
        <v>4</v>
      </c>
      <c r="AL3" s="3" t="s">
        <v>5</v>
      </c>
      <c r="AM3" s="3" t="s">
        <v>0</v>
      </c>
      <c r="AN3" s="3" t="s">
        <v>1</v>
      </c>
      <c r="AO3" s="3" t="s">
        <v>2</v>
      </c>
      <c r="AP3" s="3" t="s">
        <v>3</v>
      </c>
      <c r="AQ3" s="3" t="s">
        <v>4</v>
      </c>
      <c r="AR3" s="3" t="s">
        <v>5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0</v>
      </c>
      <c r="AZ3" s="3" t="s">
        <v>1</v>
      </c>
      <c r="BA3" s="3" t="s">
        <v>2</v>
      </c>
      <c r="BB3" s="3" t="s">
        <v>3</v>
      </c>
      <c r="BC3" s="3" t="s">
        <v>4</v>
      </c>
      <c r="BD3" s="3" t="s">
        <v>5</v>
      </c>
      <c r="BE3" s="3" t="s">
        <v>0</v>
      </c>
      <c r="BF3" s="3" t="s">
        <v>1</v>
      </c>
      <c r="BG3" s="3" t="s">
        <v>2</v>
      </c>
      <c r="BH3" s="3" t="s">
        <v>3</v>
      </c>
      <c r="BI3" s="3" t="s">
        <v>4</v>
      </c>
      <c r="BJ3" s="3" t="s">
        <v>5</v>
      </c>
      <c r="BK3" s="3" t="s">
        <v>0</v>
      </c>
      <c r="BL3" s="3" t="s">
        <v>1</v>
      </c>
      <c r="BM3" s="3" t="s">
        <v>2</v>
      </c>
      <c r="BN3" s="3" t="s">
        <v>3</v>
      </c>
      <c r="BO3" s="3" t="s">
        <v>4</v>
      </c>
      <c r="BP3" s="3" t="s">
        <v>5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0</v>
      </c>
      <c r="BX3" s="3" t="s">
        <v>1</v>
      </c>
      <c r="BY3" s="3" t="s">
        <v>2</v>
      </c>
      <c r="BZ3" s="3" t="s">
        <v>3</v>
      </c>
      <c r="CA3" s="3" t="s">
        <v>4</v>
      </c>
      <c r="CB3" s="3" t="s">
        <v>5</v>
      </c>
    </row>
    <row r="4" spans="1:80" ht="13.5" customHeight="1" x14ac:dyDescent="0.2">
      <c r="A4" s="86" t="s">
        <v>6</v>
      </c>
      <c r="B4" s="87"/>
      <c r="C4" s="84">
        <v>10</v>
      </c>
      <c r="D4" s="84"/>
      <c r="E4" s="84"/>
      <c r="F4" s="84"/>
      <c r="G4" s="84"/>
      <c r="H4" s="85"/>
      <c r="I4" s="84">
        <f>+C4+10</f>
        <v>20</v>
      </c>
      <c r="J4" s="84"/>
      <c r="K4" s="84"/>
      <c r="L4" s="84"/>
      <c r="M4" s="84"/>
      <c r="N4" s="85"/>
      <c r="O4" s="84">
        <f>+I4+10</f>
        <v>30</v>
      </c>
      <c r="P4" s="84"/>
      <c r="Q4" s="84"/>
      <c r="R4" s="84"/>
      <c r="S4" s="84"/>
      <c r="T4" s="85"/>
      <c r="U4" s="84">
        <f>+O4+10</f>
        <v>40</v>
      </c>
      <c r="V4" s="84"/>
      <c r="W4" s="84"/>
      <c r="X4" s="84"/>
      <c r="Y4" s="84"/>
      <c r="Z4" s="85"/>
      <c r="AA4" s="84">
        <f>+U4+10</f>
        <v>50</v>
      </c>
      <c r="AB4" s="84"/>
      <c r="AC4" s="84"/>
      <c r="AD4" s="84"/>
      <c r="AE4" s="84"/>
      <c r="AF4" s="85"/>
      <c r="AG4" s="84">
        <f>+AA4+10</f>
        <v>60</v>
      </c>
      <c r="AH4" s="84"/>
      <c r="AI4" s="84"/>
      <c r="AJ4" s="84"/>
      <c r="AK4" s="84"/>
      <c r="AL4" s="85"/>
      <c r="AM4" s="84">
        <f>+AG4+10</f>
        <v>70</v>
      </c>
      <c r="AN4" s="84"/>
      <c r="AO4" s="84"/>
      <c r="AP4" s="84"/>
      <c r="AQ4" s="84"/>
      <c r="AR4" s="85"/>
      <c r="AS4" s="84">
        <f>+AM4+10</f>
        <v>80</v>
      </c>
      <c r="AT4" s="84"/>
      <c r="AU4" s="84"/>
      <c r="AV4" s="84"/>
      <c r="AW4" s="84"/>
      <c r="AX4" s="85"/>
      <c r="AY4" s="84">
        <f>+AS4+10</f>
        <v>90</v>
      </c>
      <c r="AZ4" s="84"/>
      <c r="BA4" s="84"/>
      <c r="BB4" s="84"/>
      <c r="BC4" s="84"/>
      <c r="BD4" s="85"/>
      <c r="BE4" s="84">
        <f>+AY4+10</f>
        <v>100</v>
      </c>
      <c r="BF4" s="84"/>
      <c r="BG4" s="84"/>
      <c r="BH4" s="84"/>
      <c r="BI4" s="84"/>
      <c r="BJ4" s="85"/>
      <c r="BK4" s="84">
        <f>+BE4+10</f>
        <v>110</v>
      </c>
      <c r="BL4" s="84"/>
      <c r="BM4" s="84"/>
      <c r="BN4" s="84"/>
      <c r="BO4" s="84"/>
      <c r="BP4" s="85"/>
      <c r="BQ4" s="84">
        <f>+BK4+10</f>
        <v>120</v>
      </c>
      <c r="BR4" s="84"/>
      <c r="BS4" s="84"/>
      <c r="BT4" s="84"/>
      <c r="BU4" s="84"/>
      <c r="BV4" s="85"/>
      <c r="BW4" s="84">
        <f>+BQ4+10</f>
        <v>130</v>
      </c>
      <c r="BX4" s="84"/>
      <c r="BY4" s="84"/>
      <c r="BZ4" s="84"/>
      <c r="CA4" s="84"/>
      <c r="CB4" s="85"/>
    </row>
    <row r="5" spans="1:80" ht="13.5" customHeight="1" x14ac:dyDescent="0.2">
      <c r="A5" s="88" t="s">
        <v>7</v>
      </c>
      <c r="B5" s="89"/>
      <c r="C5" s="82" t="s">
        <v>8</v>
      </c>
      <c r="D5" s="82"/>
      <c r="E5" s="82"/>
      <c r="F5" s="82"/>
      <c r="G5" s="82"/>
      <c r="H5" s="83"/>
      <c r="I5" s="82" t="s">
        <v>9</v>
      </c>
      <c r="J5" s="82"/>
      <c r="K5" s="82"/>
      <c r="L5" s="82"/>
      <c r="M5" s="82"/>
      <c r="N5" s="83"/>
      <c r="O5" s="82" t="s">
        <v>10</v>
      </c>
      <c r="P5" s="82"/>
      <c r="Q5" s="82"/>
      <c r="R5" s="82"/>
      <c r="S5" s="82"/>
      <c r="T5" s="83"/>
      <c r="U5" s="82" t="s">
        <v>11</v>
      </c>
      <c r="V5" s="82"/>
      <c r="W5" s="82"/>
      <c r="X5" s="82"/>
      <c r="Y5" s="82"/>
      <c r="Z5" s="83"/>
      <c r="AA5" s="82" t="s">
        <v>12</v>
      </c>
      <c r="AB5" s="82"/>
      <c r="AC5" s="82"/>
      <c r="AD5" s="82"/>
      <c r="AE5" s="82"/>
      <c r="AF5" s="83"/>
      <c r="AG5" s="82" t="s">
        <v>13</v>
      </c>
      <c r="AH5" s="82"/>
      <c r="AI5" s="82"/>
      <c r="AJ5" s="82"/>
      <c r="AK5" s="82"/>
      <c r="AL5" s="83"/>
      <c r="AM5" s="82" t="s">
        <v>14</v>
      </c>
      <c r="AN5" s="82"/>
      <c r="AO5" s="82"/>
      <c r="AP5" s="82"/>
      <c r="AQ5" s="82"/>
      <c r="AR5" s="83"/>
      <c r="AS5" s="82" t="s">
        <v>15</v>
      </c>
      <c r="AT5" s="82"/>
      <c r="AU5" s="82"/>
      <c r="AV5" s="82"/>
      <c r="AW5" s="82"/>
      <c r="AX5" s="83"/>
      <c r="AY5" s="82" t="s">
        <v>16</v>
      </c>
      <c r="AZ5" s="82"/>
      <c r="BA5" s="82"/>
      <c r="BB5" s="82"/>
      <c r="BC5" s="82"/>
      <c r="BD5" s="83"/>
      <c r="BE5" s="82" t="s">
        <v>17</v>
      </c>
      <c r="BF5" s="82"/>
      <c r="BG5" s="82"/>
      <c r="BH5" s="82"/>
      <c r="BI5" s="82"/>
      <c r="BJ5" s="83"/>
      <c r="BK5" s="82" t="s">
        <v>18</v>
      </c>
      <c r="BL5" s="82"/>
      <c r="BM5" s="82"/>
      <c r="BN5" s="82"/>
      <c r="BO5" s="82"/>
      <c r="BP5" s="83"/>
      <c r="BQ5" s="82" t="s">
        <v>19</v>
      </c>
      <c r="BR5" s="82"/>
      <c r="BS5" s="82"/>
      <c r="BT5" s="82"/>
      <c r="BU5" s="82"/>
      <c r="BV5" s="83"/>
      <c r="BW5" s="82" t="s">
        <v>20</v>
      </c>
      <c r="BX5" s="82"/>
      <c r="BY5" s="82"/>
      <c r="BZ5" s="82"/>
      <c r="CA5" s="82"/>
      <c r="CB5" s="83"/>
    </row>
    <row r="6" spans="1:80" ht="15" customHeight="1" x14ac:dyDescent="0.2">
      <c r="A6" s="76" t="s">
        <v>21</v>
      </c>
      <c r="B6" s="77"/>
      <c r="C6" s="75" t="s">
        <v>22</v>
      </c>
      <c r="D6" s="71"/>
      <c r="E6" s="72"/>
      <c r="F6" s="65" t="s">
        <v>23</v>
      </c>
      <c r="G6" s="65" t="s">
        <v>24</v>
      </c>
      <c r="H6" s="73" t="s">
        <v>25</v>
      </c>
      <c r="I6" s="75" t="s">
        <v>22</v>
      </c>
      <c r="J6" s="71"/>
      <c r="K6" s="72"/>
      <c r="L6" s="65" t="s">
        <v>23</v>
      </c>
      <c r="M6" s="65" t="s">
        <v>24</v>
      </c>
      <c r="N6" s="73" t="s">
        <v>25</v>
      </c>
      <c r="O6" s="75" t="s">
        <v>22</v>
      </c>
      <c r="P6" s="71"/>
      <c r="Q6" s="72"/>
      <c r="R6" s="65" t="s">
        <v>23</v>
      </c>
      <c r="S6" s="65" t="s">
        <v>24</v>
      </c>
      <c r="T6" s="73" t="s">
        <v>25</v>
      </c>
      <c r="U6" s="75" t="s">
        <v>22</v>
      </c>
      <c r="V6" s="71"/>
      <c r="W6" s="72"/>
      <c r="X6" s="65" t="s">
        <v>23</v>
      </c>
      <c r="Y6" s="65" t="s">
        <v>24</v>
      </c>
      <c r="Z6" s="73" t="s">
        <v>25</v>
      </c>
      <c r="AA6" s="75" t="s">
        <v>22</v>
      </c>
      <c r="AB6" s="71"/>
      <c r="AC6" s="72"/>
      <c r="AD6" s="65" t="s">
        <v>23</v>
      </c>
      <c r="AE6" s="65" t="s">
        <v>24</v>
      </c>
      <c r="AF6" s="73" t="s">
        <v>25</v>
      </c>
      <c r="AG6" s="75" t="s">
        <v>22</v>
      </c>
      <c r="AH6" s="71"/>
      <c r="AI6" s="72"/>
      <c r="AJ6" s="65" t="s">
        <v>23</v>
      </c>
      <c r="AK6" s="65" t="s">
        <v>24</v>
      </c>
      <c r="AL6" s="73" t="s">
        <v>25</v>
      </c>
      <c r="AM6" s="75" t="s">
        <v>22</v>
      </c>
      <c r="AN6" s="71"/>
      <c r="AO6" s="72"/>
      <c r="AP6" s="65" t="s">
        <v>23</v>
      </c>
      <c r="AQ6" s="65" t="s">
        <v>24</v>
      </c>
      <c r="AR6" s="73" t="s">
        <v>25</v>
      </c>
      <c r="AS6" s="75" t="s">
        <v>22</v>
      </c>
      <c r="AT6" s="71"/>
      <c r="AU6" s="72"/>
      <c r="AV6" s="65" t="s">
        <v>23</v>
      </c>
      <c r="AW6" s="65" t="s">
        <v>24</v>
      </c>
      <c r="AX6" s="73" t="s">
        <v>25</v>
      </c>
      <c r="AY6" s="75" t="s">
        <v>22</v>
      </c>
      <c r="AZ6" s="71"/>
      <c r="BA6" s="72"/>
      <c r="BB6" s="65" t="s">
        <v>23</v>
      </c>
      <c r="BC6" s="65" t="s">
        <v>24</v>
      </c>
      <c r="BD6" s="73" t="s">
        <v>25</v>
      </c>
      <c r="BE6" s="75" t="s">
        <v>22</v>
      </c>
      <c r="BF6" s="71"/>
      <c r="BG6" s="72"/>
      <c r="BH6" s="65" t="s">
        <v>23</v>
      </c>
      <c r="BI6" s="65" t="s">
        <v>24</v>
      </c>
      <c r="BJ6" s="73" t="s">
        <v>25</v>
      </c>
      <c r="BK6" s="75" t="s">
        <v>22</v>
      </c>
      <c r="BL6" s="71"/>
      <c r="BM6" s="72"/>
      <c r="BN6" s="65" t="s">
        <v>23</v>
      </c>
      <c r="BO6" s="65" t="s">
        <v>24</v>
      </c>
      <c r="BP6" s="73" t="s">
        <v>25</v>
      </c>
      <c r="BQ6" s="75" t="s">
        <v>22</v>
      </c>
      <c r="BR6" s="71"/>
      <c r="BS6" s="72"/>
      <c r="BT6" s="65" t="s">
        <v>23</v>
      </c>
      <c r="BU6" s="65" t="s">
        <v>24</v>
      </c>
      <c r="BV6" s="73" t="s">
        <v>25</v>
      </c>
      <c r="BW6" s="75" t="s">
        <v>22</v>
      </c>
      <c r="BX6" s="71"/>
      <c r="BY6" s="72"/>
      <c r="BZ6" s="65" t="s">
        <v>23</v>
      </c>
      <c r="CA6" s="65" t="s">
        <v>24</v>
      </c>
      <c r="CB6" s="73" t="s">
        <v>25</v>
      </c>
    </row>
    <row r="7" spans="1:80" ht="10.5" customHeight="1" x14ac:dyDescent="0.2">
      <c r="A7" s="78"/>
      <c r="B7" s="79"/>
      <c r="C7" s="69" t="s">
        <v>26</v>
      </c>
      <c r="D7" s="70"/>
      <c r="E7" s="64" t="s">
        <v>27</v>
      </c>
      <c r="F7" s="65"/>
      <c r="G7" s="65"/>
      <c r="H7" s="74"/>
      <c r="I7" s="69" t="s">
        <v>26</v>
      </c>
      <c r="J7" s="70"/>
      <c r="K7" s="64" t="s">
        <v>27</v>
      </c>
      <c r="L7" s="65"/>
      <c r="M7" s="65"/>
      <c r="N7" s="74"/>
      <c r="O7" s="69" t="s">
        <v>26</v>
      </c>
      <c r="P7" s="70"/>
      <c r="Q7" s="64" t="s">
        <v>27</v>
      </c>
      <c r="R7" s="65"/>
      <c r="S7" s="65"/>
      <c r="T7" s="74"/>
      <c r="U7" s="69" t="s">
        <v>26</v>
      </c>
      <c r="V7" s="70"/>
      <c r="W7" s="64" t="s">
        <v>27</v>
      </c>
      <c r="X7" s="65"/>
      <c r="Y7" s="65"/>
      <c r="Z7" s="74"/>
      <c r="AA7" s="69" t="s">
        <v>26</v>
      </c>
      <c r="AB7" s="70"/>
      <c r="AC7" s="64" t="s">
        <v>27</v>
      </c>
      <c r="AD7" s="65"/>
      <c r="AE7" s="65"/>
      <c r="AF7" s="74"/>
      <c r="AG7" s="69" t="s">
        <v>26</v>
      </c>
      <c r="AH7" s="70"/>
      <c r="AI7" s="64" t="s">
        <v>27</v>
      </c>
      <c r="AJ7" s="65"/>
      <c r="AK7" s="65"/>
      <c r="AL7" s="74"/>
      <c r="AM7" s="69" t="s">
        <v>26</v>
      </c>
      <c r="AN7" s="70"/>
      <c r="AO7" s="64" t="s">
        <v>27</v>
      </c>
      <c r="AP7" s="65"/>
      <c r="AQ7" s="65"/>
      <c r="AR7" s="74"/>
      <c r="AS7" s="69" t="s">
        <v>26</v>
      </c>
      <c r="AT7" s="70"/>
      <c r="AU7" s="64" t="s">
        <v>27</v>
      </c>
      <c r="AV7" s="65"/>
      <c r="AW7" s="65"/>
      <c r="AX7" s="74"/>
      <c r="AY7" s="69" t="s">
        <v>26</v>
      </c>
      <c r="AZ7" s="70"/>
      <c r="BA7" s="64" t="s">
        <v>27</v>
      </c>
      <c r="BB7" s="65"/>
      <c r="BC7" s="65"/>
      <c r="BD7" s="74"/>
      <c r="BE7" s="69" t="s">
        <v>26</v>
      </c>
      <c r="BF7" s="70"/>
      <c r="BG7" s="64" t="s">
        <v>27</v>
      </c>
      <c r="BH7" s="65"/>
      <c r="BI7" s="65"/>
      <c r="BJ7" s="74"/>
      <c r="BK7" s="69" t="s">
        <v>26</v>
      </c>
      <c r="BL7" s="70"/>
      <c r="BM7" s="64" t="s">
        <v>27</v>
      </c>
      <c r="BN7" s="65"/>
      <c r="BO7" s="65"/>
      <c r="BP7" s="74"/>
      <c r="BQ7" s="69" t="s">
        <v>26</v>
      </c>
      <c r="BR7" s="70"/>
      <c r="BS7" s="64" t="s">
        <v>27</v>
      </c>
      <c r="BT7" s="65"/>
      <c r="BU7" s="65"/>
      <c r="BV7" s="74"/>
      <c r="BW7" s="69" t="s">
        <v>26</v>
      </c>
      <c r="BX7" s="70"/>
      <c r="BY7" s="64" t="s">
        <v>27</v>
      </c>
      <c r="BZ7" s="65"/>
      <c r="CA7" s="65"/>
      <c r="CB7" s="74"/>
    </row>
    <row r="8" spans="1:80" ht="15" customHeight="1" x14ac:dyDescent="0.2">
      <c r="A8" s="78"/>
      <c r="B8" s="79"/>
      <c r="C8" s="71"/>
      <c r="D8" s="72"/>
      <c r="E8" s="65"/>
      <c r="F8" s="65"/>
      <c r="G8" s="65"/>
      <c r="H8" s="74"/>
      <c r="I8" s="71"/>
      <c r="J8" s="72"/>
      <c r="K8" s="65"/>
      <c r="L8" s="65"/>
      <c r="M8" s="65"/>
      <c r="N8" s="74"/>
      <c r="O8" s="71"/>
      <c r="P8" s="72"/>
      <c r="Q8" s="65"/>
      <c r="R8" s="65"/>
      <c r="S8" s="65"/>
      <c r="T8" s="74"/>
      <c r="U8" s="71"/>
      <c r="V8" s="72"/>
      <c r="W8" s="65"/>
      <c r="X8" s="65"/>
      <c r="Y8" s="65"/>
      <c r="Z8" s="74"/>
      <c r="AA8" s="71"/>
      <c r="AB8" s="72"/>
      <c r="AC8" s="65"/>
      <c r="AD8" s="65"/>
      <c r="AE8" s="65"/>
      <c r="AF8" s="74"/>
      <c r="AG8" s="71"/>
      <c r="AH8" s="72"/>
      <c r="AI8" s="65"/>
      <c r="AJ8" s="65"/>
      <c r="AK8" s="65"/>
      <c r="AL8" s="74"/>
      <c r="AM8" s="71"/>
      <c r="AN8" s="72"/>
      <c r="AO8" s="65"/>
      <c r="AP8" s="65"/>
      <c r="AQ8" s="65"/>
      <c r="AR8" s="74"/>
      <c r="AS8" s="71"/>
      <c r="AT8" s="72"/>
      <c r="AU8" s="65"/>
      <c r="AV8" s="65"/>
      <c r="AW8" s="65"/>
      <c r="AX8" s="74"/>
      <c r="AY8" s="71"/>
      <c r="AZ8" s="72"/>
      <c r="BA8" s="65"/>
      <c r="BB8" s="65"/>
      <c r="BC8" s="65"/>
      <c r="BD8" s="74"/>
      <c r="BE8" s="71"/>
      <c r="BF8" s="72"/>
      <c r="BG8" s="65"/>
      <c r="BH8" s="65"/>
      <c r="BI8" s="65"/>
      <c r="BJ8" s="74"/>
      <c r="BK8" s="71"/>
      <c r="BL8" s="72"/>
      <c r="BM8" s="65"/>
      <c r="BN8" s="65"/>
      <c r="BO8" s="65"/>
      <c r="BP8" s="74"/>
      <c r="BQ8" s="71"/>
      <c r="BR8" s="72"/>
      <c r="BS8" s="65"/>
      <c r="BT8" s="65"/>
      <c r="BU8" s="65"/>
      <c r="BV8" s="74"/>
      <c r="BW8" s="71"/>
      <c r="BX8" s="72"/>
      <c r="BY8" s="65"/>
      <c r="BZ8" s="65"/>
      <c r="CA8" s="65"/>
      <c r="CB8" s="74"/>
    </row>
    <row r="9" spans="1:80" ht="15" customHeight="1" x14ac:dyDescent="0.2">
      <c r="A9" s="78"/>
      <c r="B9" s="79"/>
      <c r="C9" s="66" t="s">
        <v>28</v>
      </c>
      <c r="D9" s="64" t="s">
        <v>29</v>
      </c>
      <c r="E9" s="65"/>
      <c r="F9" s="65"/>
      <c r="G9" s="65"/>
      <c r="H9" s="74"/>
      <c r="I9" s="66" t="s">
        <v>28</v>
      </c>
      <c r="J9" s="64" t="s">
        <v>29</v>
      </c>
      <c r="K9" s="65"/>
      <c r="L9" s="65"/>
      <c r="M9" s="65"/>
      <c r="N9" s="74"/>
      <c r="O9" s="66" t="s">
        <v>28</v>
      </c>
      <c r="P9" s="64" t="s">
        <v>29</v>
      </c>
      <c r="Q9" s="65"/>
      <c r="R9" s="65"/>
      <c r="S9" s="65"/>
      <c r="T9" s="74"/>
      <c r="U9" s="66" t="s">
        <v>28</v>
      </c>
      <c r="V9" s="64" t="s">
        <v>29</v>
      </c>
      <c r="W9" s="65"/>
      <c r="X9" s="65"/>
      <c r="Y9" s="65"/>
      <c r="Z9" s="74"/>
      <c r="AA9" s="66" t="s">
        <v>28</v>
      </c>
      <c r="AB9" s="64" t="s">
        <v>29</v>
      </c>
      <c r="AC9" s="65"/>
      <c r="AD9" s="65"/>
      <c r="AE9" s="65"/>
      <c r="AF9" s="74"/>
      <c r="AG9" s="66" t="s">
        <v>28</v>
      </c>
      <c r="AH9" s="64" t="s">
        <v>29</v>
      </c>
      <c r="AI9" s="65"/>
      <c r="AJ9" s="65"/>
      <c r="AK9" s="65"/>
      <c r="AL9" s="74"/>
      <c r="AM9" s="66" t="s">
        <v>28</v>
      </c>
      <c r="AN9" s="64" t="s">
        <v>29</v>
      </c>
      <c r="AO9" s="65"/>
      <c r="AP9" s="65"/>
      <c r="AQ9" s="65"/>
      <c r="AR9" s="74"/>
      <c r="AS9" s="66" t="s">
        <v>28</v>
      </c>
      <c r="AT9" s="64" t="s">
        <v>29</v>
      </c>
      <c r="AU9" s="65"/>
      <c r="AV9" s="65"/>
      <c r="AW9" s="65"/>
      <c r="AX9" s="74"/>
      <c r="AY9" s="66" t="s">
        <v>28</v>
      </c>
      <c r="AZ9" s="64" t="s">
        <v>29</v>
      </c>
      <c r="BA9" s="65"/>
      <c r="BB9" s="65"/>
      <c r="BC9" s="65"/>
      <c r="BD9" s="74"/>
      <c r="BE9" s="66" t="s">
        <v>28</v>
      </c>
      <c r="BF9" s="64" t="s">
        <v>29</v>
      </c>
      <c r="BG9" s="65"/>
      <c r="BH9" s="65"/>
      <c r="BI9" s="65"/>
      <c r="BJ9" s="74"/>
      <c r="BK9" s="66" t="s">
        <v>28</v>
      </c>
      <c r="BL9" s="64" t="s">
        <v>29</v>
      </c>
      <c r="BM9" s="65"/>
      <c r="BN9" s="65"/>
      <c r="BO9" s="65"/>
      <c r="BP9" s="74"/>
      <c r="BQ9" s="66" t="s">
        <v>28</v>
      </c>
      <c r="BR9" s="64" t="s">
        <v>29</v>
      </c>
      <c r="BS9" s="65"/>
      <c r="BT9" s="65"/>
      <c r="BU9" s="65"/>
      <c r="BV9" s="74"/>
      <c r="BW9" s="66" t="s">
        <v>28</v>
      </c>
      <c r="BX9" s="64" t="s">
        <v>29</v>
      </c>
      <c r="BY9" s="65"/>
      <c r="BZ9" s="65"/>
      <c r="CA9" s="65"/>
      <c r="CB9" s="74"/>
    </row>
    <row r="10" spans="1:80" ht="15" customHeight="1" x14ac:dyDescent="0.2">
      <c r="A10" s="78"/>
      <c r="B10" s="79"/>
      <c r="C10" s="67"/>
      <c r="D10" s="68"/>
      <c r="E10" s="65"/>
      <c r="F10" s="4" t="s">
        <v>30</v>
      </c>
      <c r="G10" s="4" t="s">
        <v>31</v>
      </c>
      <c r="H10" s="5" t="s">
        <v>32</v>
      </c>
      <c r="I10" s="67"/>
      <c r="J10" s="68"/>
      <c r="K10" s="65"/>
      <c r="L10" s="4" t="s">
        <v>30</v>
      </c>
      <c r="M10" s="4" t="s">
        <v>31</v>
      </c>
      <c r="N10" s="5" t="s">
        <v>32</v>
      </c>
      <c r="O10" s="67"/>
      <c r="P10" s="68"/>
      <c r="Q10" s="65"/>
      <c r="R10" s="4" t="s">
        <v>30</v>
      </c>
      <c r="S10" s="4" t="s">
        <v>31</v>
      </c>
      <c r="T10" s="5" t="s">
        <v>32</v>
      </c>
      <c r="U10" s="67"/>
      <c r="V10" s="68"/>
      <c r="W10" s="65"/>
      <c r="X10" s="4" t="s">
        <v>30</v>
      </c>
      <c r="Y10" s="4" t="s">
        <v>31</v>
      </c>
      <c r="Z10" s="5" t="s">
        <v>32</v>
      </c>
      <c r="AA10" s="67"/>
      <c r="AB10" s="68"/>
      <c r="AC10" s="65"/>
      <c r="AD10" s="4" t="s">
        <v>30</v>
      </c>
      <c r="AE10" s="4" t="s">
        <v>31</v>
      </c>
      <c r="AF10" s="5" t="s">
        <v>32</v>
      </c>
      <c r="AG10" s="67"/>
      <c r="AH10" s="68"/>
      <c r="AI10" s="65"/>
      <c r="AJ10" s="4" t="s">
        <v>30</v>
      </c>
      <c r="AK10" s="4" t="s">
        <v>31</v>
      </c>
      <c r="AL10" s="5" t="s">
        <v>32</v>
      </c>
      <c r="AM10" s="67"/>
      <c r="AN10" s="68"/>
      <c r="AO10" s="65"/>
      <c r="AP10" s="4" t="s">
        <v>30</v>
      </c>
      <c r="AQ10" s="4" t="s">
        <v>31</v>
      </c>
      <c r="AR10" s="5" t="s">
        <v>32</v>
      </c>
      <c r="AS10" s="67"/>
      <c r="AT10" s="68"/>
      <c r="AU10" s="65"/>
      <c r="AV10" s="4" t="s">
        <v>30</v>
      </c>
      <c r="AW10" s="4" t="s">
        <v>31</v>
      </c>
      <c r="AX10" s="5" t="s">
        <v>32</v>
      </c>
      <c r="AY10" s="67"/>
      <c r="AZ10" s="68"/>
      <c r="BA10" s="65"/>
      <c r="BB10" s="4" t="s">
        <v>30</v>
      </c>
      <c r="BC10" s="4" t="s">
        <v>31</v>
      </c>
      <c r="BD10" s="5" t="s">
        <v>32</v>
      </c>
      <c r="BE10" s="67"/>
      <c r="BF10" s="68"/>
      <c r="BG10" s="65"/>
      <c r="BH10" s="4" t="s">
        <v>30</v>
      </c>
      <c r="BI10" s="4" t="s">
        <v>31</v>
      </c>
      <c r="BJ10" s="5" t="s">
        <v>32</v>
      </c>
      <c r="BK10" s="67"/>
      <c r="BL10" s="68"/>
      <c r="BM10" s="65"/>
      <c r="BN10" s="4" t="s">
        <v>30</v>
      </c>
      <c r="BO10" s="4" t="s">
        <v>31</v>
      </c>
      <c r="BP10" s="5" t="s">
        <v>32</v>
      </c>
      <c r="BQ10" s="67"/>
      <c r="BR10" s="68"/>
      <c r="BS10" s="65"/>
      <c r="BT10" s="4" t="s">
        <v>30</v>
      </c>
      <c r="BU10" s="4" t="s">
        <v>31</v>
      </c>
      <c r="BV10" s="5" t="s">
        <v>32</v>
      </c>
      <c r="BW10" s="67"/>
      <c r="BX10" s="68"/>
      <c r="BY10" s="65"/>
      <c r="BZ10" s="4" t="s">
        <v>30</v>
      </c>
      <c r="CA10" s="4" t="s">
        <v>31</v>
      </c>
      <c r="CB10" s="5" t="s">
        <v>32</v>
      </c>
    </row>
    <row r="11" spans="1:80" ht="15" customHeight="1" x14ac:dyDescent="0.2">
      <c r="A11" s="80"/>
      <c r="B11" s="81"/>
      <c r="C11" s="6" t="s">
        <v>33</v>
      </c>
      <c r="D11" s="7" t="s">
        <v>33</v>
      </c>
      <c r="E11" s="7" t="s">
        <v>33</v>
      </c>
      <c r="F11" s="8" t="s">
        <v>34</v>
      </c>
      <c r="G11" s="7" t="s">
        <v>34</v>
      </c>
      <c r="H11" s="9" t="s">
        <v>34</v>
      </c>
      <c r="I11" s="6" t="s">
        <v>33</v>
      </c>
      <c r="J11" s="7" t="s">
        <v>33</v>
      </c>
      <c r="K11" s="7" t="s">
        <v>33</v>
      </c>
      <c r="L11" s="8" t="s">
        <v>34</v>
      </c>
      <c r="M11" s="7" t="s">
        <v>34</v>
      </c>
      <c r="N11" s="9" t="s">
        <v>34</v>
      </c>
      <c r="O11" s="6" t="s">
        <v>33</v>
      </c>
      <c r="P11" s="7" t="s">
        <v>33</v>
      </c>
      <c r="Q11" s="7" t="s">
        <v>33</v>
      </c>
      <c r="R11" s="8" t="s">
        <v>34</v>
      </c>
      <c r="S11" s="7" t="s">
        <v>34</v>
      </c>
      <c r="T11" s="9" t="s">
        <v>34</v>
      </c>
      <c r="U11" s="6" t="s">
        <v>33</v>
      </c>
      <c r="V11" s="7" t="s">
        <v>33</v>
      </c>
      <c r="W11" s="7" t="s">
        <v>33</v>
      </c>
      <c r="X11" s="8" t="s">
        <v>34</v>
      </c>
      <c r="Y11" s="7" t="s">
        <v>34</v>
      </c>
      <c r="Z11" s="9" t="s">
        <v>34</v>
      </c>
      <c r="AA11" s="6" t="s">
        <v>33</v>
      </c>
      <c r="AB11" s="7" t="s">
        <v>33</v>
      </c>
      <c r="AC11" s="7" t="s">
        <v>33</v>
      </c>
      <c r="AD11" s="8" t="s">
        <v>34</v>
      </c>
      <c r="AE11" s="7" t="s">
        <v>34</v>
      </c>
      <c r="AF11" s="9" t="s">
        <v>34</v>
      </c>
      <c r="AG11" s="6" t="s">
        <v>33</v>
      </c>
      <c r="AH11" s="7" t="s">
        <v>33</v>
      </c>
      <c r="AI11" s="7" t="s">
        <v>33</v>
      </c>
      <c r="AJ11" s="8" t="s">
        <v>34</v>
      </c>
      <c r="AK11" s="7" t="s">
        <v>34</v>
      </c>
      <c r="AL11" s="9" t="s">
        <v>34</v>
      </c>
      <c r="AM11" s="6" t="s">
        <v>33</v>
      </c>
      <c r="AN11" s="7" t="s">
        <v>33</v>
      </c>
      <c r="AO11" s="7" t="s">
        <v>33</v>
      </c>
      <c r="AP11" s="8" t="s">
        <v>34</v>
      </c>
      <c r="AQ11" s="7" t="s">
        <v>34</v>
      </c>
      <c r="AR11" s="9" t="s">
        <v>34</v>
      </c>
      <c r="AS11" s="6" t="s">
        <v>33</v>
      </c>
      <c r="AT11" s="7" t="s">
        <v>33</v>
      </c>
      <c r="AU11" s="7" t="s">
        <v>33</v>
      </c>
      <c r="AV11" s="8" t="s">
        <v>34</v>
      </c>
      <c r="AW11" s="7" t="s">
        <v>34</v>
      </c>
      <c r="AX11" s="9" t="s">
        <v>34</v>
      </c>
      <c r="AY11" s="6" t="s">
        <v>33</v>
      </c>
      <c r="AZ11" s="7" t="s">
        <v>33</v>
      </c>
      <c r="BA11" s="7" t="s">
        <v>33</v>
      </c>
      <c r="BB11" s="8" t="s">
        <v>34</v>
      </c>
      <c r="BC11" s="7" t="s">
        <v>34</v>
      </c>
      <c r="BD11" s="9" t="s">
        <v>34</v>
      </c>
      <c r="BE11" s="6" t="s">
        <v>33</v>
      </c>
      <c r="BF11" s="7" t="s">
        <v>33</v>
      </c>
      <c r="BG11" s="7" t="s">
        <v>33</v>
      </c>
      <c r="BH11" s="8" t="s">
        <v>34</v>
      </c>
      <c r="BI11" s="7" t="s">
        <v>34</v>
      </c>
      <c r="BJ11" s="9" t="s">
        <v>34</v>
      </c>
      <c r="BK11" s="6" t="s">
        <v>33</v>
      </c>
      <c r="BL11" s="7" t="s">
        <v>33</v>
      </c>
      <c r="BM11" s="7" t="s">
        <v>33</v>
      </c>
      <c r="BN11" s="8" t="s">
        <v>34</v>
      </c>
      <c r="BO11" s="7" t="s">
        <v>34</v>
      </c>
      <c r="BP11" s="9" t="s">
        <v>34</v>
      </c>
      <c r="BQ11" s="6" t="s">
        <v>33</v>
      </c>
      <c r="BR11" s="7" t="s">
        <v>33</v>
      </c>
      <c r="BS11" s="7" t="s">
        <v>33</v>
      </c>
      <c r="BT11" s="8" t="s">
        <v>34</v>
      </c>
      <c r="BU11" s="7" t="s">
        <v>34</v>
      </c>
      <c r="BV11" s="9" t="s">
        <v>34</v>
      </c>
      <c r="BW11" s="6" t="s">
        <v>33</v>
      </c>
      <c r="BX11" s="7" t="s">
        <v>33</v>
      </c>
      <c r="BY11" s="7" t="s">
        <v>33</v>
      </c>
      <c r="BZ11" s="8" t="s">
        <v>34</v>
      </c>
      <c r="CA11" s="7" t="s">
        <v>34</v>
      </c>
      <c r="CB11" s="9" t="s">
        <v>34</v>
      </c>
    </row>
    <row r="12" spans="1:80" s="12" customFormat="1" ht="12.6" customHeight="1" x14ac:dyDescent="0.2">
      <c r="A12" s="10">
        <v>1</v>
      </c>
      <c r="B12" s="11" t="s">
        <v>35</v>
      </c>
      <c r="C12" s="25">
        <v>109</v>
      </c>
      <c r="D12" s="26">
        <v>87</v>
      </c>
      <c r="E12" s="27">
        <v>196</v>
      </c>
      <c r="F12" s="26">
        <v>249224</v>
      </c>
      <c r="G12" s="26">
        <v>179773</v>
      </c>
      <c r="H12" s="28">
        <v>69451</v>
      </c>
      <c r="I12" s="29">
        <v>1449</v>
      </c>
      <c r="J12" s="26">
        <v>54</v>
      </c>
      <c r="K12" s="27">
        <v>1503</v>
      </c>
      <c r="L12" s="26">
        <v>2650886</v>
      </c>
      <c r="M12" s="26">
        <v>1486801</v>
      </c>
      <c r="N12" s="28">
        <v>1164085</v>
      </c>
      <c r="O12" s="29">
        <v>1071</v>
      </c>
      <c r="P12" s="26">
        <v>21</v>
      </c>
      <c r="Q12" s="27">
        <v>1092</v>
      </c>
      <c r="R12" s="26">
        <v>2145994</v>
      </c>
      <c r="S12" s="26">
        <v>1078360</v>
      </c>
      <c r="T12" s="28">
        <v>1067634</v>
      </c>
      <c r="U12" s="29">
        <v>712</v>
      </c>
      <c r="V12" s="26">
        <v>11</v>
      </c>
      <c r="W12" s="27">
        <v>723</v>
      </c>
      <c r="X12" s="26">
        <v>1500882</v>
      </c>
      <c r="Y12" s="26">
        <v>739652</v>
      </c>
      <c r="Z12" s="28">
        <v>761230</v>
      </c>
      <c r="AA12" s="29">
        <v>406</v>
      </c>
      <c r="AB12" s="26">
        <v>5</v>
      </c>
      <c r="AC12" s="27">
        <v>411</v>
      </c>
      <c r="AD12" s="26">
        <v>813894</v>
      </c>
      <c r="AE12" s="26">
        <v>404542</v>
      </c>
      <c r="AF12" s="28">
        <v>409352</v>
      </c>
      <c r="AG12" s="29">
        <v>391</v>
      </c>
      <c r="AH12" s="26">
        <v>1</v>
      </c>
      <c r="AI12" s="27">
        <v>392</v>
      </c>
      <c r="AJ12" s="26">
        <v>742932</v>
      </c>
      <c r="AK12" s="26">
        <v>375357</v>
      </c>
      <c r="AL12" s="28">
        <v>367575</v>
      </c>
      <c r="AM12" s="29">
        <v>276</v>
      </c>
      <c r="AN12" s="26">
        <v>0</v>
      </c>
      <c r="AO12" s="27">
        <v>276</v>
      </c>
      <c r="AP12" s="26">
        <v>479724</v>
      </c>
      <c r="AQ12" s="26">
        <v>261131</v>
      </c>
      <c r="AR12" s="28">
        <v>218593</v>
      </c>
      <c r="AS12" s="29">
        <v>324</v>
      </c>
      <c r="AT12" s="26">
        <v>0</v>
      </c>
      <c r="AU12" s="27">
        <v>324</v>
      </c>
      <c r="AV12" s="26">
        <v>608949</v>
      </c>
      <c r="AW12" s="26">
        <v>305290</v>
      </c>
      <c r="AX12" s="28">
        <v>303659</v>
      </c>
      <c r="AY12" s="29">
        <v>945</v>
      </c>
      <c r="AZ12" s="26">
        <v>0</v>
      </c>
      <c r="BA12" s="27">
        <v>945</v>
      </c>
      <c r="BB12" s="26">
        <v>1567961</v>
      </c>
      <c r="BC12" s="26">
        <v>788305</v>
      </c>
      <c r="BD12" s="28">
        <v>779656</v>
      </c>
      <c r="BE12" s="29">
        <v>5683</v>
      </c>
      <c r="BF12" s="26">
        <v>179</v>
      </c>
      <c r="BG12" s="27">
        <v>5862</v>
      </c>
      <c r="BH12" s="26">
        <v>10760446</v>
      </c>
      <c r="BI12" s="26">
        <v>5619211</v>
      </c>
      <c r="BJ12" s="28">
        <v>5141235</v>
      </c>
      <c r="BK12" s="29">
        <v>2629</v>
      </c>
      <c r="BL12" s="26">
        <v>162</v>
      </c>
      <c r="BM12" s="27">
        <v>2791</v>
      </c>
      <c r="BN12" s="26">
        <v>5046104</v>
      </c>
      <c r="BO12" s="26">
        <v>2744934</v>
      </c>
      <c r="BP12" s="28">
        <v>2301170</v>
      </c>
      <c r="BQ12" s="29">
        <v>1785</v>
      </c>
      <c r="BR12" s="26">
        <v>17</v>
      </c>
      <c r="BS12" s="27">
        <v>1802</v>
      </c>
      <c r="BT12" s="26">
        <v>3537432</v>
      </c>
      <c r="BU12" s="26">
        <v>1780682</v>
      </c>
      <c r="BV12" s="28">
        <v>1756750</v>
      </c>
      <c r="BW12" s="29">
        <v>1269</v>
      </c>
      <c r="BX12" s="26">
        <v>0</v>
      </c>
      <c r="BY12" s="27">
        <v>1269</v>
      </c>
      <c r="BZ12" s="26">
        <v>2176910</v>
      </c>
      <c r="CA12" s="26">
        <v>1093595</v>
      </c>
      <c r="CB12" s="28">
        <v>1083315</v>
      </c>
    </row>
    <row r="13" spans="1:80" s="12" customFormat="1" ht="12.6" customHeight="1" x14ac:dyDescent="0.2">
      <c r="A13" s="13">
        <v>2</v>
      </c>
      <c r="B13" s="14" t="s">
        <v>36</v>
      </c>
      <c r="C13" s="30">
        <v>300</v>
      </c>
      <c r="D13" s="31">
        <v>346</v>
      </c>
      <c r="E13" s="32">
        <v>646</v>
      </c>
      <c r="F13" s="31">
        <v>931369</v>
      </c>
      <c r="G13" s="31">
        <v>616204</v>
      </c>
      <c r="H13" s="33">
        <v>315165</v>
      </c>
      <c r="I13" s="34">
        <v>3718</v>
      </c>
      <c r="J13" s="31">
        <v>131</v>
      </c>
      <c r="K13" s="32">
        <v>3849</v>
      </c>
      <c r="L13" s="31">
        <v>7318196</v>
      </c>
      <c r="M13" s="31">
        <v>3905584</v>
      </c>
      <c r="N13" s="33">
        <v>3412612</v>
      </c>
      <c r="O13" s="34">
        <v>2371</v>
      </c>
      <c r="P13" s="31">
        <v>17</v>
      </c>
      <c r="Q13" s="32">
        <v>2388</v>
      </c>
      <c r="R13" s="31">
        <v>5254175</v>
      </c>
      <c r="S13" s="31">
        <v>2465937</v>
      </c>
      <c r="T13" s="33">
        <v>2788238</v>
      </c>
      <c r="U13" s="34">
        <v>1244</v>
      </c>
      <c r="V13" s="31">
        <v>10</v>
      </c>
      <c r="W13" s="32">
        <v>1254</v>
      </c>
      <c r="X13" s="31">
        <v>2863772</v>
      </c>
      <c r="Y13" s="31">
        <v>1318495</v>
      </c>
      <c r="Z13" s="33">
        <v>1545277</v>
      </c>
      <c r="AA13" s="34">
        <v>700</v>
      </c>
      <c r="AB13" s="31">
        <v>7</v>
      </c>
      <c r="AC13" s="32">
        <v>707</v>
      </c>
      <c r="AD13" s="31">
        <v>1509411</v>
      </c>
      <c r="AE13" s="31">
        <v>717197</v>
      </c>
      <c r="AF13" s="33">
        <v>792214</v>
      </c>
      <c r="AG13" s="34">
        <v>528</v>
      </c>
      <c r="AH13" s="31">
        <v>1</v>
      </c>
      <c r="AI13" s="32">
        <v>529</v>
      </c>
      <c r="AJ13" s="31">
        <v>1116570</v>
      </c>
      <c r="AK13" s="31">
        <v>539497</v>
      </c>
      <c r="AL13" s="33">
        <v>577073</v>
      </c>
      <c r="AM13" s="34">
        <v>282</v>
      </c>
      <c r="AN13" s="31">
        <v>1</v>
      </c>
      <c r="AO13" s="32">
        <v>283</v>
      </c>
      <c r="AP13" s="31">
        <v>548933</v>
      </c>
      <c r="AQ13" s="31">
        <v>274789</v>
      </c>
      <c r="AR13" s="33">
        <v>274144</v>
      </c>
      <c r="AS13" s="34">
        <v>358</v>
      </c>
      <c r="AT13" s="31">
        <v>1</v>
      </c>
      <c r="AU13" s="32">
        <v>359</v>
      </c>
      <c r="AV13" s="31">
        <v>629862</v>
      </c>
      <c r="AW13" s="31">
        <v>329470</v>
      </c>
      <c r="AX13" s="33">
        <v>300392</v>
      </c>
      <c r="AY13" s="34">
        <v>865</v>
      </c>
      <c r="AZ13" s="31">
        <v>0</v>
      </c>
      <c r="BA13" s="32">
        <v>865</v>
      </c>
      <c r="BB13" s="31">
        <v>1364123</v>
      </c>
      <c r="BC13" s="31">
        <v>715301</v>
      </c>
      <c r="BD13" s="33">
        <v>648822</v>
      </c>
      <c r="BE13" s="34">
        <v>10366</v>
      </c>
      <c r="BF13" s="31">
        <v>514</v>
      </c>
      <c r="BG13" s="32">
        <v>10880</v>
      </c>
      <c r="BH13" s="31">
        <v>21536411</v>
      </c>
      <c r="BI13" s="31">
        <v>10882474</v>
      </c>
      <c r="BJ13" s="33">
        <v>10653937</v>
      </c>
      <c r="BK13" s="34">
        <v>6389</v>
      </c>
      <c r="BL13" s="31">
        <v>494</v>
      </c>
      <c r="BM13" s="32">
        <v>6883</v>
      </c>
      <c r="BN13" s="31">
        <v>13503740</v>
      </c>
      <c r="BO13" s="31">
        <v>6987725</v>
      </c>
      <c r="BP13" s="33">
        <v>6516015</v>
      </c>
      <c r="BQ13" s="34">
        <v>2754</v>
      </c>
      <c r="BR13" s="31">
        <v>19</v>
      </c>
      <c r="BS13" s="32">
        <v>2773</v>
      </c>
      <c r="BT13" s="31">
        <v>6038686</v>
      </c>
      <c r="BU13" s="31">
        <v>2849978</v>
      </c>
      <c r="BV13" s="33">
        <v>3188708</v>
      </c>
      <c r="BW13" s="34">
        <v>1223</v>
      </c>
      <c r="BX13" s="31">
        <v>1</v>
      </c>
      <c r="BY13" s="32">
        <v>1224</v>
      </c>
      <c r="BZ13" s="31">
        <v>1993985</v>
      </c>
      <c r="CA13" s="31">
        <v>1044771</v>
      </c>
      <c r="CB13" s="33">
        <v>949214</v>
      </c>
    </row>
    <row r="14" spans="1:80" s="12" customFormat="1" ht="12.6" customHeight="1" x14ac:dyDescent="0.2">
      <c r="A14" s="15">
        <v>3</v>
      </c>
      <c r="B14" s="1" t="s">
        <v>37</v>
      </c>
      <c r="C14" s="35">
        <v>416</v>
      </c>
      <c r="D14" s="36">
        <v>465</v>
      </c>
      <c r="E14" s="37">
        <v>881</v>
      </c>
      <c r="F14" s="36">
        <v>1217795</v>
      </c>
      <c r="G14" s="36">
        <v>815240</v>
      </c>
      <c r="H14" s="38">
        <v>402555</v>
      </c>
      <c r="I14" s="39">
        <v>5806</v>
      </c>
      <c r="J14" s="36">
        <v>235</v>
      </c>
      <c r="K14" s="37">
        <v>6041</v>
      </c>
      <c r="L14" s="36">
        <v>11230857</v>
      </c>
      <c r="M14" s="36">
        <v>6014708</v>
      </c>
      <c r="N14" s="38">
        <v>5216149</v>
      </c>
      <c r="O14" s="39">
        <v>3829</v>
      </c>
      <c r="P14" s="36">
        <v>59</v>
      </c>
      <c r="Q14" s="37">
        <v>3888</v>
      </c>
      <c r="R14" s="36">
        <v>8567152</v>
      </c>
      <c r="S14" s="36">
        <v>3953011</v>
      </c>
      <c r="T14" s="38">
        <v>4614141</v>
      </c>
      <c r="U14" s="39">
        <v>2190</v>
      </c>
      <c r="V14" s="36">
        <v>27</v>
      </c>
      <c r="W14" s="37">
        <v>2217</v>
      </c>
      <c r="X14" s="36">
        <v>5308809</v>
      </c>
      <c r="Y14" s="36">
        <v>2336404</v>
      </c>
      <c r="Z14" s="38">
        <v>2972405</v>
      </c>
      <c r="AA14" s="39">
        <v>1230</v>
      </c>
      <c r="AB14" s="36">
        <v>12</v>
      </c>
      <c r="AC14" s="37">
        <v>1242</v>
      </c>
      <c r="AD14" s="36">
        <v>2942839</v>
      </c>
      <c r="AE14" s="36">
        <v>1287696</v>
      </c>
      <c r="AF14" s="38">
        <v>1655143</v>
      </c>
      <c r="AG14" s="39">
        <v>1111</v>
      </c>
      <c r="AH14" s="36">
        <v>9</v>
      </c>
      <c r="AI14" s="37">
        <v>1120</v>
      </c>
      <c r="AJ14" s="36">
        <v>2414447</v>
      </c>
      <c r="AK14" s="36">
        <v>1122975</v>
      </c>
      <c r="AL14" s="38">
        <v>1291472</v>
      </c>
      <c r="AM14" s="39">
        <v>730</v>
      </c>
      <c r="AN14" s="36">
        <v>3</v>
      </c>
      <c r="AO14" s="37">
        <v>733</v>
      </c>
      <c r="AP14" s="36">
        <v>1507798</v>
      </c>
      <c r="AQ14" s="36">
        <v>715205</v>
      </c>
      <c r="AR14" s="38">
        <v>792593</v>
      </c>
      <c r="AS14" s="39">
        <v>837</v>
      </c>
      <c r="AT14" s="36">
        <v>0</v>
      </c>
      <c r="AU14" s="37">
        <v>837</v>
      </c>
      <c r="AV14" s="36">
        <v>1506745</v>
      </c>
      <c r="AW14" s="36">
        <v>769500</v>
      </c>
      <c r="AX14" s="38">
        <v>737245</v>
      </c>
      <c r="AY14" s="39">
        <v>2626</v>
      </c>
      <c r="AZ14" s="36">
        <v>1</v>
      </c>
      <c r="BA14" s="37">
        <v>2627</v>
      </c>
      <c r="BB14" s="36">
        <v>4675779</v>
      </c>
      <c r="BC14" s="36">
        <v>2213903</v>
      </c>
      <c r="BD14" s="38">
        <v>2461876</v>
      </c>
      <c r="BE14" s="39">
        <v>18775</v>
      </c>
      <c r="BF14" s="36">
        <v>811</v>
      </c>
      <c r="BG14" s="37">
        <v>19586</v>
      </c>
      <c r="BH14" s="36">
        <v>39372221</v>
      </c>
      <c r="BI14" s="36">
        <v>19228642</v>
      </c>
      <c r="BJ14" s="38">
        <v>20143579</v>
      </c>
      <c r="BK14" s="39">
        <v>10051</v>
      </c>
      <c r="BL14" s="36">
        <v>759</v>
      </c>
      <c r="BM14" s="37">
        <v>10810</v>
      </c>
      <c r="BN14" s="36">
        <v>21015804</v>
      </c>
      <c r="BO14" s="36">
        <v>10782959</v>
      </c>
      <c r="BP14" s="38">
        <v>10232845</v>
      </c>
      <c r="BQ14" s="39">
        <v>5261</v>
      </c>
      <c r="BR14" s="36">
        <v>51</v>
      </c>
      <c r="BS14" s="37">
        <v>5312</v>
      </c>
      <c r="BT14" s="36">
        <v>12173893</v>
      </c>
      <c r="BU14" s="36">
        <v>5462280</v>
      </c>
      <c r="BV14" s="38">
        <v>6711613</v>
      </c>
      <c r="BW14" s="39">
        <v>3463</v>
      </c>
      <c r="BX14" s="36">
        <v>1</v>
      </c>
      <c r="BY14" s="37">
        <v>3464</v>
      </c>
      <c r="BZ14" s="36">
        <v>6182524</v>
      </c>
      <c r="CA14" s="36">
        <v>2983403</v>
      </c>
      <c r="CB14" s="38">
        <v>3199121</v>
      </c>
    </row>
    <row r="15" spans="1:80" s="12" customFormat="1" ht="12.6" customHeight="1" x14ac:dyDescent="0.2">
      <c r="A15" s="13">
        <v>4</v>
      </c>
      <c r="B15" s="14" t="s">
        <v>38</v>
      </c>
      <c r="C15" s="30">
        <v>836</v>
      </c>
      <c r="D15" s="31">
        <v>570</v>
      </c>
      <c r="E15" s="32">
        <v>1406</v>
      </c>
      <c r="F15" s="31">
        <v>1975367</v>
      </c>
      <c r="G15" s="31">
        <v>1320800</v>
      </c>
      <c r="H15" s="33">
        <v>654567</v>
      </c>
      <c r="I15" s="34">
        <v>9610</v>
      </c>
      <c r="J15" s="31">
        <v>267</v>
      </c>
      <c r="K15" s="32">
        <v>9877</v>
      </c>
      <c r="L15" s="31">
        <v>18149466</v>
      </c>
      <c r="M15" s="31">
        <v>9801369</v>
      </c>
      <c r="N15" s="33">
        <v>8348097</v>
      </c>
      <c r="O15" s="34">
        <v>5782</v>
      </c>
      <c r="P15" s="31">
        <v>89</v>
      </c>
      <c r="Q15" s="32">
        <v>5871</v>
      </c>
      <c r="R15" s="31">
        <v>12447334</v>
      </c>
      <c r="S15" s="31">
        <v>5928812</v>
      </c>
      <c r="T15" s="33">
        <v>6518522</v>
      </c>
      <c r="U15" s="34">
        <v>2799</v>
      </c>
      <c r="V15" s="31">
        <v>47</v>
      </c>
      <c r="W15" s="32">
        <v>2846</v>
      </c>
      <c r="X15" s="31">
        <v>6470935</v>
      </c>
      <c r="Y15" s="31">
        <v>2950160</v>
      </c>
      <c r="Z15" s="33">
        <v>3520775</v>
      </c>
      <c r="AA15" s="34">
        <v>1556</v>
      </c>
      <c r="AB15" s="31">
        <v>22</v>
      </c>
      <c r="AC15" s="32">
        <v>1578</v>
      </c>
      <c r="AD15" s="31">
        <v>3576581</v>
      </c>
      <c r="AE15" s="31">
        <v>1625806</v>
      </c>
      <c r="AF15" s="33">
        <v>1950775</v>
      </c>
      <c r="AG15" s="34">
        <v>1169</v>
      </c>
      <c r="AH15" s="31">
        <v>7</v>
      </c>
      <c r="AI15" s="32">
        <v>1176</v>
      </c>
      <c r="AJ15" s="31">
        <v>2505038</v>
      </c>
      <c r="AK15" s="31">
        <v>1182318</v>
      </c>
      <c r="AL15" s="33">
        <v>1322720</v>
      </c>
      <c r="AM15" s="34">
        <v>704</v>
      </c>
      <c r="AN15" s="31">
        <v>0</v>
      </c>
      <c r="AO15" s="32">
        <v>704</v>
      </c>
      <c r="AP15" s="31">
        <v>1310266</v>
      </c>
      <c r="AQ15" s="31">
        <v>671920</v>
      </c>
      <c r="AR15" s="33">
        <v>638346</v>
      </c>
      <c r="AS15" s="34">
        <v>786</v>
      </c>
      <c r="AT15" s="31">
        <v>0</v>
      </c>
      <c r="AU15" s="32">
        <v>786</v>
      </c>
      <c r="AV15" s="31">
        <v>1379365</v>
      </c>
      <c r="AW15" s="31">
        <v>712426</v>
      </c>
      <c r="AX15" s="33">
        <v>666939</v>
      </c>
      <c r="AY15" s="34">
        <v>1683</v>
      </c>
      <c r="AZ15" s="31">
        <v>0</v>
      </c>
      <c r="BA15" s="32">
        <v>1683</v>
      </c>
      <c r="BB15" s="31">
        <v>2752693</v>
      </c>
      <c r="BC15" s="31">
        <v>1411378</v>
      </c>
      <c r="BD15" s="33">
        <v>1341315</v>
      </c>
      <c r="BE15" s="34">
        <v>24925</v>
      </c>
      <c r="BF15" s="31">
        <v>1002</v>
      </c>
      <c r="BG15" s="32">
        <v>25927</v>
      </c>
      <c r="BH15" s="31">
        <v>50567045</v>
      </c>
      <c r="BI15" s="31">
        <v>25604989</v>
      </c>
      <c r="BJ15" s="33">
        <v>24962056</v>
      </c>
      <c r="BK15" s="34">
        <v>16228</v>
      </c>
      <c r="BL15" s="31">
        <v>926</v>
      </c>
      <c r="BM15" s="32">
        <v>17154</v>
      </c>
      <c r="BN15" s="31">
        <v>32572167</v>
      </c>
      <c r="BO15" s="31">
        <v>17050981</v>
      </c>
      <c r="BP15" s="33">
        <v>15521186</v>
      </c>
      <c r="BQ15" s="34">
        <v>6228</v>
      </c>
      <c r="BR15" s="31">
        <v>76</v>
      </c>
      <c r="BS15" s="32">
        <v>6304</v>
      </c>
      <c r="BT15" s="31">
        <v>13862820</v>
      </c>
      <c r="BU15" s="31">
        <v>6430204</v>
      </c>
      <c r="BV15" s="33">
        <v>7432616</v>
      </c>
      <c r="BW15" s="34">
        <v>2469</v>
      </c>
      <c r="BX15" s="31">
        <v>0</v>
      </c>
      <c r="BY15" s="32">
        <v>2469</v>
      </c>
      <c r="BZ15" s="31">
        <v>4132058</v>
      </c>
      <c r="CA15" s="31">
        <v>2123804</v>
      </c>
      <c r="CB15" s="33">
        <v>2008254</v>
      </c>
    </row>
    <row r="16" spans="1:80" s="12" customFormat="1" ht="12.6" customHeight="1" x14ac:dyDescent="0.2">
      <c r="A16" s="15">
        <v>5</v>
      </c>
      <c r="B16" s="1" t="s">
        <v>39</v>
      </c>
      <c r="C16" s="35">
        <v>434</v>
      </c>
      <c r="D16" s="36">
        <v>581</v>
      </c>
      <c r="E16" s="37">
        <v>1015</v>
      </c>
      <c r="F16" s="36">
        <v>1434981</v>
      </c>
      <c r="G16" s="36">
        <v>959567</v>
      </c>
      <c r="H16" s="38">
        <v>475414</v>
      </c>
      <c r="I16" s="39">
        <v>7063</v>
      </c>
      <c r="J16" s="36">
        <v>270</v>
      </c>
      <c r="K16" s="37">
        <v>7333</v>
      </c>
      <c r="L16" s="36">
        <v>13920522</v>
      </c>
      <c r="M16" s="36">
        <v>7396585</v>
      </c>
      <c r="N16" s="38">
        <v>6523937</v>
      </c>
      <c r="O16" s="39">
        <v>4293</v>
      </c>
      <c r="P16" s="36">
        <v>47</v>
      </c>
      <c r="Q16" s="37">
        <v>4340</v>
      </c>
      <c r="R16" s="36">
        <v>9575411</v>
      </c>
      <c r="S16" s="36">
        <v>4439274</v>
      </c>
      <c r="T16" s="38">
        <v>5136137</v>
      </c>
      <c r="U16" s="39">
        <v>2113</v>
      </c>
      <c r="V16" s="36">
        <v>26</v>
      </c>
      <c r="W16" s="37">
        <v>2139</v>
      </c>
      <c r="X16" s="36">
        <v>5119701</v>
      </c>
      <c r="Y16" s="36">
        <v>2256557</v>
      </c>
      <c r="Z16" s="38">
        <v>2863144</v>
      </c>
      <c r="AA16" s="39">
        <v>1182</v>
      </c>
      <c r="AB16" s="36">
        <v>15</v>
      </c>
      <c r="AC16" s="37">
        <v>1197</v>
      </c>
      <c r="AD16" s="36">
        <v>2778810</v>
      </c>
      <c r="AE16" s="36">
        <v>1238703</v>
      </c>
      <c r="AF16" s="38">
        <v>1540107</v>
      </c>
      <c r="AG16" s="39">
        <v>894</v>
      </c>
      <c r="AH16" s="36">
        <v>3</v>
      </c>
      <c r="AI16" s="37">
        <v>897</v>
      </c>
      <c r="AJ16" s="36">
        <v>1870942</v>
      </c>
      <c r="AK16" s="36">
        <v>892742</v>
      </c>
      <c r="AL16" s="38">
        <v>978200</v>
      </c>
      <c r="AM16" s="39">
        <v>506</v>
      </c>
      <c r="AN16" s="36">
        <v>0</v>
      </c>
      <c r="AO16" s="37">
        <v>506</v>
      </c>
      <c r="AP16" s="36">
        <v>952493</v>
      </c>
      <c r="AQ16" s="36">
        <v>484312</v>
      </c>
      <c r="AR16" s="38">
        <v>468181</v>
      </c>
      <c r="AS16" s="39">
        <v>698</v>
      </c>
      <c r="AT16" s="36">
        <v>0</v>
      </c>
      <c r="AU16" s="37">
        <v>698</v>
      </c>
      <c r="AV16" s="36">
        <v>1281808</v>
      </c>
      <c r="AW16" s="36">
        <v>647570</v>
      </c>
      <c r="AX16" s="38">
        <v>634238</v>
      </c>
      <c r="AY16" s="39">
        <v>1528</v>
      </c>
      <c r="AZ16" s="36">
        <v>0</v>
      </c>
      <c r="BA16" s="37">
        <v>1528</v>
      </c>
      <c r="BB16" s="36">
        <v>2308949</v>
      </c>
      <c r="BC16" s="36">
        <v>1247506</v>
      </c>
      <c r="BD16" s="38">
        <v>1061443</v>
      </c>
      <c r="BE16" s="39">
        <v>18711</v>
      </c>
      <c r="BF16" s="36">
        <v>942</v>
      </c>
      <c r="BG16" s="37">
        <v>19653</v>
      </c>
      <c r="BH16" s="36">
        <v>39243617</v>
      </c>
      <c r="BI16" s="36">
        <v>19562816</v>
      </c>
      <c r="BJ16" s="38">
        <v>19680801</v>
      </c>
      <c r="BK16" s="39">
        <v>11790</v>
      </c>
      <c r="BL16" s="36">
        <v>898</v>
      </c>
      <c r="BM16" s="37">
        <v>12688</v>
      </c>
      <c r="BN16" s="36">
        <v>24930914</v>
      </c>
      <c r="BO16" s="36">
        <v>12795426</v>
      </c>
      <c r="BP16" s="38">
        <v>12135488</v>
      </c>
      <c r="BQ16" s="39">
        <v>4695</v>
      </c>
      <c r="BR16" s="36">
        <v>44</v>
      </c>
      <c r="BS16" s="37">
        <v>4739</v>
      </c>
      <c r="BT16" s="36">
        <v>10721946</v>
      </c>
      <c r="BU16" s="36">
        <v>4872314</v>
      </c>
      <c r="BV16" s="38">
        <v>5849632</v>
      </c>
      <c r="BW16" s="39">
        <v>2226</v>
      </c>
      <c r="BX16" s="36">
        <v>0</v>
      </c>
      <c r="BY16" s="37">
        <v>2226</v>
      </c>
      <c r="BZ16" s="36">
        <v>3590757</v>
      </c>
      <c r="CA16" s="36">
        <v>1895076</v>
      </c>
      <c r="CB16" s="38">
        <v>1695681</v>
      </c>
    </row>
    <row r="17" spans="1:80" s="12" customFormat="1" ht="12.6" customHeight="1" x14ac:dyDescent="0.2">
      <c r="A17" s="13">
        <v>6</v>
      </c>
      <c r="B17" s="14" t="s">
        <v>40</v>
      </c>
      <c r="C17" s="30">
        <v>475</v>
      </c>
      <c r="D17" s="31">
        <v>622</v>
      </c>
      <c r="E17" s="32">
        <v>1097</v>
      </c>
      <c r="F17" s="31">
        <v>1469977</v>
      </c>
      <c r="G17" s="31">
        <v>1030217</v>
      </c>
      <c r="H17" s="33">
        <v>439760</v>
      </c>
      <c r="I17" s="34">
        <v>6567</v>
      </c>
      <c r="J17" s="31">
        <v>264</v>
      </c>
      <c r="K17" s="32">
        <v>6831</v>
      </c>
      <c r="L17" s="31">
        <v>11536953</v>
      </c>
      <c r="M17" s="31">
        <v>6685395</v>
      </c>
      <c r="N17" s="33">
        <v>4851558</v>
      </c>
      <c r="O17" s="34">
        <v>3721</v>
      </c>
      <c r="P17" s="31">
        <v>43</v>
      </c>
      <c r="Q17" s="32">
        <v>3764</v>
      </c>
      <c r="R17" s="31">
        <v>6896128</v>
      </c>
      <c r="S17" s="31">
        <v>3694065</v>
      </c>
      <c r="T17" s="33">
        <v>3202063</v>
      </c>
      <c r="U17" s="34">
        <v>1730</v>
      </c>
      <c r="V17" s="31">
        <v>24</v>
      </c>
      <c r="W17" s="32">
        <v>1754</v>
      </c>
      <c r="X17" s="31">
        <v>3384796</v>
      </c>
      <c r="Y17" s="31">
        <v>1767169</v>
      </c>
      <c r="Z17" s="33">
        <v>1617627</v>
      </c>
      <c r="AA17" s="34">
        <v>892</v>
      </c>
      <c r="AB17" s="31">
        <v>14</v>
      </c>
      <c r="AC17" s="32">
        <v>906</v>
      </c>
      <c r="AD17" s="31">
        <v>1736221</v>
      </c>
      <c r="AE17" s="31">
        <v>902622</v>
      </c>
      <c r="AF17" s="33">
        <v>833599</v>
      </c>
      <c r="AG17" s="34">
        <v>742</v>
      </c>
      <c r="AH17" s="31">
        <v>0</v>
      </c>
      <c r="AI17" s="32">
        <v>742</v>
      </c>
      <c r="AJ17" s="31">
        <v>1270130</v>
      </c>
      <c r="AK17" s="31">
        <v>700931</v>
      </c>
      <c r="AL17" s="33">
        <v>569199</v>
      </c>
      <c r="AM17" s="34">
        <v>376</v>
      </c>
      <c r="AN17" s="31">
        <v>0</v>
      </c>
      <c r="AO17" s="32">
        <v>376</v>
      </c>
      <c r="AP17" s="31">
        <v>651072</v>
      </c>
      <c r="AQ17" s="31">
        <v>357079</v>
      </c>
      <c r="AR17" s="33">
        <v>293993</v>
      </c>
      <c r="AS17" s="34">
        <v>446</v>
      </c>
      <c r="AT17" s="31">
        <v>0</v>
      </c>
      <c r="AU17" s="32">
        <v>446</v>
      </c>
      <c r="AV17" s="31">
        <v>718084</v>
      </c>
      <c r="AW17" s="31">
        <v>411424</v>
      </c>
      <c r="AX17" s="33">
        <v>306660</v>
      </c>
      <c r="AY17" s="34">
        <v>696</v>
      </c>
      <c r="AZ17" s="31">
        <v>0</v>
      </c>
      <c r="BA17" s="32">
        <v>696</v>
      </c>
      <c r="BB17" s="31">
        <v>987939</v>
      </c>
      <c r="BC17" s="31">
        <v>574037</v>
      </c>
      <c r="BD17" s="33">
        <v>413902</v>
      </c>
      <c r="BE17" s="34">
        <v>15645</v>
      </c>
      <c r="BF17" s="31">
        <v>967</v>
      </c>
      <c r="BG17" s="32">
        <v>16612</v>
      </c>
      <c r="BH17" s="31">
        <v>28651300</v>
      </c>
      <c r="BI17" s="31">
        <v>16122939</v>
      </c>
      <c r="BJ17" s="33">
        <v>12528361</v>
      </c>
      <c r="BK17" s="34">
        <v>10763</v>
      </c>
      <c r="BL17" s="31">
        <v>929</v>
      </c>
      <c r="BM17" s="32">
        <v>11692</v>
      </c>
      <c r="BN17" s="31">
        <v>19903058</v>
      </c>
      <c r="BO17" s="31">
        <v>11409677</v>
      </c>
      <c r="BP17" s="33">
        <v>8493381</v>
      </c>
      <c r="BQ17" s="34">
        <v>3740</v>
      </c>
      <c r="BR17" s="31">
        <v>38</v>
      </c>
      <c r="BS17" s="32">
        <v>3778</v>
      </c>
      <c r="BT17" s="31">
        <v>7042219</v>
      </c>
      <c r="BU17" s="31">
        <v>3727801</v>
      </c>
      <c r="BV17" s="33">
        <v>3314418</v>
      </c>
      <c r="BW17" s="34">
        <v>1142</v>
      </c>
      <c r="BX17" s="31">
        <v>0</v>
      </c>
      <c r="BY17" s="32">
        <v>1142</v>
      </c>
      <c r="BZ17" s="31">
        <v>1706023</v>
      </c>
      <c r="CA17" s="31">
        <v>985461</v>
      </c>
      <c r="CB17" s="33">
        <v>720562</v>
      </c>
    </row>
    <row r="18" spans="1:80" s="12" customFormat="1" ht="12.6" customHeight="1" x14ac:dyDescent="0.2">
      <c r="A18" s="15">
        <v>7</v>
      </c>
      <c r="B18" s="1" t="s">
        <v>41</v>
      </c>
      <c r="C18" s="35">
        <v>604</v>
      </c>
      <c r="D18" s="36">
        <v>880</v>
      </c>
      <c r="E18" s="37">
        <v>1484</v>
      </c>
      <c r="F18" s="36">
        <v>2088592</v>
      </c>
      <c r="G18" s="36">
        <v>1428814</v>
      </c>
      <c r="H18" s="38">
        <v>659778</v>
      </c>
      <c r="I18" s="39">
        <v>9580</v>
      </c>
      <c r="J18" s="36">
        <v>340</v>
      </c>
      <c r="K18" s="37">
        <v>9920</v>
      </c>
      <c r="L18" s="36">
        <v>17347089</v>
      </c>
      <c r="M18" s="36">
        <v>9867126</v>
      </c>
      <c r="N18" s="38">
        <v>7479963</v>
      </c>
      <c r="O18" s="39">
        <v>4780</v>
      </c>
      <c r="P18" s="36">
        <v>56</v>
      </c>
      <c r="Q18" s="37">
        <v>4836</v>
      </c>
      <c r="R18" s="36">
        <v>9161830</v>
      </c>
      <c r="S18" s="36">
        <v>4843594</v>
      </c>
      <c r="T18" s="38">
        <v>4318236</v>
      </c>
      <c r="U18" s="39">
        <v>2023</v>
      </c>
      <c r="V18" s="36">
        <v>21</v>
      </c>
      <c r="W18" s="37">
        <v>2044</v>
      </c>
      <c r="X18" s="36">
        <v>4023596</v>
      </c>
      <c r="Y18" s="36">
        <v>2065265</v>
      </c>
      <c r="Z18" s="38">
        <v>1958331</v>
      </c>
      <c r="AA18" s="39">
        <v>896</v>
      </c>
      <c r="AB18" s="36">
        <v>10</v>
      </c>
      <c r="AC18" s="37">
        <v>906</v>
      </c>
      <c r="AD18" s="36">
        <v>1697920</v>
      </c>
      <c r="AE18" s="36">
        <v>888260</v>
      </c>
      <c r="AF18" s="38">
        <v>809660</v>
      </c>
      <c r="AG18" s="39">
        <v>665</v>
      </c>
      <c r="AH18" s="36">
        <v>1</v>
      </c>
      <c r="AI18" s="37">
        <v>666</v>
      </c>
      <c r="AJ18" s="36">
        <v>1140916</v>
      </c>
      <c r="AK18" s="36">
        <v>631739</v>
      </c>
      <c r="AL18" s="38">
        <v>509177</v>
      </c>
      <c r="AM18" s="39">
        <v>361</v>
      </c>
      <c r="AN18" s="36">
        <v>0</v>
      </c>
      <c r="AO18" s="37">
        <v>361</v>
      </c>
      <c r="AP18" s="36">
        <v>604830</v>
      </c>
      <c r="AQ18" s="36">
        <v>341336</v>
      </c>
      <c r="AR18" s="38">
        <v>263494</v>
      </c>
      <c r="AS18" s="39">
        <v>374</v>
      </c>
      <c r="AT18" s="36">
        <v>0</v>
      </c>
      <c r="AU18" s="37">
        <v>374</v>
      </c>
      <c r="AV18" s="36">
        <v>556127</v>
      </c>
      <c r="AW18" s="36">
        <v>337123</v>
      </c>
      <c r="AX18" s="38">
        <v>219004</v>
      </c>
      <c r="AY18" s="39">
        <v>548</v>
      </c>
      <c r="AZ18" s="36">
        <v>0</v>
      </c>
      <c r="BA18" s="37">
        <v>548</v>
      </c>
      <c r="BB18" s="36">
        <v>751336</v>
      </c>
      <c r="BC18" s="36">
        <v>455289</v>
      </c>
      <c r="BD18" s="38">
        <v>296047</v>
      </c>
      <c r="BE18" s="39">
        <v>19831</v>
      </c>
      <c r="BF18" s="36">
        <v>1308</v>
      </c>
      <c r="BG18" s="37">
        <v>21139</v>
      </c>
      <c r="BH18" s="36">
        <v>37372236</v>
      </c>
      <c r="BI18" s="36">
        <v>20858546</v>
      </c>
      <c r="BJ18" s="38">
        <v>16513690</v>
      </c>
      <c r="BK18" s="39">
        <v>14964</v>
      </c>
      <c r="BL18" s="36">
        <v>1276</v>
      </c>
      <c r="BM18" s="37">
        <v>16240</v>
      </c>
      <c r="BN18" s="36">
        <v>28597511</v>
      </c>
      <c r="BO18" s="36">
        <v>16139534</v>
      </c>
      <c r="BP18" s="38">
        <v>12457977</v>
      </c>
      <c r="BQ18" s="39">
        <v>3945</v>
      </c>
      <c r="BR18" s="36">
        <v>32</v>
      </c>
      <c r="BS18" s="37">
        <v>3977</v>
      </c>
      <c r="BT18" s="36">
        <v>7467262</v>
      </c>
      <c r="BU18" s="36">
        <v>3926600</v>
      </c>
      <c r="BV18" s="38">
        <v>3540662</v>
      </c>
      <c r="BW18" s="39">
        <v>922</v>
      </c>
      <c r="BX18" s="36">
        <v>0</v>
      </c>
      <c r="BY18" s="37">
        <v>922</v>
      </c>
      <c r="BZ18" s="36">
        <v>1307463</v>
      </c>
      <c r="CA18" s="36">
        <v>792412</v>
      </c>
      <c r="CB18" s="38">
        <v>515051</v>
      </c>
    </row>
    <row r="19" spans="1:80" s="12" customFormat="1" ht="12.6" customHeight="1" x14ac:dyDescent="0.2">
      <c r="A19" s="13">
        <v>8</v>
      </c>
      <c r="B19" s="14" t="s">
        <v>42</v>
      </c>
      <c r="C19" s="30">
        <v>1096</v>
      </c>
      <c r="D19" s="31">
        <v>1584</v>
      </c>
      <c r="E19" s="32">
        <v>2680</v>
      </c>
      <c r="F19" s="31">
        <v>3946113</v>
      </c>
      <c r="G19" s="31">
        <v>2619132</v>
      </c>
      <c r="H19" s="33">
        <v>1326981</v>
      </c>
      <c r="I19" s="34">
        <v>19353</v>
      </c>
      <c r="J19" s="31">
        <v>674</v>
      </c>
      <c r="K19" s="32">
        <v>20027</v>
      </c>
      <c r="L19" s="31">
        <v>37930240</v>
      </c>
      <c r="M19" s="31">
        <v>20368189</v>
      </c>
      <c r="N19" s="33">
        <v>17562051</v>
      </c>
      <c r="O19" s="34">
        <v>9369</v>
      </c>
      <c r="P19" s="31">
        <v>97</v>
      </c>
      <c r="Q19" s="32">
        <v>9466</v>
      </c>
      <c r="R19" s="31">
        <v>20519886</v>
      </c>
      <c r="S19" s="31">
        <v>9767562</v>
      </c>
      <c r="T19" s="33">
        <v>10752324</v>
      </c>
      <c r="U19" s="34">
        <v>3675</v>
      </c>
      <c r="V19" s="31">
        <v>50</v>
      </c>
      <c r="W19" s="32">
        <v>3725</v>
      </c>
      <c r="X19" s="31">
        <v>8607103</v>
      </c>
      <c r="Y19" s="31">
        <v>3921834</v>
      </c>
      <c r="Z19" s="33">
        <v>4685269</v>
      </c>
      <c r="AA19" s="34">
        <v>1641</v>
      </c>
      <c r="AB19" s="31">
        <v>21</v>
      </c>
      <c r="AC19" s="32">
        <v>1662</v>
      </c>
      <c r="AD19" s="31">
        <v>3803527</v>
      </c>
      <c r="AE19" s="31">
        <v>1722001</v>
      </c>
      <c r="AF19" s="33">
        <v>2081526</v>
      </c>
      <c r="AG19" s="34">
        <v>1067</v>
      </c>
      <c r="AH19" s="31">
        <v>1</v>
      </c>
      <c r="AI19" s="32">
        <v>1068</v>
      </c>
      <c r="AJ19" s="31">
        <v>2050563</v>
      </c>
      <c r="AK19" s="31">
        <v>1045793</v>
      </c>
      <c r="AL19" s="33">
        <v>1004770</v>
      </c>
      <c r="AM19" s="34">
        <v>554</v>
      </c>
      <c r="AN19" s="31">
        <v>0</v>
      </c>
      <c r="AO19" s="32">
        <v>554</v>
      </c>
      <c r="AP19" s="31">
        <v>1019762</v>
      </c>
      <c r="AQ19" s="31">
        <v>529924</v>
      </c>
      <c r="AR19" s="33">
        <v>489838</v>
      </c>
      <c r="AS19" s="34">
        <v>598</v>
      </c>
      <c r="AT19" s="31">
        <v>0</v>
      </c>
      <c r="AU19" s="32">
        <v>598</v>
      </c>
      <c r="AV19" s="31">
        <v>964124</v>
      </c>
      <c r="AW19" s="31">
        <v>539122</v>
      </c>
      <c r="AX19" s="33">
        <v>425002</v>
      </c>
      <c r="AY19" s="34">
        <v>971</v>
      </c>
      <c r="AZ19" s="31">
        <v>0</v>
      </c>
      <c r="BA19" s="32">
        <v>971</v>
      </c>
      <c r="BB19" s="31">
        <v>1358648</v>
      </c>
      <c r="BC19" s="31">
        <v>788539</v>
      </c>
      <c r="BD19" s="33">
        <v>570109</v>
      </c>
      <c r="BE19" s="34">
        <v>38324</v>
      </c>
      <c r="BF19" s="31">
        <v>2427</v>
      </c>
      <c r="BG19" s="32">
        <v>40751</v>
      </c>
      <c r="BH19" s="31">
        <v>80199966</v>
      </c>
      <c r="BI19" s="31">
        <v>41302096</v>
      </c>
      <c r="BJ19" s="33">
        <v>38897870</v>
      </c>
      <c r="BK19" s="34">
        <v>29818</v>
      </c>
      <c r="BL19" s="31">
        <v>2355</v>
      </c>
      <c r="BM19" s="32">
        <v>32173</v>
      </c>
      <c r="BN19" s="31">
        <v>62396239</v>
      </c>
      <c r="BO19" s="31">
        <v>32754883</v>
      </c>
      <c r="BP19" s="33">
        <v>29641356</v>
      </c>
      <c r="BQ19" s="34">
        <v>6937</v>
      </c>
      <c r="BR19" s="31">
        <v>72</v>
      </c>
      <c r="BS19" s="32">
        <v>7009</v>
      </c>
      <c r="BT19" s="31">
        <v>15480955</v>
      </c>
      <c r="BU19" s="31">
        <v>7219552</v>
      </c>
      <c r="BV19" s="33">
        <v>8261403</v>
      </c>
      <c r="BW19" s="34">
        <v>1569</v>
      </c>
      <c r="BX19" s="31">
        <v>0</v>
      </c>
      <c r="BY19" s="32">
        <v>1569</v>
      </c>
      <c r="BZ19" s="31">
        <v>2322772</v>
      </c>
      <c r="CA19" s="31">
        <v>1327661</v>
      </c>
      <c r="CB19" s="33">
        <v>995111</v>
      </c>
    </row>
    <row r="20" spans="1:80" s="12" customFormat="1" ht="12.6" customHeight="1" x14ac:dyDescent="0.2">
      <c r="A20" s="15">
        <v>9</v>
      </c>
      <c r="B20" s="1" t="s">
        <v>43</v>
      </c>
      <c r="C20" s="35">
        <v>833</v>
      </c>
      <c r="D20" s="36">
        <v>1193</v>
      </c>
      <c r="E20" s="37">
        <v>2026</v>
      </c>
      <c r="F20" s="36">
        <v>2954131</v>
      </c>
      <c r="G20" s="36">
        <v>1956747</v>
      </c>
      <c r="H20" s="38">
        <v>997384</v>
      </c>
      <c r="I20" s="39">
        <v>13933</v>
      </c>
      <c r="J20" s="36">
        <v>544</v>
      </c>
      <c r="K20" s="37">
        <v>14477</v>
      </c>
      <c r="L20" s="36">
        <v>27457303</v>
      </c>
      <c r="M20" s="36">
        <v>14709665</v>
      </c>
      <c r="N20" s="38">
        <v>12747638</v>
      </c>
      <c r="O20" s="39">
        <v>7423</v>
      </c>
      <c r="P20" s="36">
        <v>67</v>
      </c>
      <c r="Q20" s="37">
        <v>7490</v>
      </c>
      <c r="R20" s="36">
        <v>16329479</v>
      </c>
      <c r="S20" s="36">
        <v>7713125</v>
      </c>
      <c r="T20" s="38">
        <v>8616354</v>
      </c>
      <c r="U20" s="39">
        <v>3367</v>
      </c>
      <c r="V20" s="36">
        <v>25</v>
      </c>
      <c r="W20" s="37">
        <v>3392</v>
      </c>
      <c r="X20" s="36">
        <v>7839089</v>
      </c>
      <c r="Y20" s="36">
        <v>3575395</v>
      </c>
      <c r="Z20" s="38">
        <v>4263694</v>
      </c>
      <c r="AA20" s="39">
        <v>1572</v>
      </c>
      <c r="AB20" s="36">
        <v>7</v>
      </c>
      <c r="AC20" s="37">
        <v>1579</v>
      </c>
      <c r="AD20" s="36">
        <v>3530035</v>
      </c>
      <c r="AE20" s="36">
        <v>1628030</v>
      </c>
      <c r="AF20" s="38">
        <v>1902005</v>
      </c>
      <c r="AG20" s="39">
        <v>1142</v>
      </c>
      <c r="AH20" s="36">
        <v>6</v>
      </c>
      <c r="AI20" s="37">
        <v>1148</v>
      </c>
      <c r="AJ20" s="36">
        <v>2217903</v>
      </c>
      <c r="AK20" s="36">
        <v>1107303</v>
      </c>
      <c r="AL20" s="38">
        <v>1110600</v>
      </c>
      <c r="AM20" s="39">
        <v>618</v>
      </c>
      <c r="AN20" s="36">
        <v>1</v>
      </c>
      <c r="AO20" s="37">
        <v>619</v>
      </c>
      <c r="AP20" s="36">
        <v>1171775</v>
      </c>
      <c r="AQ20" s="36">
        <v>594938</v>
      </c>
      <c r="AR20" s="38">
        <v>576837</v>
      </c>
      <c r="AS20" s="39">
        <v>668</v>
      </c>
      <c r="AT20" s="36">
        <v>0</v>
      </c>
      <c r="AU20" s="37">
        <v>668</v>
      </c>
      <c r="AV20" s="36">
        <v>1191374</v>
      </c>
      <c r="AW20" s="36">
        <v>613069</v>
      </c>
      <c r="AX20" s="38">
        <v>578305</v>
      </c>
      <c r="AY20" s="39">
        <v>1385</v>
      </c>
      <c r="AZ20" s="36">
        <v>0</v>
      </c>
      <c r="BA20" s="37">
        <v>1385</v>
      </c>
      <c r="BB20" s="36">
        <v>2189145</v>
      </c>
      <c r="BC20" s="36">
        <v>1162220</v>
      </c>
      <c r="BD20" s="38">
        <v>1026925</v>
      </c>
      <c r="BE20" s="39">
        <v>30941</v>
      </c>
      <c r="BF20" s="36">
        <v>1843</v>
      </c>
      <c r="BG20" s="37">
        <v>32784</v>
      </c>
      <c r="BH20" s="36">
        <v>64880234</v>
      </c>
      <c r="BI20" s="36">
        <v>33060492</v>
      </c>
      <c r="BJ20" s="38">
        <v>31819742</v>
      </c>
      <c r="BK20" s="39">
        <v>22189</v>
      </c>
      <c r="BL20" s="36">
        <v>1804</v>
      </c>
      <c r="BM20" s="37">
        <v>23993</v>
      </c>
      <c r="BN20" s="36">
        <v>46740913</v>
      </c>
      <c r="BO20" s="36">
        <v>24379537</v>
      </c>
      <c r="BP20" s="38">
        <v>22361376</v>
      </c>
      <c r="BQ20" s="39">
        <v>6699</v>
      </c>
      <c r="BR20" s="36">
        <v>39</v>
      </c>
      <c r="BS20" s="37">
        <v>6738</v>
      </c>
      <c r="BT20" s="36">
        <v>14758802</v>
      </c>
      <c r="BU20" s="36">
        <v>6905666</v>
      </c>
      <c r="BV20" s="38">
        <v>7853136</v>
      </c>
      <c r="BW20" s="39">
        <v>2053</v>
      </c>
      <c r="BX20" s="36">
        <v>0</v>
      </c>
      <c r="BY20" s="37">
        <v>2053</v>
      </c>
      <c r="BZ20" s="36">
        <v>3380519</v>
      </c>
      <c r="CA20" s="36">
        <v>1775289</v>
      </c>
      <c r="CB20" s="38">
        <v>1605230</v>
      </c>
    </row>
    <row r="21" spans="1:80" s="12" customFormat="1" ht="12.6" customHeight="1" x14ac:dyDescent="0.2">
      <c r="A21" s="13">
        <v>10</v>
      </c>
      <c r="B21" s="14" t="s">
        <v>44</v>
      </c>
      <c r="C21" s="30">
        <v>532</v>
      </c>
      <c r="D21" s="31">
        <v>657</v>
      </c>
      <c r="E21" s="32">
        <v>1189</v>
      </c>
      <c r="F21" s="31">
        <v>1660030</v>
      </c>
      <c r="G21" s="31">
        <v>1119031</v>
      </c>
      <c r="H21" s="33">
        <v>540999</v>
      </c>
      <c r="I21" s="34">
        <v>8550</v>
      </c>
      <c r="J21" s="31">
        <v>366</v>
      </c>
      <c r="K21" s="32">
        <v>8916</v>
      </c>
      <c r="L21" s="31">
        <v>16965407</v>
      </c>
      <c r="M21" s="31">
        <v>8934854</v>
      </c>
      <c r="N21" s="33">
        <v>8030553</v>
      </c>
      <c r="O21" s="34">
        <v>5456</v>
      </c>
      <c r="P21" s="31">
        <v>113</v>
      </c>
      <c r="Q21" s="32">
        <v>5569</v>
      </c>
      <c r="R21" s="31">
        <v>12533386</v>
      </c>
      <c r="S21" s="31">
        <v>5723575</v>
      </c>
      <c r="T21" s="33">
        <v>6809811</v>
      </c>
      <c r="U21" s="34">
        <v>2750</v>
      </c>
      <c r="V21" s="31">
        <v>49</v>
      </c>
      <c r="W21" s="32">
        <v>2799</v>
      </c>
      <c r="X21" s="31">
        <v>7123842</v>
      </c>
      <c r="Y21" s="31">
        <v>3010845</v>
      </c>
      <c r="Z21" s="33">
        <v>4112997</v>
      </c>
      <c r="AA21" s="34">
        <v>1412</v>
      </c>
      <c r="AB21" s="31">
        <v>20</v>
      </c>
      <c r="AC21" s="32">
        <v>1432</v>
      </c>
      <c r="AD21" s="31">
        <v>3492566</v>
      </c>
      <c r="AE21" s="31">
        <v>1519433</v>
      </c>
      <c r="AF21" s="33">
        <v>1973133</v>
      </c>
      <c r="AG21" s="34">
        <v>1158</v>
      </c>
      <c r="AH21" s="31">
        <v>10</v>
      </c>
      <c r="AI21" s="32">
        <v>1168</v>
      </c>
      <c r="AJ21" s="31">
        <v>2781411</v>
      </c>
      <c r="AK21" s="31">
        <v>1214181</v>
      </c>
      <c r="AL21" s="33">
        <v>1567230</v>
      </c>
      <c r="AM21" s="34">
        <v>652</v>
      </c>
      <c r="AN21" s="31">
        <v>1</v>
      </c>
      <c r="AO21" s="32">
        <v>653</v>
      </c>
      <c r="AP21" s="31">
        <v>1363282</v>
      </c>
      <c r="AQ21" s="31">
        <v>632775</v>
      </c>
      <c r="AR21" s="33">
        <v>730507</v>
      </c>
      <c r="AS21" s="34">
        <v>732</v>
      </c>
      <c r="AT21" s="31">
        <v>0</v>
      </c>
      <c r="AU21" s="32">
        <v>732</v>
      </c>
      <c r="AV21" s="31">
        <v>1448507</v>
      </c>
      <c r="AW21" s="31">
        <v>691289</v>
      </c>
      <c r="AX21" s="33">
        <v>757218</v>
      </c>
      <c r="AY21" s="34">
        <v>1715</v>
      </c>
      <c r="AZ21" s="31">
        <v>1</v>
      </c>
      <c r="BA21" s="32">
        <v>1716</v>
      </c>
      <c r="BB21" s="31">
        <v>2862387</v>
      </c>
      <c r="BC21" s="31">
        <v>1436144</v>
      </c>
      <c r="BD21" s="33">
        <v>1426243</v>
      </c>
      <c r="BE21" s="34">
        <v>22957</v>
      </c>
      <c r="BF21" s="31">
        <v>1217</v>
      </c>
      <c r="BG21" s="32">
        <v>24174</v>
      </c>
      <c r="BH21" s="31">
        <v>50230818</v>
      </c>
      <c r="BI21" s="31">
        <v>24282127</v>
      </c>
      <c r="BJ21" s="33">
        <v>25948691</v>
      </c>
      <c r="BK21" s="34">
        <v>14538</v>
      </c>
      <c r="BL21" s="31">
        <v>1136</v>
      </c>
      <c r="BM21" s="32">
        <v>15674</v>
      </c>
      <c r="BN21" s="31">
        <v>31158823</v>
      </c>
      <c r="BO21" s="31">
        <v>15777460</v>
      </c>
      <c r="BP21" s="33">
        <v>15381363</v>
      </c>
      <c r="BQ21" s="34">
        <v>5972</v>
      </c>
      <c r="BR21" s="31">
        <v>80</v>
      </c>
      <c r="BS21" s="32">
        <v>6052</v>
      </c>
      <c r="BT21" s="31">
        <v>14761101</v>
      </c>
      <c r="BU21" s="31">
        <v>6377234</v>
      </c>
      <c r="BV21" s="33">
        <v>8383867</v>
      </c>
      <c r="BW21" s="34">
        <v>2447</v>
      </c>
      <c r="BX21" s="31">
        <v>1</v>
      </c>
      <c r="BY21" s="32">
        <v>2448</v>
      </c>
      <c r="BZ21" s="31">
        <v>4310894</v>
      </c>
      <c r="CA21" s="31">
        <v>2127433</v>
      </c>
      <c r="CB21" s="33">
        <v>2183461</v>
      </c>
    </row>
    <row r="22" spans="1:80" s="12" customFormat="1" ht="12.6" customHeight="1" x14ac:dyDescent="0.2">
      <c r="A22" s="15">
        <v>11</v>
      </c>
      <c r="B22" s="1" t="s">
        <v>45</v>
      </c>
      <c r="C22" s="35">
        <v>1463</v>
      </c>
      <c r="D22" s="36">
        <v>2267</v>
      </c>
      <c r="E22" s="37">
        <v>3730</v>
      </c>
      <c r="F22" s="36">
        <v>5498706</v>
      </c>
      <c r="G22" s="36">
        <v>3609224</v>
      </c>
      <c r="H22" s="38">
        <v>1889482</v>
      </c>
      <c r="I22" s="39">
        <v>28078</v>
      </c>
      <c r="J22" s="36">
        <v>1112</v>
      </c>
      <c r="K22" s="37">
        <v>29190</v>
      </c>
      <c r="L22" s="36">
        <v>55081389</v>
      </c>
      <c r="M22" s="36">
        <v>29579834</v>
      </c>
      <c r="N22" s="38">
        <v>25501555</v>
      </c>
      <c r="O22" s="39">
        <v>15040</v>
      </c>
      <c r="P22" s="36">
        <v>182</v>
      </c>
      <c r="Q22" s="37">
        <v>15222</v>
      </c>
      <c r="R22" s="36">
        <v>32640972</v>
      </c>
      <c r="S22" s="36">
        <v>15658564</v>
      </c>
      <c r="T22" s="38">
        <v>16982408</v>
      </c>
      <c r="U22" s="39">
        <v>6478</v>
      </c>
      <c r="V22" s="36">
        <v>102</v>
      </c>
      <c r="W22" s="37">
        <v>6580</v>
      </c>
      <c r="X22" s="36">
        <v>14978088</v>
      </c>
      <c r="Y22" s="36">
        <v>6907968</v>
      </c>
      <c r="Z22" s="38">
        <v>8070120</v>
      </c>
      <c r="AA22" s="39">
        <v>2990</v>
      </c>
      <c r="AB22" s="36">
        <v>40</v>
      </c>
      <c r="AC22" s="37">
        <v>3030</v>
      </c>
      <c r="AD22" s="36">
        <v>6825722</v>
      </c>
      <c r="AE22" s="36">
        <v>3137567</v>
      </c>
      <c r="AF22" s="38">
        <v>3688155</v>
      </c>
      <c r="AG22" s="39">
        <v>2237</v>
      </c>
      <c r="AH22" s="36">
        <v>7</v>
      </c>
      <c r="AI22" s="37">
        <v>2244</v>
      </c>
      <c r="AJ22" s="36">
        <v>4756268</v>
      </c>
      <c r="AK22" s="36">
        <v>2264491</v>
      </c>
      <c r="AL22" s="38">
        <v>2491777</v>
      </c>
      <c r="AM22" s="39">
        <v>1111</v>
      </c>
      <c r="AN22" s="36">
        <v>1</v>
      </c>
      <c r="AO22" s="37">
        <v>1112</v>
      </c>
      <c r="AP22" s="36">
        <v>2144131</v>
      </c>
      <c r="AQ22" s="36">
        <v>1079528</v>
      </c>
      <c r="AR22" s="38">
        <v>1064603</v>
      </c>
      <c r="AS22" s="39">
        <v>1281</v>
      </c>
      <c r="AT22" s="36">
        <v>0</v>
      </c>
      <c r="AU22" s="37">
        <v>1281</v>
      </c>
      <c r="AV22" s="36">
        <v>2225798</v>
      </c>
      <c r="AW22" s="36">
        <v>1176475</v>
      </c>
      <c r="AX22" s="38">
        <v>1049323</v>
      </c>
      <c r="AY22" s="39">
        <v>2419</v>
      </c>
      <c r="AZ22" s="36">
        <v>1</v>
      </c>
      <c r="BA22" s="37">
        <v>2420</v>
      </c>
      <c r="BB22" s="36">
        <v>3733145</v>
      </c>
      <c r="BC22" s="36">
        <v>2034941</v>
      </c>
      <c r="BD22" s="38">
        <v>1698204</v>
      </c>
      <c r="BE22" s="39">
        <v>61097</v>
      </c>
      <c r="BF22" s="36">
        <v>3712</v>
      </c>
      <c r="BG22" s="37">
        <v>64809</v>
      </c>
      <c r="BH22" s="36">
        <v>127884219</v>
      </c>
      <c r="BI22" s="36">
        <v>65448592</v>
      </c>
      <c r="BJ22" s="38">
        <v>62435627</v>
      </c>
      <c r="BK22" s="39">
        <v>44581</v>
      </c>
      <c r="BL22" s="36">
        <v>3561</v>
      </c>
      <c r="BM22" s="37">
        <v>48142</v>
      </c>
      <c r="BN22" s="36">
        <v>93221067</v>
      </c>
      <c r="BO22" s="36">
        <v>48847622</v>
      </c>
      <c r="BP22" s="38">
        <v>44373445</v>
      </c>
      <c r="BQ22" s="39">
        <v>12816</v>
      </c>
      <c r="BR22" s="36">
        <v>150</v>
      </c>
      <c r="BS22" s="37">
        <v>12966</v>
      </c>
      <c r="BT22" s="36">
        <v>28704209</v>
      </c>
      <c r="BU22" s="36">
        <v>13389554</v>
      </c>
      <c r="BV22" s="38">
        <v>15314655</v>
      </c>
      <c r="BW22" s="39">
        <v>3700</v>
      </c>
      <c r="BX22" s="36">
        <v>1</v>
      </c>
      <c r="BY22" s="37">
        <v>3701</v>
      </c>
      <c r="BZ22" s="36">
        <v>5958943</v>
      </c>
      <c r="CA22" s="36">
        <v>3211416</v>
      </c>
      <c r="CB22" s="38">
        <v>2747527</v>
      </c>
    </row>
    <row r="23" spans="1:80" s="12" customFormat="1" ht="12.6" customHeight="1" x14ac:dyDescent="0.2">
      <c r="A23" s="13">
        <v>12</v>
      </c>
      <c r="B23" s="14" t="s">
        <v>46</v>
      </c>
      <c r="C23" s="30">
        <v>1694</v>
      </c>
      <c r="D23" s="31">
        <v>2272</v>
      </c>
      <c r="E23" s="32">
        <v>3966</v>
      </c>
      <c r="F23" s="31">
        <v>5712159</v>
      </c>
      <c r="G23" s="31">
        <v>3739106</v>
      </c>
      <c r="H23" s="33">
        <v>1973053</v>
      </c>
      <c r="I23" s="34">
        <v>28765</v>
      </c>
      <c r="J23" s="31">
        <v>1247</v>
      </c>
      <c r="K23" s="32">
        <v>30012</v>
      </c>
      <c r="L23" s="31">
        <v>59394605</v>
      </c>
      <c r="M23" s="31">
        <v>30349896</v>
      </c>
      <c r="N23" s="33">
        <v>29044709</v>
      </c>
      <c r="O23" s="34">
        <v>18351</v>
      </c>
      <c r="P23" s="31">
        <v>201</v>
      </c>
      <c r="Q23" s="32">
        <v>18552</v>
      </c>
      <c r="R23" s="31">
        <v>44078248</v>
      </c>
      <c r="S23" s="31">
        <v>19300044</v>
      </c>
      <c r="T23" s="33">
        <v>24778204</v>
      </c>
      <c r="U23" s="34">
        <v>9113</v>
      </c>
      <c r="V23" s="31">
        <v>92</v>
      </c>
      <c r="W23" s="32">
        <v>9205</v>
      </c>
      <c r="X23" s="31">
        <v>25044008</v>
      </c>
      <c r="Y23" s="31">
        <v>10099891</v>
      </c>
      <c r="Z23" s="33">
        <v>14944117</v>
      </c>
      <c r="AA23" s="34">
        <v>4878</v>
      </c>
      <c r="AB23" s="31">
        <v>56</v>
      </c>
      <c r="AC23" s="32">
        <v>4934</v>
      </c>
      <c r="AD23" s="31">
        <v>13376933</v>
      </c>
      <c r="AE23" s="31">
        <v>5366744</v>
      </c>
      <c r="AF23" s="33">
        <v>8010189</v>
      </c>
      <c r="AG23" s="34">
        <v>3727</v>
      </c>
      <c r="AH23" s="31">
        <v>21</v>
      </c>
      <c r="AI23" s="32">
        <v>3748</v>
      </c>
      <c r="AJ23" s="31">
        <v>9363732</v>
      </c>
      <c r="AK23" s="31">
        <v>3932993</v>
      </c>
      <c r="AL23" s="33">
        <v>5430739</v>
      </c>
      <c r="AM23" s="34">
        <v>2018</v>
      </c>
      <c r="AN23" s="31">
        <v>1</v>
      </c>
      <c r="AO23" s="32">
        <v>2019</v>
      </c>
      <c r="AP23" s="31">
        <v>4391456</v>
      </c>
      <c r="AQ23" s="31">
        <v>1999674</v>
      </c>
      <c r="AR23" s="33">
        <v>2391782</v>
      </c>
      <c r="AS23" s="34">
        <v>2238</v>
      </c>
      <c r="AT23" s="31">
        <v>3</v>
      </c>
      <c r="AU23" s="32">
        <v>2241</v>
      </c>
      <c r="AV23" s="31">
        <v>4506640</v>
      </c>
      <c r="AW23" s="31">
        <v>2129530</v>
      </c>
      <c r="AX23" s="33">
        <v>2377110</v>
      </c>
      <c r="AY23" s="34">
        <v>5117</v>
      </c>
      <c r="AZ23" s="31">
        <v>2</v>
      </c>
      <c r="BA23" s="32">
        <v>5119</v>
      </c>
      <c r="BB23" s="31">
        <v>8770782</v>
      </c>
      <c r="BC23" s="31">
        <v>4340190</v>
      </c>
      <c r="BD23" s="33">
        <v>4430592</v>
      </c>
      <c r="BE23" s="34">
        <v>75901</v>
      </c>
      <c r="BF23" s="31">
        <v>3895</v>
      </c>
      <c r="BG23" s="32">
        <v>79796</v>
      </c>
      <c r="BH23" s="31">
        <v>174638563</v>
      </c>
      <c r="BI23" s="31">
        <v>81258068</v>
      </c>
      <c r="BJ23" s="33">
        <v>93380495</v>
      </c>
      <c r="BK23" s="34">
        <v>48810</v>
      </c>
      <c r="BL23" s="31">
        <v>3720</v>
      </c>
      <c r="BM23" s="32">
        <v>52530</v>
      </c>
      <c r="BN23" s="31">
        <v>109185012</v>
      </c>
      <c r="BO23" s="31">
        <v>53389046</v>
      </c>
      <c r="BP23" s="33">
        <v>55795966</v>
      </c>
      <c r="BQ23" s="34">
        <v>19736</v>
      </c>
      <c r="BR23" s="31">
        <v>170</v>
      </c>
      <c r="BS23" s="32">
        <v>19906</v>
      </c>
      <c r="BT23" s="31">
        <v>52176129</v>
      </c>
      <c r="BU23" s="31">
        <v>21399302</v>
      </c>
      <c r="BV23" s="33">
        <v>30776827</v>
      </c>
      <c r="BW23" s="34">
        <v>7355</v>
      </c>
      <c r="BX23" s="31">
        <v>5</v>
      </c>
      <c r="BY23" s="32">
        <v>7360</v>
      </c>
      <c r="BZ23" s="31">
        <v>13277422</v>
      </c>
      <c r="CA23" s="31">
        <v>6469720</v>
      </c>
      <c r="CB23" s="33">
        <v>6807702</v>
      </c>
    </row>
    <row r="24" spans="1:80" s="12" customFormat="1" ht="12.6" customHeight="1" x14ac:dyDescent="0.2">
      <c r="A24" s="15">
        <v>13</v>
      </c>
      <c r="B24" s="1" t="s">
        <v>47</v>
      </c>
      <c r="C24" s="35">
        <v>410</v>
      </c>
      <c r="D24" s="36">
        <v>513</v>
      </c>
      <c r="E24" s="37">
        <v>923</v>
      </c>
      <c r="F24" s="36">
        <v>1289020</v>
      </c>
      <c r="G24" s="36">
        <v>869731</v>
      </c>
      <c r="H24" s="38">
        <v>419289</v>
      </c>
      <c r="I24" s="39">
        <v>6046</v>
      </c>
      <c r="J24" s="36">
        <v>238</v>
      </c>
      <c r="K24" s="37">
        <v>6284</v>
      </c>
      <c r="L24" s="36">
        <v>11671552</v>
      </c>
      <c r="M24" s="36">
        <v>6252671</v>
      </c>
      <c r="N24" s="38">
        <v>5418881</v>
      </c>
      <c r="O24" s="39">
        <v>3836</v>
      </c>
      <c r="P24" s="36">
        <v>83</v>
      </c>
      <c r="Q24" s="37">
        <v>3919</v>
      </c>
      <c r="R24" s="36">
        <v>8305950</v>
      </c>
      <c r="S24" s="36">
        <v>3931201</v>
      </c>
      <c r="T24" s="38">
        <v>4374749</v>
      </c>
      <c r="U24" s="39">
        <v>2014</v>
      </c>
      <c r="V24" s="36">
        <v>43</v>
      </c>
      <c r="W24" s="37">
        <v>2057</v>
      </c>
      <c r="X24" s="36">
        <v>4638508</v>
      </c>
      <c r="Y24" s="36">
        <v>2116170</v>
      </c>
      <c r="Z24" s="38">
        <v>2522338</v>
      </c>
      <c r="AA24" s="39">
        <v>1246</v>
      </c>
      <c r="AB24" s="36">
        <v>11</v>
      </c>
      <c r="AC24" s="37">
        <v>1257</v>
      </c>
      <c r="AD24" s="36">
        <v>2890199</v>
      </c>
      <c r="AE24" s="36">
        <v>1299499</v>
      </c>
      <c r="AF24" s="38">
        <v>1590700</v>
      </c>
      <c r="AG24" s="39">
        <v>1087</v>
      </c>
      <c r="AH24" s="36">
        <v>7</v>
      </c>
      <c r="AI24" s="37">
        <v>1094</v>
      </c>
      <c r="AJ24" s="36">
        <v>2350375</v>
      </c>
      <c r="AK24" s="36">
        <v>1082914</v>
      </c>
      <c r="AL24" s="38">
        <v>1267461</v>
      </c>
      <c r="AM24" s="39">
        <v>615</v>
      </c>
      <c r="AN24" s="36">
        <v>0</v>
      </c>
      <c r="AO24" s="37">
        <v>615</v>
      </c>
      <c r="AP24" s="36">
        <v>1223458</v>
      </c>
      <c r="AQ24" s="36">
        <v>591510</v>
      </c>
      <c r="AR24" s="38">
        <v>631948</v>
      </c>
      <c r="AS24" s="39">
        <v>852</v>
      </c>
      <c r="AT24" s="36">
        <v>1</v>
      </c>
      <c r="AU24" s="37">
        <v>853</v>
      </c>
      <c r="AV24" s="36">
        <v>1548766</v>
      </c>
      <c r="AW24" s="36">
        <v>783156</v>
      </c>
      <c r="AX24" s="38">
        <v>765610</v>
      </c>
      <c r="AY24" s="39">
        <v>2094</v>
      </c>
      <c r="AZ24" s="36">
        <v>0</v>
      </c>
      <c r="BA24" s="37">
        <v>2094</v>
      </c>
      <c r="BB24" s="36">
        <v>3404798</v>
      </c>
      <c r="BC24" s="36">
        <v>1763095</v>
      </c>
      <c r="BD24" s="38">
        <v>1641703</v>
      </c>
      <c r="BE24" s="39">
        <v>18200</v>
      </c>
      <c r="BF24" s="36">
        <v>896</v>
      </c>
      <c r="BG24" s="37">
        <v>19096</v>
      </c>
      <c r="BH24" s="36">
        <v>37322626</v>
      </c>
      <c r="BI24" s="36">
        <v>18689947</v>
      </c>
      <c r="BJ24" s="38">
        <v>18632679</v>
      </c>
      <c r="BK24" s="39">
        <v>10292</v>
      </c>
      <c r="BL24" s="36">
        <v>834</v>
      </c>
      <c r="BM24" s="37">
        <v>11126</v>
      </c>
      <c r="BN24" s="36">
        <v>21266522</v>
      </c>
      <c r="BO24" s="36">
        <v>11053603</v>
      </c>
      <c r="BP24" s="38">
        <v>10212919</v>
      </c>
      <c r="BQ24" s="39">
        <v>4962</v>
      </c>
      <c r="BR24" s="36">
        <v>61</v>
      </c>
      <c r="BS24" s="37">
        <v>5023</v>
      </c>
      <c r="BT24" s="36">
        <v>11102540</v>
      </c>
      <c r="BU24" s="36">
        <v>5090093</v>
      </c>
      <c r="BV24" s="38">
        <v>6012447</v>
      </c>
      <c r="BW24" s="39">
        <v>2946</v>
      </c>
      <c r="BX24" s="36">
        <v>1</v>
      </c>
      <c r="BY24" s="37">
        <v>2947</v>
      </c>
      <c r="BZ24" s="36">
        <v>4953564</v>
      </c>
      <c r="CA24" s="36">
        <v>2546251</v>
      </c>
      <c r="CB24" s="38">
        <v>2407313</v>
      </c>
    </row>
    <row r="25" spans="1:80" s="12" customFormat="1" ht="12.6" customHeight="1" x14ac:dyDescent="0.2">
      <c r="A25" s="13">
        <v>14</v>
      </c>
      <c r="B25" s="14" t="s">
        <v>48</v>
      </c>
      <c r="C25" s="30">
        <v>629</v>
      </c>
      <c r="D25" s="31">
        <v>834</v>
      </c>
      <c r="E25" s="32">
        <v>1463</v>
      </c>
      <c r="F25" s="31">
        <v>2054158</v>
      </c>
      <c r="G25" s="31">
        <v>1381503</v>
      </c>
      <c r="H25" s="33">
        <v>672655</v>
      </c>
      <c r="I25" s="34">
        <v>10770</v>
      </c>
      <c r="J25" s="31">
        <v>399</v>
      </c>
      <c r="K25" s="32">
        <v>11169</v>
      </c>
      <c r="L25" s="31">
        <v>20701028</v>
      </c>
      <c r="M25" s="31">
        <v>11157172</v>
      </c>
      <c r="N25" s="33">
        <v>9543856</v>
      </c>
      <c r="O25" s="34">
        <v>6350</v>
      </c>
      <c r="P25" s="31">
        <v>89</v>
      </c>
      <c r="Q25" s="32">
        <v>6439</v>
      </c>
      <c r="R25" s="31">
        <v>14219366</v>
      </c>
      <c r="S25" s="31">
        <v>6573198</v>
      </c>
      <c r="T25" s="33">
        <v>7646168</v>
      </c>
      <c r="U25" s="34">
        <v>2864</v>
      </c>
      <c r="V25" s="31">
        <v>57</v>
      </c>
      <c r="W25" s="32">
        <v>2921</v>
      </c>
      <c r="X25" s="31">
        <v>7038523</v>
      </c>
      <c r="Y25" s="31">
        <v>3088557</v>
      </c>
      <c r="Z25" s="33">
        <v>3949966</v>
      </c>
      <c r="AA25" s="34">
        <v>1356</v>
      </c>
      <c r="AB25" s="31">
        <v>16</v>
      </c>
      <c r="AC25" s="32">
        <v>1372</v>
      </c>
      <c r="AD25" s="31">
        <v>3188417</v>
      </c>
      <c r="AE25" s="31">
        <v>1428094</v>
      </c>
      <c r="AF25" s="33">
        <v>1760323</v>
      </c>
      <c r="AG25" s="34">
        <v>1004</v>
      </c>
      <c r="AH25" s="31">
        <v>7</v>
      </c>
      <c r="AI25" s="32">
        <v>1011</v>
      </c>
      <c r="AJ25" s="31">
        <v>2116498</v>
      </c>
      <c r="AK25" s="31">
        <v>1002022</v>
      </c>
      <c r="AL25" s="33">
        <v>1114476</v>
      </c>
      <c r="AM25" s="34">
        <v>515</v>
      </c>
      <c r="AN25" s="31">
        <v>0</v>
      </c>
      <c r="AO25" s="32">
        <v>515</v>
      </c>
      <c r="AP25" s="31">
        <v>933216</v>
      </c>
      <c r="AQ25" s="31">
        <v>490061</v>
      </c>
      <c r="AR25" s="33">
        <v>443155</v>
      </c>
      <c r="AS25" s="34">
        <v>564</v>
      </c>
      <c r="AT25" s="31">
        <v>0</v>
      </c>
      <c r="AU25" s="32">
        <v>564</v>
      </c>
      <c r="AV25" s="31">
        <v>1013916</v>
      </c>
      <c r="AW25" s="31">
        <v>531745</v>
      </c>
      <c r="AX25" s="33">
        <v>482171</v>
      </c>
      <c r="AY25" s="34">
        <v>1137</v>
      </c>
      <c r="AZ25" s="31">
        <v>1</v>
      </c>
      <c r="BA25" s="32">
        <v>1138</v>
      </c>
      <c r="BB25" s="31">
        <v>1821741</v>
      </c>
      <c r="BC25" s="31">
        <v>955713</v>
      </c>
      <c r="BD25" s="33">
        <v>866028</v>
      </c>
      <c r="BE25" s="34">
        <v>25189</v>
      </c>
      <c r="BF25" s="31">
        <v>1403</v>
      </c>
      <c r="BG25" s="32">
        <v>26592</v>
      </c>
      <c r="BH25" s="31">
        <v>53086863</v>
      </c>
      <c r="BI25" s="31">
        <v>26608065</v>
      </c>
      <c r="BJ25" s="33">
        <v>26478798</v>
      </c>
      <c r="BK25" s="34">
        <v>17749</v>
      </c>
      <c r="BL25" s="31">
        <v>1322</v>
      </c>
      <c r="BM25" s="32">
        <v>19071</v>
      </c>
      <c r="BN25" s="31">
        <v>36974552</v>
      </c>
      <c r="BO25" s="31">
        <v>19111873</v>
      </c>
      <c r="BP25" s="33">
        <v>17862679</v>
      </c>
      <c r="BQ25" s="34">
        <v>5739</v>
      </c>
      <c r="BR25" s="31">
        <v>80</v>
      </c>
      <c r="BS25" s="32">
        <v>5819</v>
      </c>
      <c r="BT25" s="31">
        <v>13276654</v>
      </c>
      <c r="BU25" s="31">
        <v>6008734</v>
      </c>
      <c r="BV25" s="33">
        <v>7267920</v>
      </c>
      <c r="BW25" s="34">
        <v>1701</v>
      </c>
      <c r="BX25" s="31">
        <v>1</v>
      </c>
      <c r="BY25" s="32">
        <v>1702</v>
      </c>
      <c r="BZ25" s="31">
        <v>2835657</v>
      </c>
      <c r="CA25" s="31">
        <v>1487458</v>
      </c>
      <c r="CB25" s="33">
        <v>1348199</v>
      </c>
    </row>
    <row r="26" spans="1:80" s="12" customFormat="1" ht="12.6" customHeight="1" x14ac:dyDescent="0.2">
      <c r="A26" s="15">
        <v>15</v>
      </c>
      <c r="B26" s="1" t="s">
        <v>49</v>
      </c>
      <c r="C26" s="35">
        <v>1201</v>
      </c>
      <c r="D26" s="36">
        <v>1513</v>
      </c>
      <c r="E26" s="37">
        <v>2714</v>
      </c>
      <c r="F26" s="36">
        <v>3882435</v>
      </c>
      <c r="G26" s="36">
        <v>2540733</v>
      </c>
      <c r="H26" s="38">
        <v>1341702</v>
      </c>
      <c r="I26" s="39">
        <v>19098</v>
      </c>
      <c r="J26" s="36">
        <v>885</v>
      </c>
      <c r="K26" s="37">
        <v>19983</v>
      </c>
      <c r="L26" s="36">
        <v>39300848</v>
      </c>
      <c r="M26" s="36">
        <v>20167520</v>
      </c>
      <c r="N26" s="38">
        <v>19133328</v>
      </c>
      <c r="O26" s="39">
        <v>11809</v>
      </c>
      <c r="P26" s="36">
        <v>207</v>
      </c>
      <c r="Q26" s="37">
        <v>12016</v>
      </c>
      <c r="R26" s="36">
        <v>28761318</v>
      </c>
      <c r="S26" s="36">
        <v>12540214</v>
      </c>
      <c r="T26" s="38">
        <v>16221104</v>
      </c>
      <c r="U26" s="39">
        <v>5519</v>
      </c>
      <c r="V26" s="36">
        <v>98</v>
      </c>
      <c r="W26" s="37">
        <v>5617</v>
      </c>
      <c r="X26" s="36">
        <v>15184571</v>
      </c>
      <c r="Y26" s="36">
        <v>6151505</v>
      </c>
      <c r="Z26" s="38">
        <v>9033066</v>
      </c>
      <c r="AA26" s="39">
        <v>2839</v>
      </c>
      <c r="AB26" s="36">
        <v>43</v>
      </c>
      <c r="AC26" s="37">
        <v>2882</v>
      </c>
      <c r="AD26" s="36">
        <v>7736759</v>
      </c>
      <c r="AE26" s="36">
        <v>3124861</v>
      </c>
      <c r="AF26" s="38">
        <v>4611898</v>
      </c>
      <c r="AG26" s="39">
        <v>2133</v>
      </c>
      <c r="AH26" s="36">
        <v>17</v>
      </c>
      <c r="AI26" s="37">
        <v>2150</v>
      </c>
      <c r="AJ26" s="36">
        <v>5271957</v>
      </c>
      <c r="AK26" s="36">
        <v>2250656</v>
      </c>
      <c r="AL26" s="38">
        <v>3021301</v>
      </c>
      <c r="AM26" s="39">
        <v>1141</v>
      </c>
      <c r="AN26" s="36">
        <v>1</v>
      </c>
      <c r="AO26" s="37">
        <v>1142</v>
      </c>
      <c r="AP26" s="36">
        <v>2538648</v>
      </c>
      <c r="AQ26" s="36">
        <v>1139553</v>
      </c>
      <c r="AR26" s="38">
        <v>1399095</v>
      </c>
      <c r="AS26" s="39">
        <v>1289</v>
      </c>
      <c r="AT26" s="36">
        <v>1</v>
      </c>
      <c r="AU26" s="37">
        <v>1290</v>
      </c>
      <c r="AV26" s="36">
        <v>2571748</v>
      </c>
      <c r="AW26" s="36">
        <v>1220076</v>
      </c>
      <c r="AX26" s="38">
        <v>1351672</v>
      </c>
      <c r="AY26" s="39">
        <v>2645</v>
      </c>
      <c r="AZ26" s="36">
        <v>0</v>
      </c>
      <c r="BA26" s="37">
        <v>2645</v>
      </c>
      <c r="BB26" s="36">
        <v>4337349</v>
      </c>
      <c r="BC26" s="36">
        <v>2227753</v>
      </c>
      <c r="BD26" s="38">
        <v>2109596</v>
      </c>
      <c r="BE26" s="39">
        <v>47674</v>
      </c>
      <c r="BF26" s="36">
        <v>2765</v>
      </c>
      <c r="BG26" s="37">
        <v>50439</v>
      </c>
      <c r="BH26" s="36">
        <v>109585633</v>
      </c>
      <c r="BI26" s="36">
        <v>51362871</v>
      </c>
      <c r="BJ26" s="38">
        <v>58222762</v>
      </c>
      <c r="BK26" s="39">
        <v>32108</v>
      </c>
      <c r="BL26" s="36">
        <v>2605</v>
      </c>
      <c r="BM26" s="37">
        <v>34713</v>
      </c>
      <c r="BN26" s="36">
        <v>71944601</v>
      </c>
      <c r="BO26" s="36">
        <v>35248467</v>
      </c>
      <c r="BP26" s="38">
        <v>36696134</v>
      </c>
      <c r="BQ26" s="39">
        <v>11632</v>
      </c>
      <c r="BR26" s="36">
        <v>159</v>
      </c>
      <c r="BS26" s="37">
        <v>11791</v>
      </c>
      <c r="BT26" s="36">
        <v>30731935</v>
      </c>
      <c r="BU26" s="36">
        <v>12666575</v>
      </c>
      <c r="BV26" s="38">
        <v>18065360</v>
      </c>
      <c r="BW26" s="39">
        <v>3934</v>
      </c>
      <c r="BX26" s="36">
        <v>1</v>
      </c>
      <c r="BY26" s="37">
        <v>3935</v>
      </c>
      <c r="BZ26" s="36">
        <v>6909097</v>
      </c>
      <c r="CA26" s="36">
        <v>3447829</v>
      </c>
      <c r="CB26" s="38">
        <v>3461268</v>
      </c>
    </row>
    <row r="27" spans="1:80" s="12" customFormat="1" ht="12.6" customHeight="1" x14ac:dyDescent="0.2">
      <c r="A27" s="13">
        <v>16</v>
      </c>
      <c r="B27" s="14" t="s">
        <v>50</v>
      </c>
      <c r="C27" s="30">
        <v>498</v>
      </c>
      <c r="D27" s="31">
        <v>754</v>
      </c>
      <c r="E27" s="32">
        <v>1252</v>
      </c>
      <c r="F27" s="31">
        <v>1760268</v>
      </c>
      <c r="G27" s="31">
        <v>1174667</v>
      </c>
      <c r="H27" s="33">
        <v>585601</v>
      </c>
      <c r="I27" s="34">
        <v>8803</v>
      </c>
      <c r="J27" s="31">
        <v>362</v>
      </c>
      <c r="K27" s="32">
        <v>9165</v>
      </c>
      <c r="L27" s="31">
        <v>16788732</v>
      </c>
      <c r="M27" s="31">
        <v>9101668</v>
      </c>
      <c r="N27" s="33">
        <v>7687064</v>
      </c>
      <c r="O27" s="34">
        <v>5148</v>
      </c>
      <c r="P27" s="31">
        <v>64</v>
      </c>
      <c r="Q27" s="32">
        <v>5212</v>
      </c>
      <c r="R27" s="31">
        <v>11108053</v>
      </c>
      <c r="S27" s="31">
        <v>5263686</v>
      </c>
      <c r="T27" s="33">
        <v>5844367</v>
      </c>
      <c r="U27" s="34">
        <v>2400</v>
      </c>
      <c r="V27" s="31">
        <v>31</v>
      </c>
      <c r="W27" s="32">
        <v>2431</v>
      </c>
      <c r="X27" s="31">
        <v>5540872</v>
      </c>
      <c r="Y27" s="31">
        <v>2510243</v>
      </c>
      <c r="Z27" s="33">
        <v>3030629</v>
      </c>
      <c r="AA27" s="34">
        <v>1160</v>
      </c>
      <c r="AB27" s="31">
        <v>18</v>
      </c>
      <c r="AC27" s="32">
        <v>1178</v>
      </c>
      <c r="AD27" s="31">
        <v>2626388</v>
      </c>
      <c r="AE27" s="31">
        <v>1203279</v>
      </c>
      <c r="AF27" s="33">
        <v>1423109</v>
      </c>
      <c r="AG27" s="34">
        <v>847</v>
      </c>
      <c r="AH27" s="31">
        <v>5</v>
      </c>
      <c r="AI27" s="32">
        <v>852</v>
      </c>
      <c r="AJ27" s="31">
        <v>1708860</v>
      </c>
      <c r="AK27" s="31">
        <v>841482</v>
      </c>
      <c r="AL27" s="33">
        <v>867378</v>
      </c>
      <c r="AM27" s="34">
        <v>498</v>
      </c>
      <c r="AN27" s="31">
        <v>2</v>
      </c>
      <c r="AO27" s="32">
        <v>500</v>
      </c>
      <c r="AP27" s="31">
        <v>913556</v>
      </c>
      <c r="AQ27" s="31">
        <v>467630</v>
      </c>
      <c r="AR27" s="33">
        <v>445926</v>
      </c>
      <c r="AS27" s="34">
        <v>538</v>
      </c>
      <c r="AT27" s="31">
        <v>2</v>
      </c>
      <c r="AU27" s="32">
        <v>540</v>
      </c>
      <c r="AV27" s="31">
        <v>853733</v>
      </c>
      <c r="AW27" s="31">
        <v>482057</v>
      </c>
      <c r="AX27" s="33">
        <v>371676</v>
      </c>
      <c r="AY27" s="34">
        <v>1113</v>
      </c>
      <c r="AZ27" s="31">
        <v>2</v>
      </c>
      <c r="BA27" s="32">
        <v>1115</v>
      </c>
      <c r="BB27" s="31">
        <v>1642051</v>
      </c>
      <c r="BC27" s="31">
        <v>918250</v>
      </c>
      <c r="BD27" s="33">
        <v>723801</v>
      </c>
      <c r="BE27" s="34">
        <v>21005</v>
      </c>
      <c r="BF27" s="31">
        <v>1240</v>
      </c>
      <c r="BG27" s="32">
        <v>22245</v>
      </c>
      <c r="BH27" s="31">
        <v>42942513</v>
      </c>
      <c r="BI27" s="31">
        <v>21962962</v>
      </c>
      <c r="BJ27" s="33">
        <v>20979551</v>
      </c>
      <c r="BK27" s="34">
        <v>14449</v>
      </c>
      <c r="BL27" s="31">
        <v>1180</v>
      </c>
      <c r="BM27" s="32">
        <v>15629</v>
      </c>
      <c r="BN27" s="31">
        <v>29657053</v>
      </c>
      <c r="BO27" s="31">
        <v>15540021</v>
      </c>
      <c r="BP27" s="33">
        <v>14117032</v>
      </c>
      <c r="BQ27" s="34">
        <v>4905</v>
      </c>
      <c r="BR27" s="31">
        <v>56</v>
      </c>
      <c r="BS27" s="32">
        <v>4961</v>
      </c>
      <c r="BT27" s="31">
        <v>10789676</v>
      </c>
      <c r="BU27" s="31">
        <v>5022634</v>
      </c>
      <c r="BV27" s="33">
        <v>5767042</v>
      </c>
      <c r="BW27" s="34">
        <v>1651</v>
      </c>
      <c r="BX27" s="31">
        <v>4</v>
      </c>
      <c r="BY27" s="32">
        <v>1655</v>
      </c>
      <c r="BZ27" s="31">
        <v>2495784</v>
      </c>
      <c r="CA27" s="31">
        <v>1400307</v>
      </c>
      <c r="CB27" s="33">
        <v>1095477</v>
      </c>
    </row>
    <row r="28" spans="1:80" s="12" customFormat="1" ht="12.6" customHeight="1" x14ac:dyDescent="0.2">
      <c r="A28" s="15">
        <v>17</v>
      </c>
      <c r="B28" s="1" t="s">
        <v>51</v>
      </c>
      <c r="C28" s="35">
        <v>797</v>
      </c>
      <c r="D28" s="36">
        <v>1160</v>
      </c>
      <c r="E28" s="37">
        <v>1957</v>
      </c>
      <c r="F28" s="36">
        <v>2851023</v>
      </c>
      <c r="G28" s="36">
        <v>1892809</v>
      </c>
      <c r="H28" s="38">
        <v>958214</v>
      </c>
      <c r="I28" s="39">
        <v>14426</v>
      </c>
      <c r="J28" s="36">
        <v>560</v>
      </c>
      <c r="K28" s="37">
        <v>14986</v>
      </c>
      <c r="L28" s="36">
        <v>28494896</v>
      </c>
      <c r="M28" s="36">
        <v>15242429</v>
      </c>
      <c r="N28" s="38">
        <v>13252467</v>
      </c>
      <c r="O28" s="39">
        <v>6693</v>
      </c>
      <c r="P28" s="36">
        <v>81</v>
      </c>
      <c r="Q28" s="37">
        <v>6774</v>
      </c>
      <c r="R28" s="36">
        <v>14471126</v>
      </c>
      <c r="S28" s="36">
        <v>6917556</v>
      </c>
      <c r="T28" s="38">
        <v>7553570</v>
      </c>
      <c r="U28" s="39">
        <v>2640</v>
      </c>
      <c r="V28" s="36">
        <v>36</v>
      </c>
      <c r="W28" s="37">
        <v>2676</v>
      </c>
      <c r="X28" s="36">
        <v>5887322</v>
      </c>
      <c r="Y28" s="36">
        <v>2769344</v>
      </c>
      <c r="Z28" s="38">
        <v>3117978</v>
      </c>
      <c r="AA28" s="39">
        <v>1153</v>
      </c>
      <c r="AB28" s="36">
        <v>10</v>
      </c>
      <c r="AC28" s="37">
        <v>1163</v>
      </c>
      <c r="AD28" s="36">
        <v>2368086</v>
      </c>
      <c r="AE28" s="36">
        <v>1160716</v>
      </c>
      <c r="AF28" s="38">
        <v>1207370</v>
      </c>
      <c r="AG28" s="39">
        <v>747</v>
      </c>
      <c r="AH28" s="36">
        <v>4</v>
      </c>
      <c r="AI28" s="37">
        <v>751</v>
      </c>
      <c r="AJ28" s="36">
        <v>1332498</v>
      </c>
      <c r="AK28" s="36">
        <v>712522</v>
      </c>
      <c r="AL28" s="38">
        <v>619976</v>
      </c>
      <c r="AM28" s="39">
        <v>388</v>
      </c>
      <c r="AN28" s="36">
        <v>1</v>
      </c>
      <c r="AO28" s="37">
        <v>389</v>
      </c>
      <c r="AP28" s="36">
        <v>653411</v>
      </c>
      <c r="AQ28" s="36">
        <v>359061</v>
      </c>
      <c r="AR28" s="38">
        <v>294350</v>
      </c>
      <c r="AS28" s="39">
        <v>441</v>
      </c>
      <c r="AT28" s="36">
        <v>0</v>
      </c>
      <c r="AU28" s="37">
        <v>441</v>
      </c>
      <c r="AV28" s="36">
        <v>648679</v>
      </c>
      <c r="AW28" s="36">
        <v>389552</v>
      </c>
      <c r="AX28" s="38">
        <v>259127</v>
      </c>
      <c r="AY28" s="39">
        <v>775</v>
      </c>
      <c r="AZ28" s="36">
        <v>1</v>
      </c>
      <c r="BA28" s="37">
        <v>776</v>
      </c>
      <c r="BB28" s="36">
        <v>1168587</v>
      </c>
      <c r="BC28" s="36">
        <v>655217</v>
      </c>
      <c r="BD28" s="38">
        <v>513370</v>
      </c>
      <c r="BE28" s="39">
        <v>28060</v>
      </c>
      <c r="BF28" s="36">
        <v>1853</v>
      </c>
      <c r="BG28" s="37">
        <v>29913</v>
      </c>
      <c r="BH28" s="36">
        <v>57875628</v>
      </c>
      <c r="BI28" s="36">
        <v>30099206</v>
      </c>
      <c r="BJ28" s="38">
        <v>27776422</v>
      </c>
      <c r="BK28" s="39">
        <v>21916</v>
      </c>
      <c r="BL28" s="36">
        <v>1801</v>
      </c>
      <c r="BM28" s="37">
        <v>23717</v>
      </c>
      <c r="BN28" s="36">
        <v>45817045</v>
      </c>
      <c r="BO28" s="36">
        <v>24052794</v>
      </c>
      <c r="BP28" s="38">
        <v>21764251</v>
      </c>
      <c r="BQ28" s="39">
        <v>4928</v>
      </c>
      <c r="BR28" s="36">
        <v>51</v>
      </c>
      <c r="BS28" s="37">
        <v>4979</v>
      </c>
      <c r="BT28" s="36">
        <v>10241317</v>
      </c>
      <c r="BU28" s="36">
        <v>5001643</v>
      </c>
      <c r="BV28" s="38">
        <v>5239674</v>
      </c>
      <c r="BW28" s="39">
        <v>1216</v>
      </c>
      <c r="BX28" s="36">
        <v>1</v>
      </c>
      <c r="BY28" s="37">
        <v>1217</v>
      </c>
      <c r="BZ28" s="36">
        <v>1817266</v>
      </c>
      <c r="CA28" s="36">
        <v>1044769</v>
      </c>
      <c r="CB28" s="38">
        <v>772497</v>
      </c>
    </row>
    <row r="29" spans="1:80" s="12" customFormat="1" ht="12.6" customHeight="1" x14ac:dyDescent="0.2">
      <c r="A29" s="13">
        <v>18</v>
      </c>
      <c r="B29" s="14" t="s">
        <v>52</v>
      </c>
      <c r="C29" s="30">
        <v>429</v>
      </c>
      <c r="D29" s="31">
        <v>687</v>
      </c>
      <c r="E29" s="32">
        <v>1116</v>
      </c>
      <c r="F29" s="31">
        <v>1583548</v>
      </c>
      <c r="G29" s="31">
        <v>1067604</v>
      </c>
      <c r="H29" s="33">
        <v>515944</v>
      </c>
      <c r="I29" s="34">
        <v>7735</v>
      </c>
      <c r="J29" s="31">
        <v>288</v>
      </c>
      <c r="K29" s="32">
        <v>8023</v>
      </c>
      <c r="L29" s="31">
        <v>14349957</v>
      </c>
      <c r="M29" s="31">
        <v>7994794</v>
      </c>
      <c r="N29" s="33">
        <v>6355163</v>
      </c>
      <c r="O29" s="34">
        <v>3794</v>
      </c>
      <c r="P29" s="31">
        <v>42</v>
      </c>
      <c r="Q29" s="32">
        <v>3836</v>
      </c>
      <c r="R29" s="31">
        <v>7582568</v>
      </c>
      <c r="S29" s="31">
        <v>3849667</v>
      </c>
      <c r="T29" s="33">
        <v>3732901</v>
      </c>
      <c r="U29" s="34">
        <v>1555</v>
      </c>
      <c r="V29" s="31">
        <v>16</v>
      </c>
      <c r="W29" s="32">
        <v>1571</v>
      </c>
      <c r="X29" s="31">
        <v>3227597</v>
      </c>
      <c r="Y29" s="31">
        <v>1602428</v>
      </c>
      <c r="Z29" s="33">
        <v>1625169</v>
      </c>
      <c r="AA29" s="34">
        <v>676</v>
      </c>
      <c r="AB29" s="31">
        <v>6</v>
      </c>
      <c r="AC29" s="32">
        <v>682</v>
      </c>
      <c r="AD29" s="31">
        <v>1314438</v>
      </c>
      <c r="AE29" s="31">
        <v>676628</v>
      </c>
      <c r="AF29" s="33">
        <v>637810</v>
      </c>
      <c r="AG29" s="34">
        <v>485</v>
      </c>
      <c r="AH29" s="31">
        <v>0</v>
      </c>
      <c r="AI29" s="32">
        <v>485</v>
      </c>
      <c r="AJ29" s="31">
        <v>849611</v>
      </c>
      <c r="AK29" s="31">
        <v>468410</v>
      </c>
      <c r="AL29" s="33">
        <v>381201</v>
      </c>
      <c r="AM29" s="34">
        <v>241</v>
      </c>
      <c r="AN29" s="31">
        <v>0</v>
      </c>
      <c r="AO29" s="32">
        <v>241</v>
      </c>
      <c r="AP29" s="31">
        <v>441268</v>
      </c>
      <c r="AQ29" s="31">
        <v>234069</v>
      </c>
      <c r="AR29" s="33">
        <v>207199</v>
      </c>
      <c r="AS29" s="34">
        <v>269</v>
      </c>
      <c r="AT29" s="31">
        <v>0</v>
      </c>
      <c r="AU29" s="32">
        <v>269</v>
      </c>
      <c r="AV29" s="31">
        <v>417378</v>
      </c>
      <c r="AW29" s="31">
        <v>238577</v>
      </c>
      <c r="AX29" s="33">
        <v>178801</v>
      </c>
      <c r="AY29" s="34">
        <v>426</v>
      </c>
      <c r="AZ29" s="31">
        <v>0</v>
      </c>
      <c r="BA29" s="32">
        <v>426</v>
      </c>
      <c r="BB29" s="31">
        <v>621532</v>
      </c>
      <c r="BC29" s="31">
        <v>357708</v>
      </c>
      <c r="BD29" s="33">
        <v>263824</v>
      </c>
      <c r="BE29" s="34">
        <v>15610</v>
      </c>
      <c r="BF29" s="31">
        <v>1039</v>
      </c>
      <c r="BG29" s="32">
        <v>16649</v>
      </c>
      <c r="BH29" s="31">
        <v>30387897</v>
      </c>
      <c r="BI29" s="31">
        <v>16489885</v>
      </c>
      <c r="BJ29" s="33">
        <v>13898012</v>
      </c>
      <c r="BK29" s="34">
        <v>11958</v>
      </c>
      <c r="BL29" s="31">
        <v>1017</v>
      </c>
      <c r="BM29" s="32">
        <v>12975</v>
      </c>
      <c r="BN29" s="31">
        <v>23516073</v>
      </c>
      <c r="BO29" s="31">
        <v>12912065</v>
      </c>
      <c r="BP29" s="33">
        <v>10604008</v>
      </c>
      <c r="BQ29" s="34">
        <v>2957</v>
      </c>
      <c r="BR29" s="31">
        <v>22</v>
      </c>
      <c r="BS29" s="32">
        <v>2979</v>
      </c>
      <c r="BT29" s="31">
        <v>5832914</v>
      </c>
      <c r="BU29" s="31">
        <v>2981535</v>
      </c>
      <c r="BV29" s="33">
        <v>2851379</v>
      </c>
      <c r="BW29" s="34">
        <v>695</v>
      </c>
      <c r="BX29" s="31">
        <v>0</v>
      </c>
      <c r="BY29" s="32">
        <v>695</v>
      </c>
      <c r="BZ29" s="31">
        <v>1038910</v>
      </c>
      <c r="CA29" s="31">
        <v>596285</v>
      </c>
      <c r="CB29" s="33">
        <v>442625</v>
      </c>
    </row>
    <row r="30" spans="1:80" s="12" customFormat="1" ht="12.6" customHeight="1" x14ac:dyDescent="0.2">
      <c r="A30" s="15">
        <v>19</v>
      </c>
      <c r="B30" s="1" t="s">
        <v>53</v>
      </c>
      <c r="C30" s="35">
        <v>1182</v>
      </c>
      <c r="D30" s="36">
        <v>1801</v>
      </c>
      <c r="E30" s="37">
        <v>2983</v>
      </c>
      <c r="F30" s="36">
        <v>4467840</v>
      </c>
      <c r="G30" s="36">
        <v>2910432</v>
      </c>
      <c r="H30" s="38">
        <v>1557408</v>
      </c>
      <c r="I30" s="39">
        <v>22379</v>
      </c>
      <c r="J30" s="36">
        <v>855</v>
      </c>
      <c r="K30" s="37">
        <v>23234</v>
      </c>
      <c r="L30" s="36">
        <v>44748966</v>
      </c>
      <c r="M30" s="36">
        <v>23690705</v>
      </c>
      <c r="N30" s="38">
        <v>21058261</v>
      </c>
      <c r="O30" s="39">
        <v>11234</v>
      </c>
      <c r="P30" s="36">
        <v>121</v>
      </c>
      <c r="Q30" s="37">
        <v>11355</v>
      </c>
      <c r="R30" s="36">
        <v>24563981</v>
      </c>
      <c r="S30" s="36">
        <v>11687634</v>
      </c>
      <c r="T30" s="38">
        <v>12876347</v>
      </c>
      <c r="U30" s="39">
        <v>4253</v>
      </c>
      <c r="V30" s="36">
        <v>43</v>
      </c>
      <c r="W30" s="37">
        <v>4296</v>
      </c>
      <c r="X30" s="36">
        <v>9843768</v>
      </c>
      <c r="Y30" s="36">
        <v>4492518</v>
      </c>
      <c r="Z30" s="38">
        <v>5351250</v>
      </c>
      <c r="AA30" s="39">
        <v>1758</v>
      </c>
      <c r="AB30" s="36">
        <v>13</v>
      </c>
      <c r="AC30" s="37">
        <v>1771</v>
      </c>
      <c r="AD30" s="36">
        <v>3842440</v>
      </c>
      <c r="AE30" s="36">
        <v>1794692</v>
      </c>
      <c r="AF30" s="38">
        <v>2047748</v>
      </c>
      <c r="AG30" s="39">
        <v>1154</v>
      </c>
      <c r="AH30" s="36">
        <v>4</v>
      </c>
      <c r="AI30" s="37">
        <v>1158</v>
      </c>
      <c r="AJ30" s="36">
        <v>2155440</v>
      </c>
      <c r="AK30" s="36">
        <v>1112976</v>
      </c>
      <c r="AL30" s="38">
        <v>1042464</v>
      </c>
      <c r="AM30" s="39">
        <v>598</v>
      </c>
      <c r="AN30" s="36">
        <v>0</v>
      </c>
      <c r="AO30" s="37">
        <v>598</v>
      </c>
      <c r="AP30" s="36">
        <v>1015825</v>
      </c>
      <c r="AQ30" s="36">
        <v>556350</v>
      </c>
      <c r="AR30" s="38">
        <v>459475</v>
      </c>
      <c r="AS30" s="39">
        <v>708</v>
      </c>
      <c r="AT30" s="36">
        <v>0</v>
      </c>
      <c r="AU30" s="37">
        <v>708</v>
      </c>
      <c r="AV30" s="36">
        <v>1076003</v>
      </c>
      <c r="AW30" s="36">
        <v>624993</v>
      </c>
      <c r="AX30" s="38">
        <v>451010</v>
      </c>
      <c r="AY30" s="39">
        <v>1278</v>
      </c>
      <c r="AZ30" s="36">
        <v>0</v>
      </c>
      <c r="BA30" s="37">
        <v>1278</v>
      </c>
      <c r="BB30" s="36">
        <v>1914235</v>
      </c>
      <c r="BC30" s="36">
        <v>1045195</v>
      </c>
      <c r="BD30" s="38">
        <v>869040</v>
      </c>
      <c r="BE30" s="39">
        <v>44544</v>
      </c>
      <c r="BF30" s="36">
        <v>2837</v>
      </c>
      <c r="BG30" s="37">
        <v>47381</v>
      </c>
      <c r="BH30" s="36">
        <v>93628498</v>
      </c>
      <c r="BI30" s="36">
        <v>47915495</v>
      </c>
      <c r="BJ30" s="38">
        <v>45713003</v>
      </c>
      <c r="BK30" s="39">
        <v>34795</v>
      </c>
      <c r="BL30" s="36">
        <v>2777</v>
      </c>
      <c r="BM30" s="37">
        <v>37572</v>
      </c>
      <c r="BN30" s="36">
        <v>73780787</v>
      </c>
      <c r="BO30" s="36">
        <v>38288771</v>
      </c>
      <c r="BP30" s="38">
        <v>35492016</v>
      </c>
      <c r="BQ30" s="39">
        <v>7763</v>
      </c>
      <c r="BR30" s="36">
        <v>60</v>
      </c>
      <c r="BS30" s="37">
        <v>7823</v>
      </c>
      <c r="BT30" s="36">
        <v>16857473</v>
      </c>
      <c r="BU30" s="36">
        <v>7956536</v>
      </c>
      <c r="BV30" s="38">
        <v>8900937</v>
      </c>
      <c r="BW30" s="39">
        <v>1986</v>
      </c>
      <c r="BX30" s="36">
        <v>0</v>
      </c>
      <c r="BY30" s="37">
        <v>1986</v>
      </c>
      <c r="BZ30" s="36">
        <v>2990238</v>
      </c>
      <c r="CA30" s="36">
        <v>1670188</v>
      </c>
      <c r="CB30" s="38">
        <v>1320050</v>
      </c>
    </row>
    <row r="31" spans="1:80" s="12" customFormat="1" ht="12.6" customHeight="1" x14ac:dyDescent="0.2">
      <c r="A31" s="13">
        <v>20</v>
      </c>
      <c r="B31" s="14" t="s">
        <v>54</v>
      </c>
      <c r="C31" s="30">
        <v>1339</v>
      </c>
      <c r="D31" s="31">
        <v>2020</v>
      </c>
      <c r="E31" s="32">
        <v>3359</v>
      </c>
      <c r="F31" s="31">
        <v>4890920</v>
      </c>
      <c r="G31" s="31">
        <v>3192914</v>
      </c>
      <c r="H31" s="33">
        <v>1698006</v>
      </c>
      <c r="I31" s="34">
        <v>25895</v>
      </c>
      <c r="J31" s="31">
        <v>1017</v>
      </c>
      <c r="K31" s="32">
        <v>26912</v>
      </c>
      <c r="L31" s="31">
        <v>53649776</v>
      </c>
      <c r="M31" s="31">
        <v>27341178</v>
      </c>
      <c r="N31" s="33">
        <v>26308598</v>
      </c>
      <c r="O31" s="34">
        <v>14602</v>
      </c>
      <c r="P31" s="31">
        <v>112</v>
      </c>
      <c r="Q31" s="32">
        <v>14714</v>
      </c>
      <c r="R31" s="31">
        <v>34878877</v>
      </c>
      <c r="S31" s="31">
        <v>15385339</v>
      </c>
      <c r="T31" s="33">
        <v>19493538</v>
      </c>
      <c r="U31" s="34">
        <v>6332</v>
      </c>
      <c r="V31" s="31">
        <v>45</v>
      </c>
      <c r="W31" s="32">
        <v>6377</v>
      </c>
      <c r="X31" s="31">
        <v>16666947</v>
      </c>
      <c r="Y31" s="31">
        <v>6932000</v>
      </c>
      <c r="Z31" s="33">
        <v>9734947</v>
      </c>
      <c r="AA31" s="34">
        <v>2794</v>
      </c>
      <c r="AB31" s="31">
        <v>13</v>
      </c>
      <c r="AC31" s="32">
        <v>2807</v>
      </c>
      <c r="AD31" s="31">
        <v>7065154</v>
      </c>
      <c r="AE31" s="31">
        <v>2984475</v>
      </c>
      <c r="AF31" s="33">
        <v>4080679</v>
      </c>
      <c r="AG31" s="34">
        <v>1906</v>
      </c>
      <c r="AH31" s="31">
        <v>7</v>
      </c>
      <c r="AI31" s="32">
        <v>1913</v>
      </c>
      <c r="AJ31" s="31">
        <v>4313319</v>
      </c>
      <c r="AK31" s="31">
        <v>1936577</v>
      </c>
      <c r="AL31" s="33">
        <v>2376742</v>
      </c>
      <c r="AM31" s="34">
        <v>1009</v>
      </c>
      <c r="AN31" s="31">
        <v>1</v>
      </c>
      <c r="AO31" s="32">
        <v>1010</v>
      </c>
      <c r="AP31" s="31">
        <v>1959364</v>
      </c>
      <c r="AQ31" s="31">
        <v>971855</v>
      </c>
      <c r="AR31" s="33">
        <v>987509</v>
      </c>
      <c r="AS31" s="34">
        <v>1125</v>
      </c>
      <c r="AT31" s="31">
        <v>0</v>
      </c>
      <c r="AU31" s="32">
        <v>1125</v>
      </c>
      <c r="AV31" s="31">
        <v>1904428</v>
      </c>
      <c r="AW31" s="31">
        <v>1009502</v>
      </c>
      <c r="AX31" s="33">
        <v>894926</v>
      </c>
      <c r="AY31" s="34">
        <v>2333</v>
      </c>
      <c r="AZ31" s="31">
        <v>0</v>
      </c>
      <c r="BA31" s="32">
        <v>2333</v>
      </c>
      <c r="BB31" s="31">
        <v>3528086</v>
      </c>
      <c r="BC31" s="31">
        <v>1920097</v>
      </c>
      <c r="BD31" s="33">
        <v>1607989</v>
      </c>
      <c r="BE31" s="34">
        <v>57335</v>
      </c>
      <c r="BF31" s="31">
        <v>3215</v>
      </c>
      <c r="BG31" s="32">
        <v>60550</v>
      </c>
      <c r="BH31" s="31">
        <v>128856871</v>
      </c>
      <c r="BI31" s="31">
        <v>61673937</v>
      </c>
      <c r="BJ31" s="33">
        <v>67182934</v>
      </c>
      <c r="BK31" s="34">
        <v>41836</v>
      </c>
      <c r="BL31" s="31">
        <v>3149</v>
      </c>
      <c r="BM31" s="32">
        <v>44985</v>
      </c>
      <c r="BN31" s="31">
        <v>93419573</v>
      </c>
      <c r="BO31" s="31">
        <v>45919431</v>
      </c>
      <c r="BP31" s="33">
        <v>47500142</v>
      </c>
      <c r="BQ31" s="34">
        <v>12041</v>
      </c>
      <c r="BR31" s="31">
        <v>66</v>
      </c>
      <c r="BS31" s="32">
        <v>12107</v>
      </c>
      <c r="BT31" s="31">
        <v>30004784</v>
      </c>
      <c r="BU31" s="31">
        <v>12824907</v>
      </c>
      <c r="BV31" s="33">
        <v>17179877</v>
      </c>
      <c r="BW31" s="34">
        <v>3458</v>
      </c>
      <c r="BX31" s="31">
        <v>0</v>
      </c>
      <c r="BY31" s="32">
        <v>3458</v>
      </c>
      <c r="BZ31" s="31">
        <v>5432514</v>
      </c>
      <c r="CA31" s="31">
        <v>2929599</v>
      </c>
      <c r="CB31" s="33">
        <v>2502915</v>
      </c>
    </row>
    <row r="32" spans="1:80" s="12" customFormat="1" ht="12.6" customHeight="1" x14ac:dyDescent="0.2">
      <c r="A32" s="15">
        <v>21</v>
      </c>
      <c r="B32" s="1" t="s">
        <v>55</v>
      </c>
      <c r="C32" s="35">
        <v>1385</v>
      </c>
      <c r="D32" s="36">
        <v>2367</v>
      </c>
      <c r="E32" s="37">
        <v>3752</v>
      </c>
      <c r="F32" s="36">
        <v>5456471</v>
      </c>
      <c r="G32" s="36">
        <v>3603876</v>
      </c>
      <c r="H32" s="38">
        <v>1852595</v>
      </c>
      <c r="I32" s="39">
        <v>25394</v>
      </c>
      <c r="J32" s="36">
        <v>1035</v>
      </c>
      <c r="K32" s="37">
        <v>26429</v>
      </c>
      <c r="L32" s="36">
        <v>48098586</v>
      </c>
      <c r="M32" s="36">
        <v>26432778</v>
      </c>
      <c r="N32" s="38">
        <v>21665808</v>
      </c>
      <c r="O32" s="39">
        <v>11555</v>
      </c>
      <c r="P32" s="36">
        <v>122</v>
      </c>
      <c r="Q32" s="37">
        <v>11677</v>
      </c>
      <c r="R32" s="36">
        <v>22612457</v>
      </c>
      <c r="S32" s="36">
        <v>11635111</v>
      </c>
      <c r="T32" s="38">
        <v>10977346</v>
      </c>
      <c r="U32" s="39">
        <v>4439</v>
      </c>
      <c r="V32" s="36">
        <v>56</v>
      </c>
      <c r="W32" s="37">
        <v>4495</v>
      </c>
      <c r="X32" s="36">
        <v>8944922</v>
      </c>
      <c r="Y32" s="36">
        <v>4506047</v>
      </c>
      <c r="Z32" s="38">
        <v>4438875</v>
      </c>
      <c r="AA32" s="39">
        <v>1812</v>
      </c>
      <c r="AB32" s="36">
        <v>17</v>
      </c>
      <c r="AC32" s="37">
        <v>1829</v>
      </c>
      <c r="AD32" s="36">
        <v>3267179</v>
      </c>
      <c r="AE32" s="36">
        <v>1742343</v>
      </c>
      <c r="AF32" s="38">
        <v>1524836</v>
      </c>
      <c r="AG32" s="39">
        <v>1146</v>
      </c>
      <c r="AH32" s="36">
        <v>3</v>
      </c>
      <c r="AI32" s="37">
        <v>1149</v>
      </c>
      <c r="AJ32" s="36">
        <v>1776529</v>
      </c>
      <c r="AK32" s="36">
        <v>1029483</v>
      </c>
      <c r="AL32" s="38">
        <v>747046</v>
      </c>
      <c r="AM32" s="39">
        <v>673</v>
      </c>
      <c r="AN32" s="36">
        <v>0</v>
      </c>
      <c r="AO32" s="37">
        <v>673</v>
      </c>
      <c r="AP32" s="36">
        <v>926405</v>
      </c>
      <c r="AQ32" s="36">
        <v>590505</v>
      </c>
      <c r="AR32" s="38">
        <v>335900</v>
      </c>
      <c r="AS32" s="39">
        <v>750</v>
      </c>
      <c r="AT32" s="36">
        <v>0</v>
      </c>
      <c r="AU32" s="37">
        <v>750</v>
      </c>
      <c r="AV32" s="36">
        <v>962007</v>
      </c>
      <c r="AW32" s="36">
        <v>636300</v>
      </c>
      <c r="AX32" s="38">
        <v>325707</v>
      </c>
      <c r="AY32" s="39">
        <v>1353</v>
      </c>
      <c r="AZ32" s="36">
        <v>0</v>
      </c>
      <c r="BA32" s="37">
        <v>1353</v>
      </c>
      <c r="BB32" s="36">
        <v>1749604</v>
      </c>
      <c r="BC32" s="36">
        <v>1092576</v>
      </c>
      <c r="BD32" s="38">
        <v>657028</v>
      </c>
      <c r="BE32" s="39">
        <v>48507</v>
      </c>
      <c r="BF32" s="36">
        <v>3600</v>
      </c>
      <c r="BG32" s="37">
        <v>52107</v>
      </c>
      <c r="BH32" s="36">
        <v>93794160</v>
      </c>
      <c r="BI32" s="36">
        <v>51269019</v>
      </c>
      <c r="BJ32" s="38">
        <v>42525141</v>
      </c>
      <c r="BK32" s="39">
        <v>38334</v>
      </c>
      <c r="BL32" s="36">
        <v>3524</v>
      </c>
      <c r="BM32" s="37">
        <v>41858</v>
      </c>
      <c r="BN32" s="36">
        <v>76167514</v>
      </c>
      <c r="BO32" s="36">
        <v>41671765</v>
      </c>
      <c r="BP32" s="38">
        <v>34495749</v>
      </c>
      <c r="BQ32" s="39">
        <v>8070</v>
      </c>
      <c r="BR32" s="36">
        <v>76</v>
      </c>
      <c r="BS32" s="37">
        <v>8146</v>
      </c>
      <c r="BT32" s="36">
        <v>14915035</v>
      </c>
      <c r="BU32" s="36">
        <v>7868378</v>
      </c>
      <c r="BV32" s="38">
        <v>7046657</v>
      </c>
      <c r="BW32" s="39">
        <v>2103</v>
      </c>
      <c r="BX32" s="36">
        <v>0</v>
      </c>
      <c r="BY32" s="37">
        <v>2103</v>
      </c>
      <c r="BZ32" s="36">
        <v>2711611</v>
      </c>
      <c r="CA32" s="36">
        <v>1728876</v>
      </c>
      <c r="CB32" s="38">
        <v>982735</v>
      </c>
    </row>
    <row r="33" spans="1:80" s="12" customFormat="1" ht="12.6" customHeight="1" x14ac:dyDescent="0.2">
      <c r="A33" s="13">
        <v>22</v>
      </c>
      <c r="B33" s="14" t="s">
        <v>56</v>
      </c>
      <c r="C33" s="30">
        <v>980</v>
      </c>
      <c r="D33" s="31">
        <v>1632</v>
      </c>
      <c r="E33" s="32">
        <v>2612</v>
      </c>
      <c r="F33" s="31">
        <v>3885893</v>
      </c>
      <c r="G33" s="31">
        <v>2539182</v>
      </c>
      <c r="H33" s="33">
        <v>1346711</v>
      </c>
      <c r="I33" s="34">
        <v>18507</v>
      </c>
      <c r="J33" s="31">
        <v>784</v>
      </c>
      <c r="K33" s="32">
        <v>19291</v>
      </c>
      <c r="L33" s="31">
        <v>36192862</v>
      </c>
      <c r="M33" s="31">
        <v>19503315</v>
      </c>
      <c r="N33" s="33">
        <v>16689547</v>
      </c>
      <c r="O33" s="34">
        <v>8582</v>
      </c>
      <c r="P33" s="31">
        <v>75</v>
      </c>
      <c r="Q33" s="32">
        <v>8657</v>
      </c>
      <c r="R33" s="31">
        <v>17635413</v>
      </c>
      <c r="S33" s="31">
        <v>8788818</v>
      </c>
      <c r="T33" s="33">
        <v>8846595</v>
      </c>
      <c r="U33" s="34">
        <v>3317</v>
      </c>
      <c r="V33" s="31">
        <v>36</v>
      </c>
      <c r="W33" s="32">
        <v>3353</v>
      </c>
      <c r="X33" s="31">
        <v>6768214</v>
      </c>
      <c r="Y33" s="31">
        <v>3401906</v>
      </c>
      <c r="Z33" s="33">
        <v>3366308</v>
      </c>
      <c r="AA33" s="34">
        <v>1299</v>
      </c>
      <c r="AB33" s="31">
        <v>12</v>
      </c>
      <c r="AC33" s="32">
        <v>1311</v>
      </c>
      <c r="AD33" s="31">
        <v>2409354</v>
      </c>
      <c r="AE33" s="31">
        <v>1261561</v>
      </c>
      <c r="AF33" s="33">
        <v>1147793</v>
      </c>
      <c r="AG33" s="34">
        <v>865</v>
      </c>
      <c r="AH33" s="31">
        <v>3</v>
      </c>
      <c r="AI33" s="32">
        <v>868</v>
      </c>
      <c r="AJ33" s="31">
        <v>1383759</v>
      </c>
      <c r="AK33" s="31">
        <v>793645</v>
      </c>
      <c r="AL33" s="33">
        <v>590114</v>
      </c>
      <c r="AM33" s="34">
        <v>413</v>
      </c>
      <c r="AN33" s="31">
        <v>0</v>
      </c>
      <c r="AO33" s="32">
        <v>413</v>
      </c>
      <c r="AP33" s="31">
        <v>615516</v>
      </c>
      <c r="AQ33" s="31">
        <v>369566</v>
      </c>
      <c r="AR33" s="33">
        <v>245950</v>
      </c>
      <c r="AS33" s="34">
        <v>510</v>
      </c>
      <c r="AT33" s="31">
        <v>0</v>
      </c>
      <c r="AU33" s="32">
        <v>510</v>
      </c>
      <c r="AV33" s="31">
        <v>726324</v>
      </c>
      <c r="AW33" s="31">
        <v>438527</v>
      </c>
      <c r="AX33" s="33">
        <v>287797</v>
      </c>
      <c r="AY33" s="34">
        <v>844</v>
      </c>
      <c r="AZ33" s="31">
        <v>0</v>
      </c>
      <c r="BA33" s="32">
        <v>844</v>
      </c>
      <c r="BB33" s="31">
        <v>1136703</v>
      </c>
      <c r="BC33" s="31">
        <v>693957</v>
      </c>
      <c r="BD33" s="33">
        <v>442746</v>
      </c>
      <c r="BE33" s="34">
        <v>35317</v>
      </c>
      <c r="BF33" s="31">
        <v>2542</v>
      </c>
      <c r="BG33" s="32">
        <v>37859</v>
      </c>
      <c r="BH33" s="31">
        <v>70754038</v>
      </c>
      <c r="BI33" s="31">
        <v>37790477</v>
      </c>
      <c r="BJ33" s="33">
        <v>32963561</v>
      </c>
      <c r="BK33" s="34">
        <v>28069</v>
      </c>
      <c r="BL33" s="31">
        <v>2491</v>
      </c>
      <c r="BM33" s="32">
        <v>30560</v>
      </c>
      <c r="BN33" s="31">
        <v>57714168</v>
      </c>
      <c r="BO33" s="31">
        <v>30831315</v>
      </c>
      <c r="BP33" s="33">
        <v>26882853</v>
      </c>
      <c r="BQ33" s="34">
        <v>5894</v>
      </c>
      <c r="BR33" s="31">
        <v>51</v>
      </c>
      <c r="BS33" s="32">
        <v>5945</v>
      </c>
      <c r="BT33" s="31">
        <v>11176843</v>
      </c>
      <c r="BU33" s="31">
        <v>5826678</v>
      </c>
      <c r="BV33" s="33">
        <v>5350165</v>
      </c>
      <c r="BW33" s="34">
        <v>1354</v>
      </c>
      <c r="BX33" s="31">
        <v>0</v>
      </c>
      <c r="BY33" s="32">
        <v>1354</v>
      </c>
      <c r="BZ33" s="31">
        <v>1863027</v>
      </c>
      <c r="CA33" s="31">
        <v>1132484</v>
      </c>
      <c r="CB33" s="33">
        <v>730543</v>
      </c>
    </row>
    <row r="34" spans="1:80" s="12" customFormat="1" ht="12.6" customHeight="1" x14ac:dyDescent="0.2">
      <c r="A34" s="15">
        <v>23</v>
      </c>
      <c r="B34" s="1" t="s">
        <v>57</v>
      </c>
      <c r="C34" s="35">
        <v>1187</v>
      </c>
      <c r="D34" s="36">
        <v>2032</v>
      </c>
      <c r="E34" s="37">
        <v>3219</v>
      </c>
      <c r="F34" s="36">
        <v>4773260</v>
      </c>
      <c r="G34" s="36">
        <v>3111570</v>
      </c>
      <c r="H34" s="38">
        <v>1661690</v>
      </c>
      <c r="I34" s="39">
        <v>23150</v>
      </c>
      <c r="J34" s="36">
        <v>879</v>
      </c>
      <c r="K34" s="37">
        <v>24029</v>
      </c>
      <c r="L34" s="36">
        <v>44623949</v>
      </c>
      <c r="M34" s="36">
        <v>24114152</v>
      </c>
      <c r="N34" s="38">
        <v>20509797</v>
      </c>
      <c r="O34" s="39">
        <v>11033</v>
      </c>
      <c r="P34" s="36">
        <v>104</v>
      </c>
      <c r="Q34" s="37">
        <v>11137</v>
      </c>
      <c r="R34" s="36">
        <v>21996903</v>
      </c>
      <c r="S34" s="36">
        <v>11150650</v>
      </c>
      <c r="T34" s="38">
        <v>10846253</v>
      </c>
      <c r="U34" s="39">
        <v>4555</v>
      </c>
      <c r="V34" s="36">
        <v>60</v>
      </c>
      <c r="W34" s="37">
        <v>4615</v>
      </c>
      <c r="X34" s="36">
        <v>9410331</v>
      </c>
      <c r="Y34" s="36">
        <v>4682359</v>
      </c>
      <c r="Z34" s="38">
        <v>4727972</v>
      </c>
      <c r="AA34" s="39">
        <v>1872</v>
      </c>
      <c r="AB34" s="36">
        <v>24</v>
      </c>
      <c r="AC34" s="37">
        <v>1896</v>
      </c>
      <c r="AD34" s="36">
        <v>3528514</v>
      </c>
      <c r="AE34" s="36">
        <v>1838048</v>
      </c>
      <c r="AF34" s="38">
        <v>1690466</v>
      </c>
      <c r="AG34" s="39">
        <v>1298</v>
      </c>
      <c r="AH34" s="36">
        <v>5</v>
      </c>
      <c r="AI34" s="37">
        <v>1303</v>
      </c>
      <c r="AJ34" s="36">
        <v>2138829</v>
      </c>
      <c r="AK34" s="36">
        <v>1209850</v>
      </c>
      <c r="AL34" s="38">
        <v>928979</v>
      </c>
      <c r="AM34" s="39">
        <v>652</v>
      </c>
      <c r="AN34" s="36">
        <v>1</v>
      </c>
      <c r="AO34" s="37">
        <v>653</v>
      </c>
      <c r="AP34" s="36">
        <v>1034769</v>
      </c>
      <c r="AQ34" s="36">
        <v>591142</v>
      </c>
      <c r="AR34" s="38">
        <v>443627</v>
      </c>
      <c r="AS34" s="39">
        <v>770</v>
      </c>
      <c r="AT34" s="36">
        <v>0</v>
      </c>
      <c r="AU34" s="37">
        <v>770</v>
      </c>
      <c r="AV34" s="36">
        <v>1081978</v>
      </c>
      <c r="AW34" s="36">
        <v>673975</v>
      </c>
      <c r="AX34" s="38">
        <v>408003</v>
      </c>
      <c r="AY34" s="39">
        <v>1466</v>
      </c>
      <c r="AZ34" s="36">
        <v>0</v>
      </c>
      <c r="BA34" s="37">
        <v>1466</v>
      </c>
      <c r="BB34" s="36">
        <v>1877614</v>
      </c>
      <c r="BC34" s="36">
        <v>1165208</v>
      </c>
      <c r="BD34" s="38">
        <v>712406</v>
      </c>
      <c r="BE34" s="39">
        <v>45983</v>
      </c>
      <c r="BF34" s="36">
        <v>3105</v>
      </c>
      <c r="BG34" s="37">
        <v>49088</v>
      </c>
      <c r="BH34" s="36">
        <v>90466147</v>
      </c>
      <c r="BI34" s="36">
        <v>48536954</v>
      </c>
      <c r="BJ34" s="38">
        <v>41929193</v>
      </c>
      <c r="BK34" s="39">
        <v>35370</v>
      </c>
      <c r="BL34" s="36">
        <v>3015</v>
      </c>
      <c r="BM34" s="37">
        <v>38385</v>
      </c>
      <c r="BN34" s="36">
        <v>71394112</v>
      </c>
      <c r="BO34" s="36">
        <v>38376372</v>
      </c>
      <c r="BP34" s="38">
        <v>33017740</v>
      </c>
      <c r="BQ34" s="39">
        <v>8377</v>
      </c>
      <c r="BR34" s="36">
        <v>90</v>
      </c>
      <c r="BS34" s="37">
        <v>8467</v>
      </c>
      <c r="BT34" s="36">
        <v>16112443</v>
      </c>
      <c r="BU34" s="36">
        <v>8321399</v>
      </c>
      <c r="BV34" s="38">
        <v>7791044</v>
      </c>
      <c r="BW34" s="39">
        <v>2236</v>
      </c>
      <c r="BX34" s="36">
        <v>0</v>
      </c>
      <c r="BY34" s="37">
        <v>2236</v>
      </c>
      <c r="BZ34" s="36">
        <v>2959592</v>
      </c>
      <c r="CA34" s="36">
        <v>1839183</v>
      </c>
      <c r="CB34" s="38">
        <v>1120409</v>
      </c>
    </row>
    <row r="35" spans="1:80" s="12" customFormat="1" ht="12.6" customHeight="1" x14ac:dyDescent="0.2">
      <c r="A35" s="13">
        <v>24</v>
      </c>
      <c r="B35" s="14" t="s">
        <v>58</v>
      </c>
      <c r="C35" s="30">
        <f>SUM(C12:C34)</f>
        <v>18829</v>
      </c>
      <c r="D35" s="31">
        <f t="shared" ref="D35:BO35" si="0">SUM(D12:D34)</f>
        <v>26837</v>
      </c>
      <c r="E35" s="32">
        <f t="shared" si="0"/>
        <v>45666</v>
      </c>
      <c r="F35" s="31">
        <f t="shared" si="0"/>
        <v>66033280</v>
      </c>
      <c r="G35" s="31">
        <f t="shared" si="0"/>
        <v>43678876</v>
      </c>
      <c r="H35" s="33">
        <f>SUM(H12:H34)</f>
        <v>22354404</v>
      </c>
      <c r="I35" s="34">
        <f t="shared" si="0"/>
        <v>324675</v>
      </c>
      <c r="J35" s="31">
        <f t="shared" si="0"/>
        <v>12806</v>
      </c>
      <c r="K35" s="32">
        <f t="shared" si="0"/>
        <v>337481</v>
      </c>
      <c r="L35" s="31">
        <f t="shared" si="0"/>
        <v>637604065</v>
      </c>
      <c r="M35" s="31">
        <f t="shared" si="0"/>
        <v>340098388</v>
      </c>
      <c r="N35" s="33">
        <f t="shared" si="0"/>
        <v>297505677</v>
      </c>
      <c r="O35" s="34">
        <f t="shared" si="0"/>
        <v>176122</v>
      </c>
      <c r="P35" s="31">
        <f t="shared" si="0"/>
        <v>2092</v>
      </c>
      <c r="Q35" s="32">
        <f t="shared" si="0"/>
        <v>178214</v>
      </c>
      <c r="R35" s="31">
        <f t="shared" si="0"/>
        <v>386286007</v>
      </c>
      <c r="S35" s="31">
        <f t="shared" si="0"/>
        <v>182288997</v>
      </c>
      <c r="T35" s="33">
        <f t="shared" si="0"/>
        <v>203997010</v>
      </c>
      <c r="U35" s="34">
        <f t="shared" si="0"/>
        <v>78082</v>
      </c>
      <c r="V35" s="31">
        <f t="shared" si="0"/>
        <v>1005</v>
      </c>
      <c r="W35" s="32">
        <f t="shared" si="0"/>
        <v>79087</v>
      </c>
      <c r="X35" s="31">
        <f t="shared" si="0"/>
        <v>185416196</v>
      </c>
      <c r="Y35" s="31">
        <f t="shared" si="0"/>
        <v>83202712</v>
      </c>
      <c r="Z35" s="33">
        <f t="shared" si="0"/>
        <v>102213484</v>
      </c>
      <c r="AA35" s="34">
        <f t="shared" si="0"/>
        <v>37320</v>
      </c>
      <c r="AB35" s="31">
        <f t="shared" si="0"/>
        <v>412</v>
      </c>
      <c r="AC35" s="32">
        <f t="shared" si="0"/>
        <v>37732</v>
      </c>
      <c r="AD35" s="31">
        <f t="shared" si="0"/>
        <v>86321387</v>
      </c>
      <c r="AE35" s="31">
        <f t="shared" si="0"/>
        <v>38952797</v>
      </c>
      <c r="AF35" s="33">
        <f t="shared" si="0"/>
        <v>47368590</v>
      </c>
      <c r="AG35" s="34">
        <f t="shared" si="0"/>
        <v>27503</v>
      </c>
      <c r="AH35" s="31">
        <f t="shared" si="0"/>
        <v>129</v>
      </c>
      <c r="AI35" s="32">
        <f t="shared" si="0"/>
        <v>27632</v>
      </c>
      <c r="AJ35" s="31">
        <f t="shared" si="0"/>
        <v>57628527</v>
      </c>
      <c r="AK35" s="31">
        <f t="shared" si="0"/>
        <v>27450857</v>
      </c>
      <c r="AL35" s="33">
        <f t="shared" si="0"/>
        <v>30177670</v>
      </c>
      <c r="AM35" s="34">
        <f t="shared" si="0"/>
        <v>14931</v>
      </c>
      <c r="AN35" s="31">
        <f t="shared" si="0"/>
        <v>14</v>
      </c>
      <c r="AO35" s="32">
        <f t="shared" si="0"/>
        <v>14945</v>
      </c>
      <c r="AP35" s="31">
        <f t="shared" si="0"/>
        <v>28400958</v>
      </c>
      <c r="AQ35" s="31">
        <f t="shared" si="0"/>
        <v>14303913</v>
      </c>
      <c r="AR35" s="33">
        <f t="shared" si="0"/>
        <v>14097045</v>
      </c>
      <c r="AS35" s="34">
        <f t="shared" si="0"/>
        <v>17156</v>
      </c>
      <c r="AT35" s="31">
        <f t="shared" si="0"/>
        <v>8</v>
      </c>
      <c r="AU35" s="32">
        <f t="shared" si="0"/>
        <v>17164</v>
      </c>
      <c r="AV35" s="31">
        <f t="shared" si="0"/>
        <v>29822343</v>
      </c>
      <c r="AW35" s="31">
        <f t="shared" si="0"/>
        <v>15690748</v>
      </c>
      <c r="AX35" s="33">
        <f t="shared" si="0"/>
        <v>14131595</v>
      </c>
      <c r="AY35" s="34">
        <f t="shared" si="0"/>
        <v>35962</v>
      </c>
      <c r="AZ35" s="31">
        <f t="shared" si="0"/>
        <v>9</v>
      </c>
      <c r="BA35" s="32">
        <f t="shared" si="0"/>
        <v>35971</v>
      </c>
      <c r="BB35" s="31">
        <f t="shared" si="0"/>
        <v>56525187</v>
      </c>
      <c r="BC35" s="31">
        <f t="shared" si="0"/>
        <v>29962522</v>
      </c>
      <c r="BD35" s="33">
        <f t="shared" si="0"/>
        <v>26562665</v>
      </c>
      <c r="BE35" s="34">
        <f t="shared" si="0"/>
        <v>730580</v>
      </c>
      <c r="BF35" s="31">
        <f t="shared" si="0"/>
        <v>43312</v>
      </c>
      <c r="BG35" s="32">
        <f t="shared" si="0"/>
        <v>773892</v>
      </c>
      <c r="BH35" s="31">
        <f t="shared" si="0"/>
        <v>1534037950</v>
      </c>
      <c r="BI35" s="31">
        <f t="shared" si="0"/>
        <v>775629810</v>
      </c>
      <c r="BJ35" s="33">
        <f t="shared" si="0"/>
        <v>758408140</v>
      </c>
      <c r="BK35" s="34">
        <f t="shared" si="0"/>
        <v>519626</v>
      </c>
      <c r="BL35" s="31">
        <f t="shared" si="0"/>
        <v>41735</v>
      </c>
      <c r="BM35" s="32">
        <f t="shared" si="0"/>
        <v>561361</v>
      </c>
      <c r="BN35" s="31">
        <f t="shared" si="0"/>
        <v>1089923352</v>
      </c>
      <c r="BO35" s="31">
        <f t="shared" si="0"/>
        <v>566066261</v>
      </c>
      <c r="BP35" s="33">
        <f t="shared" ref="BP35:CB35" si="1">SUM(BP12:BP34)</f>
        <v>523857091</v>
      </c>
      <c r="BQ35" s="34">
        <f t="shared" si="1"/>
        <v>157836</v>
      </c>
      <c r="BR35" s="31">
        <f t="shared" si="1"/>
        <v>1560</v>
      </c>
      <c r="BS35" s="32">
        <f t="shared" si="1"/>
        <v>159396</v>
      </c>
      <c r="BT35" s="31">
        <f t="shared" si="1"/>
        <v>357767068</v>
      </c>
      <c r="BU35" s="31">
        <f t="shared" si="1"/>
        <v>163910279</v>
      </c>
      <c r="BV35" s="33">
        <f t="shared" si="1"/>
        <v>193856789</v>
      </c>
      <c r="BW35" s="34">
        <f t="shared" si="1"/>
        <v>53118</v>
      </c>
      <c r="BX35" s="31">
        <f t="shared" si="1"/>
        <v>17</v>
      </c>
      <c r="BY35" s="32">
        <f t="shared" si="1"/>
        <v>53135</v>
      </c>
      <c r="BZ35" s="31">
        <f t="shared" si="1"/>
        <v>86347530</v>
      </c>
      <c r="CA35" s="31">
        <f t="shared" si="1"/>
        <v>45653270</v>
      </c>
      <c r="CB35" s="33">
        <f t="shared" si="1"/>
        <v>40694260</v>
      </c>
    </row>
    <row r="36" spans="1:80" s="12" customFormat="1" ht="12.6" customHeight="1" x14ac:dyDescent="0.2">
      <c r="A36" s="15">
        <v>25</v>
      </c>
      <c r="B36" s="1" t="s">
        <v>59</v>
      </c>
      <c r="C36" s="35">
        <v>8718</v>
      </c>
      <c r="D36" s="36">
        <v>13947</v>
      </c>
      <c r="E36" s="37">
        <v>22665</v>
      </c>
      <c r="F36" s="36">
        <v>34845902</v>
      </c>
      <c r="G36" s="36">
        <v>22041470</v>
      </c>
      <c r="H36" s="38">
        <v>12804432</v>
      </c>
      <c r="I36" s="39">
        <v>197707</v>
      </c>
      <c r="J36" s="36">
        <v>8694</v>
      </c>
      <c r="K36" s="37">
        <v>206401</v>
      </c>
      <c r="L36" s="36">
        <v>437958884</v>
      </c>
      <c r="M36" s="36">
        <v>214828468</v>
      </c>
      <c r="N36" s="38">
        <v>223130416</v>
      </c>
      <c r="O36" s="39">
        <v>99524</v>
      </c>
      <c r="P36" s="36">
        <v>1248</v>
      </c>
      <c r="Q36" s="37">
        <v>100772</v>
      </c>
      <c r="R36" s="36">
        <v>253321051</v>
      </c>
      <c r="S36" s="36">
        <v>107644458</v>
      </c>
      <c r="T36" s="38">
        <v>145676593</v>
      </c>
      <c r="U36" s="39">
        <v>38396</v>
      </c>
      <c r="V36" s="36">
        <v>447</v>
      </c>
      <c r="W36" s="37">
        <v>38843</v>
      </c>
      <c r="X36" s="36">
        <v>105559511</v>
      </c>
      <c r="Y36" s="36">
        <v>42845320</v>
      </c>
      <c r="Z36" s="38">
        <v>62714191</v>
      </c>
      <c r="AA36" s="39">
        <v>16132</v>
      </c>
      <c r="AB36" s="36">
        <v>167</v>
      </c>
      <c r="AC36" s="37">
        <v>16299</v>
      </c>
      <c r="AD36" s="36">
        <v>42080032</v>
      </c>
      <c r="AE36" s="36">
        <v>17520493</v>
      </c>
      <c r="AF36" s="38">
        <v>24559539</v>
      </c>
      <c r="AG36" s="39">
        <v>10277</v>
      </c>
      <c r="AH36" s="36">
        <v>50</v>
      </c>
      <c r="AI36" s="37">
        <v>10327</v>
      </c>
      <c r="AJ36" s="36">
        <v>22962168</v>
      </c>
      <c r="AK36" s="36">
        <v>10406052</v>
      </c>
      <c r="AL36" s="38">
        <v>12556116</v>
      </c>
      <c r="AM36" s="39">
        <v>5292</v>
      </c>
      <c r="AN36" s="36">
        <v>7</v>
      </c>
      <c r="AO36" s="37">
        <v>5299</v>
      </c>
      <c r="AP36" s="36">
        <v>10280838</v>
      </c>
      <c r="AQ36" s="36">
        <v>5100991</v>
      </c>
      <c r="AR36" s="38">
        <v>5179847</v>
      </c>
      <c r="AS36" s="39">
        <v>5671</v>
      </c>
      <c r="AT36" s="36">
        <v>3</v>
      </c>
      <c r="AU36" s="37">
        <v>5674</v>
      </c>
      <c r="AV36" s="36">
        <v>9610524</v>
      </c>
      <c r="AW36" s="36">
        <v>5131285</v>
      </c>
      <c r="AX36" s="38">
        <v>4479239</v>
      </c>
      <c r="AY36" s="39">
        <v>9709</v>
      </c>
      <c r="AZ36" s="36">
        <v>1</v>
      </c>
      <c r="BA36" s="37">
        <v>9710</v>
      </c>
      <c r="BB36" s="36">
        <v>14671278</v>
      </c>
      <c r="BC36" s="36">
        <v>8052523</v>
      </c>
      <c r="BD36" s="38">
        <v>6618755</v>
      </c>
      <c r="BE36" s="39">
        <v>391426</v>
      </c>
      <c r="BF36" s="36">
        <v>24564</v>
      </c>
      <c r="BG36" s="37">
        <v>415990</v>
      </c>
      <c r="BH36" s="36">
        <v>931290188</v>
      </c>
      <c r="BI36" s="36">
        <v>433571060</v>
      </c>
      <c r="BJ36" s="38">
        <v>497719128</v>
      </c>
      <c r="BK36" s="39">
        <v>305949</v>
      </c>
      <c r="BL36" s="36">
        <v>23889</v>
      </c>
      <c r="BM36" s="37">
        <v>329838</v>
      </c>
      <c r="BN36" s="36">
        <v>726125837</v>
      </c>
      <c r="BO36" s="36">
        <v>344514396</v>
      </c>
      <c r="BP36" s="38">
        <v>381611441</v>
      </c>
      <c r="BQ36" s="39">
        <v>70097</v>
      </c>
      <c r="BR36" s="36">
        <v>671</v>
      </c>
      <c r="BS36" s="37">
        <v>70768</v>
      </c>
      <c r="BT36" s="36">
        <v>180882549</v>
      </c>
      <c r="BU36" s="36">
        <v>75872856</v>
      </c>
      <c r="BV36" s="38">
        <v>105009693</v>
      </c>
      <c r="BW36" s="39">
        <v>15380</v>
      </c>
      <c r="BX36" s="36">
        <v>4</v>
      </c>
      <c r="BY36" s="37">
        <v>15384</v>
      </c>
      <c r="BZ36" s="36">
        <v>24281802</v>
      </c>
      <c r="CA36" s="36">
        <v>13183808</v>
      </c>
      <c r="CB36" s="38">
        <v>11097994</v>
      </c>
    </row>
    <row r="37" spans="1:80" s="12" customFormat="1" ht="12.6" customHeight="1" x14ac:dyDescent="0.2">
      <c r="A37" s="16">
        <v>26</v>
      </c>
      <c r="B37" s="17" t="s">
        <v>60</v>
      </c>
      <c r="C37" s="40">
        <f>C35+C36</f>
        <v>27547</v>
      </c>
      <c r="D37" s="41">
        <f t="shared" ref="D37:BO37" si="2">D35+D36</f>
        <v>40784</v>
      </c>
      <c r="E37" s="42">
        <f t="shared" si="2"/>
        <v>68331</v>
      </c>
      <c r="F37" s="41">
        <f t="shared" si="2"/>
        <v>100879182</v>
      </c>
      <c r="G37" s="41">
        <f t="shared" si="2"/>
        <v>65720346</v>
      </c>
      <c r="H37" s="43">
        <f t="shared" si="2"/>
        <v>35158836</v>
      </c>
      <c r="I37" s="44">
        <f t="shared" si="2"/>
        <v>522382</v>
      </c>
      <c r="J37" s="41">
        <f t="shared" si="2"/>
        <v>21500</v>
      </c>
      <c r="K37" s="42">
        <f t="shared" si="2"/>
        <v>543882</v>
      </c>
      <c r="L37" s="41">
        <f t="shared" si="2"/>
        <v>1075562949</v>
      </c>
      <c r="M37" s="41">
        <f t="shared" si="2"/>
        <v>554926856</v>
      </c>
      <c r="N37" s="43">
        <f t="shared" si="2"/>
        <v>520636093</v>
      </c>
      <c r="O37" s="44">
        <f t="shared" si="2"/>
        <v>275646</v>
      </c>
      <c r="P37" s="41">
        <f t="shared" si="2"/>
        <v>3340</v>
      </c>
      <c r="Q37" s="42">
        <f t="shared" si="2"/>
        <v>278986</v>
      </c>
      <c r="R37" s="41">
        <f t="shared" si="2"/>
        <v>639607058</v>
      </c>
      <c r="S37" s="41">
        <f t="shared" si="2"/>
        <v>289933455</v>
      </c>
      <c r="T37" s="43">
        <f t="shared" si="2"/>
        <v>349673603</v>
      </c>
      <c r="U37" s="44">
        <f t="shared" si="2"/>
        <v>116478</v>
      </c>
      <c r="V37" s="41">
        <f t="shared" si="2"/>
        <v>1452</v>
      </c>
      <c r="W37" s="42">
        <f t="shared" si="2"/>
        <v>117930</v>
      </c>
      <c r="X37" s="41">
        <f t="shared" si="2"/>
        <v>290975707</v>
      </c>
      <c r="Y37" s="41">
        <f t="shared" si="2"/>
        <v>126048032</v>
      </c>
      <c r="Z37" s="43">
        <f t="shared" si="2"/>
        <v>164927675</v>
      </c>
      <c r="AA37" s="44">
        <f t="shared" si="2"/>
        <v>53452</v>
      </c>
      <c r="AB37" s="41">
        <f t="shared" si="2"/>
        <v>579</v>
      </c>
      <c r="AC37" s="42">
        <f t="shared" si="2"/>
        <v>54031</v>
      </c>
      <c r="AD37" s="41">
        <f t="shared" si="2"/>
        <v>128401419</v>
      </c>
      <c r="AE37" s="41">
        <f t="shared" si="2"/>
        <v>56473290</v>
      </c>
      <c r="AF37" s="43">
        <f t="shared" si="2"/>
        <v>71928129</v>
      </c>
      <c r="AG37" s="44">
        <f t="shared" si="2"/>
        <v>37780</v>
      </c>
      <c r="AH37" s="41">
        <f t="shared" si="2"/>
        <v>179</v>
      </c>
      <c r="AI37" s="42">
        <f t="shared" si="2"/>
        <v>37959</v>
      </c>
      <c r="AJ37" s="41">
        <f t="shared" si="2"/>
        <v>80590695</v>
      </c>
      <c r="AK37" s="41">
        <f t="shared" si="2"/>
        <v>37856909</v>
      </c>
      <c r="AL37" s="43">
        <f t="shared" si="2"/>
        <v>42733786</v>
      </c>
      <c r="AM37" s="44">
        <f t="shared" si="2"/>
        <v>20223</v>
      </c>
      <c r="AN37" s="41">
        <f t="shared" si="2"/>
        <v>21</v>
      </c>
      <c r="AO37" s="42">
        <f t="shared" si="2"/>
        <v>20244</v>
      </c>
      <c r="AP37" s="41">
        <f t="shared" si="2"/>
        <v>38681796</v>
      </c>
      <c r="AQ37" s="41">
        <f t="shared" si="2"/>
        <v>19404904</v>
      </c>
      <c r="AR37" s="43">
        <f t="shared" si="2"/>
        <v>19276892</v>
      </c>
      <c r="AS37" s="44">
        <f t="shared" si="2"/>
        <v>22827</v>
      </c>
      <c r="AT37" s="41">
        <f t="shared" si="2"/>
        <v>11</v>
      </c>
      <c r="AU37" s="42">
        <f t="shared" si="2"/>
        <v>22838</v>
      </c>
      <c r="AV37" s="41">
        <f t="shared" si="2"/>
        <v>39432867</v>
      </c>
      <c r="AW37" s="41">
        <f t="shared" si="2"/>
        <v>20822033</v>
      </c>
      <c r="AX37" s="43">
        <f t="shared" si="2"/>
        <v>18610834</v>
      </c>
      <c r="AY37" s="44">
        <f t="shared" si="2"/>
        <v>45671</v>
      </c>
      <c r="AZ37" s="41">
        <f t="shared" si="2"/>
        <v>10</v>
      </c>
      <c r="BA37" s="42">
        <f t="shared" si="2"/>
        <v>45681</v>
      </c>
      <c r="BB37" s="41">
        <f t="shared" si="2"/>
        <v>71196465</v>
      </c>
      <c r="BC37" s="41">
        <f t="shared" si="2"/>
        <v>38015045</v>
      </c>
      <c r="BD37" s="43">
        <f t="shared" si="2"/>
        <v>33181420</v>
      </c>
      <c r="BE37" s="44">
        <f t="shared" si="2"/>
        <v>1122006</v>
      </c>
      <c r="BF37" s="41">
        <f t="shared" si="2"/>
        <v>67876</v>
      </c>
      <c r="BG37" s="42">
        <f t="shared" si="2"/>
        <v>1189882</v>
      </c>
      <c r="BH37" s="41">
        <f t="shared" si="2"/>
        <v>2465328138</v>
      </c>
      <c r="BI37" s="41">
        <f t="shared" si="2"/>
        <v>1209200870</v>
      </c>
      <c r="BJ37" s="43">
        <f t="shared" si="2"/>
        <v>1256127268</v>
      </c>
      <c r="BK37" s="44">
        <f t="shared" si="2"/>
        <v>825575</v>
      </c>
      <c r="BL37" s="41">
        <f t="shared" si="2"/>
        <v>65624</v>
      </c>
      <c r="BM37" s="42">
        <f t="shared" si="2"/>
        <v>891199</v>
      </c>
      <c r="BN37" s="41">
        <f t="shared" si="2"/>
        <v>1816049189</v>
      </c>
      <c r="BO37" s="41">
        <f t="shared" si="2"/>
        <v>910580657</v>
      </c>
      <c r="BP37" s="43">
        <f t="shared" ref="BP37:CB37" si="3">BP35+BP36</f>
        <v>905468532</v>
      </c>
      <c r="BQ37" s="44">
        <f t="shared" si="3"/>
        <v>227933</v>
      </c>
      <c r="BR37" s="41">
        <f t="shared" si="3"/>
        <v>2231</v>
      </c>
      <c r="BS37" s="42">
        <f t="shared" si="3"/>
        <v>230164</v>
      </c>
      <c r="BT37" s="41">
        <f t="shared" si="3"/>
        <v>538649617</v>
      </c>
      <c r="BU37" s="41">
        <f t="shared" si="3"/>
        <v>239783135</v>
      </c>
      <c r="BV37" s="43">
        <f t="shared" si="3"/>
        <v>298866482</v>
      </c>
      <c r="BW37" s="44">
        <f t="shared" si="3"/>
        <v>68498</v>
      </c>
      <c r="BX37" s="41">
        <f t="shared" si="3"/>
        <v>21</v>
      </c>
      <c r="BY37" s="42">
        <f t="shared" si="3"/>
        <v>68519</v>
      </c>
      <c r="BZ37" s="41">
        <f t="shared" si="3"/>
        <v>110629332</v>
      </c>
      <c r="CA37" s="41">
        <f t="shared" si="3"/>
        <v>58837078</v>
      </c>
      <c r="CB37" s="43">
        <f t="shared" si="3"/>
        <v>51792254</v>
      </c>
    </row>
  </sheetData>
  <mergeCells count="133">
    <mergeCell ref="U5:Z5"/>
    <mergeCell ref="AS7:AT8"/>
    <mergeCell ref="AG5:AL5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AD6:AD9"/>
    <mergeCell ref="AA5:AF5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O7:AO10"/>
    <mergeCell ref="BW9:BW10"/>
    <mergeCell ref="AU7:AU10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AA6:AC6"/>
    <mergeCell ref="BW7:BX8"/>
    <mergeCell ref="AE6:AE9"/>
    <mergeCell ref="AM9:AM10"/>
    <mergeCell ref="AN9:AN10"/>
    <mergeCell ref="AS9:AS10"/>
    <mergeCell ref="AT9:AT10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BW6:BY6"/>
    <mergeCell ref="BD6:BD9"/>
    <mergeCell ref="BE6:BG6"/>
    <mergeCell ref="BH6:BH9"/>
    <mergeCell ref="BI6:BI9"/>
    <mergeCell ref="BP6:BP9"/>
    <mergeCell ref="BQ6:BS6"/>
    <mergeCell ref="BJ6:BJ9"/>
    <mergeCell ref="BK6:BM6"/>
    <mergeCell ref="BE7:BF8"/>
    <mergeCell ref="BG7:BG10"/>
    <mergeCell ref="BE9:BE10"/>
    <mergeCell ref="BF9:BF10"/>
    <mergeCell ref="BY7:BY10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Q9:BQ10"/>
    <mergeCell ref="BR9:BR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AZ9:AZ10"/>
    <mergeCell ref="BX9:BX10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令和５年度分公的年金等に係る雑所得の収入金額等に関する調
(その2　65歳以上の者)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G35 C37:CB37 I35:CB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8">
    <tabColor theme="8"/>
  </sheetPr>
  <dimension ref="A2:H23"/>
  <sheetViews>
    <sheetView showGridLines="0" view="pageBreakPreview" zoomScaleNormal="100" zoomScaleSheetLayoutView="100" workbookViewId="0">
      <selection activeCell="BW12" sqref="BW12:CB34"/>
    </sheetView>
  </sheetViews>
  <sheetFormatPr defaultColWidth="1" defaultRowHeight="15" customHeight="1" x14ac:dyDescent="0.2"/>
  <cols>
    <col min="1" max="1" width="3" style="2" customWidth="1"/>
    <col min="2" max="2" width="22.3320312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2"/>
    <row r="3" spans="1:8" ht="13.5" customHeight="1" x14ac:dyDescent="0.2">
      <c r="B3" s="2" t="s">
        <v>87</v>
      </c>
      <c r="C3" s="3" t="s">
        <v>61</v>
      </c>
      <c r="D3" s="3" t="s">
        <v>62</v>
      </c>
      <c r="E3" s="3" t="s">
        <v>63</v>
      </c>
      <c r="F3" s="3" t="s">
        <v>64</v>
      </c>
      <c r="G3" s="3" t="s">
        <v>65</v>
      </c>
      <c r="H3" s="3" t="s">
        <v>66</v>
      </c>
    </row>
    <row r="4" spans="1:8" ht="13.5" customHeight="1" x14ac:dyDescent="0.2">
      <c r="A4" s="90" t="s">
        <v>6</v>
      </c>
      <c r="B4" s="91"/>
      <c r="C4" s="92" t="s">
        <v>95</v>
      </c>
      <c r="D4" s="92"/>
      <c r="E4" s="92"/>
      <c r="F4" s="92"/>
      <c r="G4" s="92"/>
      <c r="H4" s="93"/>
    </row>
    <row r="5" spans="1:8" ht="15" customHeight="1" x14ac:dyDescent="0.2">
      <c r="A5" s="78" t="s">
        <v>97</v>
      </c>
      <c r="B5" s="79"/>
      <c r="C5" s="75" t="s">
        <v>22</v>
      </c>
      <c r="D5" s="71"/>
      <c r="E5" s="72"/>
      <c r="F5" s="65" t="s">
        <v>23</v>
      </c>
      <c r="G5" s="65" t="s">
        <v>24</v>
      </c>
      <c r="H5" s="74" t="s">
        <v>25</v>
      </c>
    </row>
    <row r="6" spans="1:8" ht="10.5" customHeight="1" x14ac:dyDescent="0.2">
      <c r="A6" s="78"/>
      <c r="B6" s="79"/>
      <c r="C6" s="69" t="s">
        <v>26</v>
      </c>
      <c r="D6" s="70"/>
      <c r="E6" s="64" t="s">
        <v>27</v>
      </c>
      <c r="F6" s="65"/>
      <c r="G6" s="65"/>
      <c r="H6" s="74"/>
    </row>
    <row r="7" spans="1:8" ht="15" customHeight="1" x14ac:dyDescent="0.2">
      <c r="A7" s="78"/>
      <c r="B7" s="79"/>
      <c r="C7" s="71"/>
      <c r="D7" s="72"/>
      <c r="E7" s="65"/>
      <c r="F7" s="65"/>
      <c r="G7" s="65"/>
      <c r="H7" s="74"/>
    </row>
    <row r="8" spans="1:8" ht="15" customHeight="1" x14ac:dyDescent="0.2">
      <c r="A8" s="78"/>
      <c r="B8" s="79"/>
      <c r="C8" s="66" t="s">
        <v>67</v>
      </c>
      <c r="D8" s="64" t="s">
        <v>68</v>
      </c>
      <c r="E8" s="65"/>
      <c r="F8" s="65"/>
      <c r="G8" s="65"/>
      <c r="H8" s="74"/>
    </row>
    <row r="9" spans="1:8" ht="15" customHeight="1" x14ac:dyDescent="0.2">
      <c r="A9" s="78"/>
      <c r="B9" s="79"/>
      <c r="C9" s="67"/>
      <c r="D9" s="68"/>
      <c r="E9" s="65"/>
      <c r="F9" s="4" t="s">
        <v>69</v>
      </c>
      <c r="G9" s="4" t="s">
        <v>70</v>
      </c>
      <c r="H9" s="5" t="s">
        <v>71</v>
      </c>
    </row>
    <row r="10" spans="1:8" ht="15" customHeight="1" x14ac:dyDescent="0.2">
      <c r="A10" s="80"/>
      <c r="B10" s="81"/>
      <c r="C10" s="6" t="s">
        <v>72</v>
      </c>
      <c r="D10" s="7" t="s">
        <v>72</v>
      </c>
      <c r="E10" s="7" t="s">
        <v>72</v>
      </c>
      <c r="F10" s="8" t="s">
        <v>73</v>
      </c>
      <c r="G10" s="7" t="s">
        <v>73</v>
      </c>
      <c r="H10" s="9" t="s">
        <v>73</v>
      </c>
    </row>
    <row r="11" spans="1:8" s="12" customFormat="1" ht="13.5" customHeight="1" x14ac:dyDescent="0.2">
      <c r="A11" s="61">
        <v>1</v>
      </c>
      <c r="B11" s="18" t="s">
        <v>74</v>
      </c>
      <c r="C11" s="45">
        <f>表17!C35</f>
        <v>18829</v>
      </c>
      <c r="D11" s="46">
        <f>表17!D35</f>
        <v>26837</v>
      </c>
      <c r="E11" s="47">
        <f>表17!E35</f>
        <v>45666</v>
      </c>
      <c r="F11" s="46">
        <f>表17!F35</f>
        <v>66033280</v>
      </c>
      <c r="G11" s="46">
        <f>表17!G35</f>
        <v>43678876</v>
      </c>
      <c r="H11" s="48">
        <f>表17!H35</f>
        <v>22354404</v>
      </c>
    </row>
    <row r="12" spans="1:8" s="12" customFormat="1" ht="13.5" customHeight="1" x14ac:dyDescent="0.2">
      <c r="A12" s="62">
        <v>2</v>
      </c>
      <c r="B12" s="20" t="s">
        <v>75</v>
      </c>
      <c r="C12" s="49">
        <f>表17!I35</f>
        <v>324675</v>
      </c>
      <c r="D12" s="50">
        <f>表17!J35</f>
        <v>12806</v>
      </c>
      <c r="E12" s="51">
        <f>表17!K35</f>
        <v>337481</v>
      </c>
      <c r="F12" s="50">
        <f>表17!L35</f>
        <v>637604065</v>
      </c>
      <c r="G12" s="50">
        <f>表17!M35</f>
        <v>340098388</v>
      </c>
      <c r="H12" s="52">
        <f>表17!N35</f>
        <v>297505677</v>
      </c>
    </row>
    <row r="13" spans="1:8" s="12" customFormat="1" ht="13.5" customHeight="1" x14ac:dyDescent="0.2">
      <c r="A13" s="63">
        <v>3</v>
      </c>
      <c r="B13" s="22" t="s">
        <v>76</v>
      </c>
      <c r="C13" s="53">
        <f>表17!O35</f>
        <v>176122</v>
      </c>
      <c r="D13" s="54">
        <f>表17!P35</f>
        <v>2092</v>
      </c>
      <c r="E13" s="55">
        <f>表17!Q35</f>
        <v>178214</v>
      </c>
      <c r="F13" s="54">
        <f>表17!R35</f>
        <v>386286007</v>
      </c>
      <c r="G13" s="54">
        <f>表17!S35</f>
        <v>182288997</v>
      </c>
      <c r="H13" s="56">
        <f>表17!T35</f>
        <v>203997010</v>
      </c>
    </row>
    <row r="14" spans="1:8" s="12" customFormat="1" ht="13.5" customHeight="1" x14ac:dyDescent="0.2">
      <c r="A14" s="62">
        <v>4</v>
      </c>
      <c r="B14" s="20" t="s">
        <v>77</v>
      </c>
      <c r="C14" s="49">
        <f>表17!U35</f>
        <v>78082</v>
      </c>
      <c r="D14" s="50">
        <f>表17!V35</f>
        <v>1005</v>
      </c>
      <c r="E14" s="51">
        <f>表17!W35</f>
        <v>79087</v>
      </c>
      <c r="F14" s="50">
        <f>表17!X35</f>
        <v>185416196</v>
      </c>
      <c r="G14" s="50">
        <f>表17!Y35</f>
        <v>83202712</v>
      </c>
      <c r="H14" s="52">
        <f>表17!Z35</f>
        <v>102213484</v>
      </c>
    </row>
    <row r="15" spans="1:8" s="12" customFormat="1" ht="13.5" customHeight="1" x14ac:dyDescent="0.2">
      <c r="A15" s="63">
        <v>5</v>
      </c>
      <c r="B15" s="22" t="s">
        <v>78</v>
      </c>
      <c r="C15" s="53">
        <f>表17!AA35</f>
        <v>37320</v>
      </c>
      <c r="D15" s="54">
        <f>表17!AB35</f>
        <v>412</v>
      </c>
      <c r="E15" s="55">
        <f>表17!AC35</f>
        <v>37732</v>
      </c>
      <c r="F15" s="54">
        <f>表17!AD35</f>
        <v>86321387</v>
      </c>
      <c r="G15" s="54">
        <f>表17!AE35</f>
        <v>38952797</v>
      </c>
      <c r="H15" s="56">
        <f>表17!AF35</f>
        <v>47368590</v>
      </c>
    </row>
    <row r="16" spans="1:8" s="12" customFormat="1" ht="13.5" customHeight="1" x14ac:dyDescent="0.2">
      <c r="A16" s="62">
        <v>6</v>
      </c>
      <c r="B16" s="20" t="s">
        <v>79</v>
      </c>
      <c r="C16" s="49">
        <f>表17!AG35</f>
        <v>27503</v>
      </c>
      <c r="D16" s="50">
        <f>表17!AH35</f>
        <v>129</v>
      </c>
      <c r="E16" s="51">
        <f>表17!AI35</f>
        <v>27632</v>
      </c>
      <c r="F16" s="50">
        <f>表17!AJ35</f>
        <v>57628527</v>
      </c>
      <c r="G16" s="50">
        <f>表17!AK35</f>
        <v>27450857</v>
      </c>
      <c r="H16" s="52">
        <f>表17!AL35</f>
        <v>30177670</v>
      </c>
    </row>
    <row r="17" spans="1:8" s="12" customFormat="1" ht="13.5" customHeight="1" x14ac:dyDescent="0.2">
      <c r="A17" s="63">
        <v>7</v>
      </c>
      <c r="B17" s="22" t="s">
        <v>80</v>
      </c>
      <c r="C17" s="53">
        <f>表17!AM35</f>
        <v>14931</v>
      </c>
      <c r="D17" s="54">
        <f>表17!AN35</f>
        <v>14</v>
      </c>
      <c r="E17" s="55">
        <f>表17!AO35</f>
        <v>14945</v>
      </c>
      <c r="F17" s="54">
        <f>表17!AP35</f>
        <v>28400958</v>
      </c>
      <c r="G17" s="54">
        <f>表17!AQ35</f>
        <v>14303913</v>
      </c>
      <c r="H17" s="56">
        <f>表17!AR35</f>
        <v>14097045</v>
      </c>
    </row>
    <row r="18" spans="1:8" s="12" customFormat="1" ht="13.5" customHeight="1" x14ac:dyDescent="0.2">
      <c r="A18" s="62">
        <v>8</v>
      </c>
      <c r="B18" s="20" t="s">
        <v>81</v>
      </c>
      <c r="C18" s="49">
        <f>表17!AS35</f>
        <v>17156</v>
      </c>
      <c r="D18" s="50">
        <f>表17!AT35</f>
        <v>8</v>
      </c>
      <c r="E18" s="51">
        <f>表17!AU35</f>
        <v>17164</v>
      </c>
      <c r="F18" s="50">
        <f>表17!AV35</f>
        <v>29822343</v>
      </c>
      <c r="G18" s="50">
        <f>表17!AW35</f>
        <v>15690748</v>
      </c>
      <c r="H18" s="52">
        <f>表17!AX35</f>
        <v>14131595</v>
      </c>
    </row>
    <row r="19" spans="1:8" s="12" customFormat="1" ht="13.5" customHeight="1" x14ac:dyDescent="0.2">
      <c r="A19" s="63">
        <v>9</v>
      </c>
      <c r="B19" s="22" t="s">
        <v>82</v>
      </c>
      <c r="C19" s="53">
        <f>表17!AY35</f>
        <v>35962</v>
      </c>
      <c r="D19" s="54">
        <f>表17!AZ35</f>
        <v>9</v>
      </c>
      <c r="E19" s="55">
        <f>表17!BA35</f>
        <v>35971</v>
      </c>
      <c r="F19" s="54">
        <f>表17!BB35</f>
        <v>56525187</v>
      </c>
      <c r="G19" s="54">
        <f>表17!BC35</f>
        <v>29962522</v>
      </c>
      <c r="H19" s="56">
        <f>表17!BD35</f>
        <v>26562665</v>
      </c>
    </row>
    <row r="20" spans="1:8" s="12" customFormat="1" ht="13.5" customHeight="1" x14ac:dyDescent="0.2">
      <c r="A20" s="19">
        <v>10</v>
      </c>
      <c r="B20" s="20" t="s">
        <v>83</v>
      </c>
      <c r="C20" s="49">
        <f>表17!BE35</f>
        <v>730580</v>
      </c>
      <c r="D20" s="50">
        <f>表17!BF35</f>
        <v>43312</v>
      </c>
      <c r="E20" s="51">
        <f>表17!BG35</f>
        <v>773892</v>
      </c>
      <c r="F20" s="50">
        <f>表17!BH35</f>
        <v>1534037950</v>
      </c>
      <c r="G20" s="50">
        <f>表17!BI35</f>
        <v>775629810</v>
      </c>
      <c r="H20" s="52">
        <f>表17!BJ35</f>
        <v>758408140</v>
      </c>
    </row>
    <row r="21" spans="1:8" s="12" customFormat="1" ht="13.5" customHeight="1" x14ac:dyDescent="0.2">
      <c r="A21" s="21">
        <v>11</v>
      </c>
      <c r="B21" s="22" t="s">
        <v>84</v>
      </c>
      <c r="C21" s="53">
        <f>表17!BK35</f>
        <v>519626</v>
      </c>
      <c r="D21" s="54">
        <f>表17!BL35</f>
        <v>41735</v>
      </c>
      <c r="E21" s="55">
        <f>表17!BM35</f>
        <v>561361</v>
      </c>
      <c r="F21" s="54">
        <f>表17!BN35</f>
        <v>1089923352</v>
      </c>
      <c r="G21" s="54">
        <f>表17!BO35</f>
        <v>566066261</v>
      </c>
      <c r="H21" s="56">
        <f>表17!BP35</f>
        <v>523857091</v>
      </c>
    </row>
    <row r="22" spans="1:8" s="12" customFormat="1" ht="13.5" customHeight="1" x14ac:dyDescent="0.2">
      <c r="A22" s="19">
        <v>12</v>
      </c>
      <c r="B22" s="20" t="s">
        <v>85</v>
      </c>
      <c r="C22" s="49">
        <f>表17!BQ35</f>
        <v>157836</v>
      </c>
      <c r="D22" s="50">
        <f>表17!BR35</f>
        <v>1560</v>
      </c>
      <c r="E22" s="51">
        <f>表17!BS35</f>
        <v>159396</v>
      </c>
      <c r="F22" s="50">
        <f>表17!BT35</f>
        <v>357767068</v>
      </c>
      <c r="G22" s="50">
        <f>表17!BU35</f>
        <v>163910279</v>
      </c>
      <c r="H22" s="52">
        <f>表17!BV35</f>
        <v>193856789</v>
      </c>
    </row>
    <row r="23" spans="1:8" s="12" customFormat="1" ht="13.5" customHeight="1" x14ac:dyDescent="0.2">
      <c r="A23" s="23">
        <v>13</v>
      </c>
      <c r="B23" s="24" t="s">
        <v>86</v>
      </c>
      <c r="C23" s="57">
        <f>表17!BW35</f>
        <v>53118</v>
      </c>
      <c r="D23" s="58">
        <f>表17!BX35</f>
        <v>17</v>
      </c>
      <c r="E23" s="59">
        <f>表17!BY35</f>
        <v>53135</v>
      </c>
      <c r="F23" s="58">
        <f>表17!BZ35</f>
        <v>86347530</v>
      </c>
      <c r="G23" s="58">
        <f>表17!CA35</f>
        <v>45653270</v>
      </c>
      <c r="H23" s="60">
        <f>表17!CB35</f>
        <v>40694260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令和５年度分公的年金等に係る雑所得の収入金額等に関する調
(その2　65歳以上の者)
(1)課税標準額の段階別</oddHeader>
  </headerFooter>
  <ignoredErrors>
    <ignoredError sqref="C3:H3" numberStoredAsText="1"/>
    <ignoredError sqref="C11:G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9">
    <tabColor theme="8"/>
  </sheetPr>
  <dimension ref="A2:H23"/>
  <sheetViews>
    <sheetView showGridLines="0" view="pageBreakPreview" zoomScaleNormal="100" zoomScaleSheetLayoutView="100" workbookViewId="0">
      <selection activeCell="BW12" sqref="BW12:CB34"/>
    </sheetView>
  </sheetViews>
  <sheetFormatPr defaultColWidth="1" defaultRowHeight="15" customHeight="1" x14ac:dyDescent="0.2"/>
  <cols>
    <col min="1" max="1" width="3" style="2" customWidth="1"/>
    <col min="2" max="2" width="22.3320312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2"/>
    <row r="3" spans="1:8" ht="13.5" customHeight="1" x14ac:dyDescent="0.2">
      <c r="B3" s="2" t="s">
        <v>94</v>
      </c>
      <c r="C3" s="3" t="s">
        <v>88</v>
      </c>
      <c r="D3" s="3" t="s">
        <v>89</v>
      </c>
      <c r="E3" s="3" t="s">
        <v>90</v>
      </c>
      <c r="F3" s="3" t="s">
        <v>91</v>
      </c>
      <c r="G3" s="3" t="s">
        <v>92</v>
      </c>
      <c r="H3" s="3" t="s">
        <v>93</v>
      </c>
    </row>
    <row r="4" spans="1:8" ht="13.5" customHeight="1" x14ac:dyDescent="0.2">
      <c r="A4" s="90" t="s">
        <v>6</v>
      </c>
      <c r="B4" s="91"/>
      <c r="C4" s="92" t="s">
        <v>96</v>
      </c>
      <c r="D4" s="92"/>
      <c r="E4" s="92"/>
      <c r="F4" s="92"/>
      <c r="G4" s="92"/>
      <c r="H4" s="93"/>
    </row>
    <row r="5" spans="1:8" ht="15" customHeight="1" x14ac:dyDescent="0.2">
      <c r="A5" s="78" t="s">
        <v>97</v>
      </c>
      <c r="B5" s="79"/>
      <c r="C5" s="75" t="s">
        <v>22</v>
      </c>
      <c r="D5" s="71"/>
      <c r="E5" s="72"/>
      <c r="F5" s="65" t="s">
        <v>23</v>
      </c>
      <c r="G5" s="65" t="s">
        <v>24</v>
      </c>
      <c r="H5" s="74" t="s">
        <v>25</v>
      </c>
    </row>
    <row r="6" spans="1:8" ht="10.5" customHeight="1" x14ac:dyDescent="0.2">
      <c r="A6" s="78"/>
      <c r="B6" s="79"/>
      <c r="C6" s="69" t="s">
        <v>26</v>
      </c>
      <c r="D6" s="70"/>
      <c r="E6" s="64" t="s">
        <v>27</v>
      </c>
      <c r="F6" s="65"/>
      <c r="G6" s="65"/>
      <c r="H6" s="74"/>
    </row>
    <row r="7" spans="1:8" ht="15" customHeight="1" x14ac:dyDescent="0.2">
      <c r="A7" s="78"/>
      <c r="B7" s="79"/>
      <c r="C7" s="71"/>
      <c r="D7" s="72"/>
      <c r="E7" s="65"/>
      <c r="F7" s="65"/>
      <c r="G7" s="65"/>
      <c r="H7" s="74"/>
    </row>
    <row r="8" spans="1:8" ht="15" customHeight="1" x14ac:dyDescent="0.2">
      <c r="A8" s="78"/>
      <c r="B8" s="79"/>
      <c r="C8" s="66" t="s">
        <v>28</v>
      </c>
      <c r="D8" s="64" t="s">
        <v>29</v>
      </c>
      <c r="E8" s="65"/>
      <c r="F8" s="65"/>
      <c r="G8" s="65"/>
      <c r="H8" s="74"/>
    </row>
    <row r="9" spans="1:8" ht="15" customHeight="1" x14ac:dyDescent="0.2">
      <c r="A9" s="78"/>
      <c r="B9" s="79"/>
      <c r="C9" s="67"/>
      <c r="D9" s="68"/>
      <c r="E9" s="65"/>
      <c r="F9" s="4" t="s">
        <v>30</v>
      </c>
      <c r="G9" s="4" t="s">
        <v>31</v>
      </c>
      <c r="H9" s="5" t="s">
        <v>32</v>
      </c>
    </row>
    <row r="10" spans="1:8" ht="15" customHeight="1" x14ac:dyDescent="0.2">
      <c r="A10" s="80"/>
      <c r="B10" s="81"/>
      <c r="C10" s="6" t="s">
        <v>33</v>
      </c>
      <c r="D10" s="7" t="s">
        <v>33</v>
      </c>
      <c r="E10" s="7" t="s">
        <v>33</v>
      </c>
      <c r="F10" s="8" t="s">
        <v>34</v>
      </c>
      <c r="G10" s="7" t="s">
        <v>34</v>
      </c>
      <c r="H10" s="9" t="s">
        <v>34</v>
      </c>
    </row>
    <row r="11" spans="1:8" s="12" customFormat="1" ht="13.5" customHeight="1" x14ac:dyDescent="0.2">
      <c r="A11" s="61">
        <v>1</v>
      </c>
      <c r="B11" s="18" t="s">
        <v>74</v>
      </c>
      <c r="C11" s="45">
        <f>表17!C37</f>
        <v>27547</v>
      </c>
      <c r="D11" s="46">
        <f>表17!D37</f>
        <v>40784</v>
      </c>
      <c r="E11" s="47">
        <f>表17!E37</f>
        <v>68331</v>
      </c>
      <c r="F11" s="46">
        <f>表17!F37</f>
        <v>100879182</v>
      </c>
      <c r="G11" s="46">
        <f>表17!G37</f>
        <v>65720346</v>
      </c>
      <c r="H11" s="48">
        <f>表17!H37</f>
        <v>35158836</v>
      </c>
    </row>
    <row r="12" spans="1:8" s="12" customFormat="1" ht="13.5" customHeight="1" x14ac:dyDescent="0.2">
      <c r="A12" s="62">
        <v>2</v>
      </c>
      <c r="B12" s="20" t="s">
        <v>75</v>
      </c>
      <c r="C12" s="49">
        <f>表17!I37</f>
        <v>522382</v>
      </c>
      <c r="D12" s="50">
        <f>表17!J37</f>
        <v>21500</v>
      </c>
      <c r="E12" s="51">
        <f>表17!K37</f>
        <v>543882</v>
      </c>
      <c r="F12" s="50">
        <f>表17!L37</f>
        <v>1075562949</v>
      </c>
      <c r="G12" s="50">
        <f>表17!M37</f>
        <v>554926856</v>
      </c>
      <c r="H12" s="52">
        <f>表17!N37</f>
        <v>520636093</v>
      </c>
    </row>
    <row r="13" spans="1:8" s="12" customFormat="1" ht="13.5" customHeight="1" x14ac:dyDescent="0.2">
      <c r="A13" s="63">
        <v>3</v>
      </c>
      <c r="B13" s="22" t="s">
        <v>76</v>
      </c>
      <c r="C13" s="53">
        <f>表17!O37</f>
        <v>275646</v>
      </c>
      <c r="D13" s="54">
        <f>表17!P37</f>
        <v>3340</v>
      </c>
      <c r="E13" s="55">
        <f>表17!Q37</f>
        <v>278986</v>
      </c>
      <c r="F13" s="54">
        <f>表17!R37</f>
        <v>639607058</v>
      </c>
      <c r="G13" s="54">
        <f>表17!S37</f>
        <v>289933455</v>
      </c>
      <c r="H13" s="56">
        <f>表17!T37</f>
        <v>349673603</v>
      </c>
    </row>
    <row r="14" spans="1:8" s="12" customFormat="1" ht="13.5" customHeight="1" x14ac:dyDescent="0.2">
      <c r="A14" s="62">
        <v>4</v>
      </c>
      <c r="B14" s="20" t="s">
        <v>77</v>
      </c>
      <c r="C14" s="49">
        <f>表17!U37</f>
        <v>116478</v>
      </c>
      <c r="D14" s="50">
        <f>表17!V37</f>
        <v>1452</v>
      </c>
      <c r="E14" s="51">
        <f>表17!W37</f>
        <v>117930</v>
      </c>
      <c r="F14" s="50">
        <f>表17!X37</f>
        <v>290975707</v>
      </c>
      <c r="G14" s="50">
        <f>表17!Y37</f>
        <v>126048032</v>
      </c>
      <c r="H14" s="52">
        <f>表17!Z37</f>
        <v>164927675</v>
      </c>
    </row>
    <row r="15" spans="1:8" s="12" customFormat="1" ht="13.5" customHeight="1" x14ac:dyDescent="0.2">
      <c r="A15" s="63">
        <v>5</v>
      </c>
      <c r="B15" s="22" t="s">
        <v>78</v>
      </c>
      <c r="C15" s="53">
        <f>表17!AA37</f>
        <v>53452</v>
      </c>
      <c r="D15" s="54">
        <f>表17!AB37</f>
        <v>579</v>
      </c>
      <c r="E15" s="55">
        <f>表17!AC37</f>
        <v>54031</v>
      </c>
      <c r="F15" s="54">
        <f>表17!AD37</f>
        <v>128401419</v>
      </c>
      <c r="G15" s="54">
        <f>表17!AE37</f>
        <v>56473290</v>
      </c>
      <c r="H15" s="56">
        <f>表17!AF37</f>
        <v>71928129</v>
      </c>
    </row>
    <row r="16" spans="1:8" s="12" customFormat="1" ht="13.5" customHeight="1" x14ac:dyDescent="0.2">
      <c r="A16" s="62">
        <v>6</v>
      </c>
      <c r="B16" s="20" t="s">
        <v>79</v>
      </c>
      <c r="C16" s="49">
        <f>表17!AG37</f>
        <v>37780</v>
      </c>
      <c r="D16" s="50">
        <f>表17!AH37</f>
        <v>179</v>
      </c>
      <c r="E16" s="51">
        <f>表17!AI37</f>
        <v>37959</v>
      </c>
      <c r="F16" s="50">
        <f>表17!AJ37</f>
        <v>80590695</v>
      </c>
      <c r="G16" s="50">
        <f>表17!AK37</f>
        <v>37856909</v>
      </c>
      <c r="H16" s="52">
        <f>表17!AL37</f>
        <v>42733786</v>
      </c>
    </row>
    <row r="17" spans="1:8" s="12" customFormat="1" ht="13.5" customHeight="1" x14ac:dyDescent="0.2">
      <c r="A17" s="63">
        <v>7</v>
      </c>
      <c r="B17" s="22" t="s">
        <v>80</v>
      </c>
      <c r="C17" s="53">
        <f>表17!AM37</f>
        <v>20223</v>
      </c>
      <c r="D17" s="54">
        <f>表17!AN37</f>
        <v>21</v>
      </c>
      <c r="E17" s="55">
        <f>表17!AO37</f>
        <v>20244</v>
      </c>
      <c r="F17" s="54">
        <f>表17!AP37</f>
        <v>38681796</v>
      </c>
      <c r="G17" s="54">
        <f>表17!AQ37</f>
        <v>19404904</v>
      </c>
      <c r="H17" s="56">
        <f>表17!AR37</f>
        <v>19276892</v>
      </c>
    </row>
    <row r="18" spans="1:8" s="12" customFormat="1" ht="13.5" customHeight="1" x14ac:dyDescent="0.2">
      <c r="A18" s="62">
        <v>8</v>
      </c>
      <c r="B18" s="20" t="s">
        <v>81</v>
      </c>
      <c r="C18" s="49">
        <f>表17!AS37</f>
        <v>22827</v>
      </c>
      <c r="D18" s="50">
        <f>表17!AT37</f>
        <v>11</v>
      </c>
      <c r="E18" s="51">
        <f>表17!AU37</f>
        <v>22838</v>
      </c>
      <c r="F18" s="50">
        <f>表17!AV37</f>
        <v>39432867</v>
      </c>
      <c r="G18" s="50">
        <f>表17!AW37</f>
        <v>20822033</v>
      </c>
      <c r="H18" s="52">
        <f>表17!AX37</f>
        <v>18610834</v>
      </c>
    </row>
    <row r="19" spans="1:8" s="12" customFormat="1" ht="13.5" customHeight="1" x14ac:dyDescent="0.2">
      <c r="A19" s="63">
        <v>9</v>
      </c>
      <c r="B19" s="22" t="s">
        <v>82</v>
      </c>
      <c r="C19" s="53">
        <f>表17!AY37</f>
        <v>45671</v>
      </c>
      <c r="D19" s="54">
        <f>表17!AZ37</f>
        <v>10</v>
      </c>
      <c r="E19" s="55">
        <f>表17!BA37</f>
        <v>45681</v>
      </c>
      <c r="F19" s="54">
        <f>表17!BB37</f>
        <v>71196465</v>
      </c>
      <c r="G19" s="54">
        <f>表17!BC37</f>
        <v>38015045</v>
      </c>
      <c r="H19" s="56">
        <f>表17!BD37</f>
        <v>33181420</v>
      </c>
    </row>
    <row r="20" spans="1:8" s="12" customFormat="1" ht="13.5" customHeight="1" x14ac:dyDescent="0.2">
      <c r="A20" s="19">
        <v>10</v>
      </c>
      <c r="B20" s="20" t="s">
        <v>83</v>
      </c>
      <c r="C20" s="49">
        <f>表17!BE37</f>
        <v>1122006</v>
      </c>
      <c r="D20" s="50">
        <f>表17!BF37</f>
        <v>67876</v>
      </c>
      <c r="E20" s="51">
        <f>表17!BG37</f>
        <v>1189882</v>
      </c>
      <c r="F20" s="50">
        <f>表17!BH37</f>
        <v>2465328138</v>
      </c>
      <c r="G20" s="50">
        <f>表17!BI37</f>
        <v>1209200870</v>
      </c>
      <c r="H20" s="52">
        <f>表17!BJ37</f>
        <v>1256127268</v>
      </c>
    </row>
    <row r="21" spans="1:8" s="12" customFormat="1" ht="13.5" customHeight="1" x14ac:dyDescent="0.2">
      <c r="A21" s="21">
        <v>11</v>
      </c>
      <c r="B21" s="22" t="s">
        <v>84</v>
      </c>
      <c r="C21" s="53">
        <f>表17!BK37</f>
        <v>825575</v>
      </c>
      <c r="D21" s="54">
        <f>表17!BL37</f>
        <v>65624</v>
      </c>
      <c r="E21" s="55">
        <f>表17!BM37</f>
        <v>891199</v>
      </c>
      <c r="F21" s="54">
        <f>表17!BN37</f>
        <v>1816049189</v>
      </c>
      <c r="G21" s="54">
        <f>表17!BO37</f>
        <v>910580657</v>
      </c>
      <c r="H21" s="56">
        <f>表17!BP37</f>
        <v>905468532</v>
      </c>
    </row>
    <row r="22" spans="1:8" s="12" customFormat="1" ht="13.5" customHeight="1" x14ac:dyDescent="0.2">
      <c r="A22" s="19">
        <v>12</v>
      </c>
      <c r="B22" s="20" t="s">
        <v>85</v>
      </c>
      <c r="C22" s="49">
        <f>表17!BQ37</f>
        <v>227933</v>
      </c>
      <c r="D22" s="50">
        <f>表17!BR37</f>
        <v>2231</v>
      </c>
      <c r="E22" s="51">
        <f>表17!BS37</f>
        <v>230164</v>
      </c>
      <c r="F22" s="50">
        <f>表17!BT37</f>
        <v>538649617</v>
      </c>
      <c r="G22" s="50">
        <f>表17!BU37</f>
        <v>239783135</v>
      </c>
      <c r="H22" s="52">
        <f>表17!BV37</f>
        <v>298866482</v>
      </c>
    </row>
    <row r="23" spans="1:8" s="12" customFormat="1" ht="13.5" customHeight="1" x14ac:dyDescent="0.2">
      <c r="A23" s="23">
        <v>13</v>
      </c>
      <c r="B23" s="24" t="s">
        <v>86</v>
      </c>
      <c r="C23" s="57">
        <f>表17!BW37</f>
        <v>68498</v>
      </c>
      <c r="D23" s="58">
        <f>表17!BX37</f>
        <v>21</v>
      </c>
      <c r="E23" s="59">
        <f>表17!BY37</f>
        <v>68519</v>
      </c>
      <c r="F23" s="58">
        <f>表17!BZ37</f>
        <v>110629332</v>
      </c>
      <c r="G23" s="58">
        <f>表17!CA37</f>
        <v>58837078</v>
      </c>
      <c r="H23" s="60">
        <f>表17!CB37</f>
        <v>51792254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令和５年度分公的年金等に係る雑所得の収入金額等に関する調
(その2　65歳以上の者)
(1)課税標準額の段階別</oddHeader>
  </headerFooter>
  <ignoredErrors>
    <ignoredError sqref="C3:H3" numberStoredAsText="1"/>
    <ignoredError sqref="C11:G2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表17</vt:lpstr>
      <vt:lpstr>表17総括(区)</vt:lpstr>
      <vt:lpstr>表17総括(都)</vt:lpstr>
      <vt:lpstr>表17!Print_Area</vt:lpstr>
      <vt:lpstr>表17!Print_Titles</vt:lpstr>
      <vt:lpstr>'表17総括(区)'!Print_Titles</vt:lpstr>
      <vt:lpstr>'表17総括(都)'!Print_Titles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2019-01-16T01:25:16Z</cp:lastPrinted>
  <dcterms:created xsi:type="dcterms:W3CDTF">2012-09-13T10:57:20Z</dcterms:created>
  <dcterms:modified xsi:type="dcterms:W3CDTF">2024-03-22T09:48:20Z</dcterms:modified>
</cp:coreProperties>
</file>