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５年度\051100 ★版下作成開始★\②集計表形式（リンク用）\"/>
    </mc:Choice>
  </mc:AlternateContent>
  <bookViews>
    <workbookView xWindow="480" yWindow="108" windowWidth="18180" windowHeight="11640" activeTab="3"/>
  </bookViews>
  <sheets>
    <sheet name="表55" sheetId="4" r:id="rId1"/>
    <sheet name="表55 (2)" sheetId="7" r:id="rId2"/>
    <sheet name="表55 (3)" sheetId="8" r:id="rId3"/>
    <sheet name="表55 (4)" sheetId="9" r:id="rId4"/>
    <sheet name="表55総括(区)" sheetId="5" r:id="rId5"/>
    <sheet name="表55総括(都)" sheetId="10" r:id="rId6"/>
  </sheets>
  <definedNames>
    <definedName name="_xlnm.Print_Area" localSheetId="0">表55!$A$1:$HJ$38</definedName>
    <definedName name="_xlnm.Print_Area" localSheetId="1">'表55 (2)'!$A$1:$HJ$38</definedName>
    <definedName name="_xlnm.Print_Area" localSheetId="2">'表55 (3)'!$A$1:$EP$38</definedName>
    <definedName name="_xlnm.Print_Area" localSheetId="3">'表55 (4)'!$A$1:$IT$38</definedName>
    <definedName name="_xlnm.Print_Area" localSheetId="4">'表55総括(区)'!$A$1:$AL$34</definedName>
    <definedName name="_xlnm.Print_Area" localSheetId="5">'表55総括(都)'!$A$1:$AL$34</definedName>
    <definedName name="_xlnm.Print_Titles" localSheetId="0">表55!$A:$B,表55!$1:$12</definedName>
    <definedName name="_xlnm.Print_Titles" localSheetId="1">'表55 (2)'!$A:$B,'表55 (2)'!$1:$12</definedName>
    <definedName name="_xlnm.Print_Titles" localSheetId="2">'表55 (3)'!$A:$B,'表55 (3)'!$1:$12</definedName>
    <definedName name="_xlnm.Print_Titles" localSheetId="3">'表55 (4)'!$A:$B,'表55 (4)'!$1:$12</definedName>
    <definedName name="_xlnm.Print_Titles" localSheetId="4">'表55総括(区)'!$A:$B,'表55総括(区)'!$1:$10</definedName>
    <definedName name="_xlnm.Print_Titles" localSheetId="5">'表55総括(都)'!$A:$B,'表55総括(都)'!$1:$10</definedName>
    <definedName name="宅地・山林" localSheetId="1">#REF!</definedName>
    <definedName name="宅地・山林" localSheetId="2">#REF!</definedName>
    <definedName name="宅地・山林" localSheetId="3">#REF!</definedName>
    <definedName name="宅地・山林" localSheetId="5">#REF!</definedName>
    <definedName name="宅地・山林">#REF!</definedName>
    <definedName name="田・畑" localSheetId="1">#REF!</definedName>
    <definedName name="田・畑" localSheetId="2">#REF!</definedName>
    <definedName name="田・畑" localSheetId="3">#REF!</definedName>
    <definedName name="田・畑" localSheetId="5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AF36" i="4" l="1"/>
  <c r="AH4" i="10" l="1"/>
  <c r="N4" i="10"/>
  <c r="FZ37" i="9" l="1"/>
  <c r="FY36" i="9"/>
  <c r="AK32" i="5" s="1"/>
  <c r="FX36" i="9"/>
  <c r="FX38" i="9" s="1"/>
  <c r="AJ32" i="10" s="1"/>
  <c r="FW36" i="9"/>
  <c r="AI32" i="5" s="1"/>
  <c r="FV36" i="9"/>
  <c r="FV38" i="9" s="1"/>
  <c r="AH32" i="10" s="1"/>
  <c r="FU36" i="9"/>
  <c r="AG32" i="5" s="1"/>
  <c r="FT36" i="9"/>
  <c r="FT38" i="9" s="1"/>
  <c r="AF32" i="10" s="1"/>
  <c r="FS36" i="9"/>
  <c r="AE32" i="5" s="1"/>
  <c r="FR36" i="9"/>
  <c r="FR38" i="9" s="1"/>
  <c r="AD32" i="10" s="1"/>
  <c r="FQ36" i="9"/>
  <c r="AC32" i="5" s="1"/>
  <c r="FP36" i="9"/>
  <c r="FP38" i="9" s="1"/>
  <c r="AB32" i="10" s="1"/>
  <c r="FO36" i="9"/>
  <c r="AA32" i="5" s="1"/>
  <c r="FN36" i="9"/>
  <c r="FN38" i="9" s="1"/>
  <c r="Z32" i="10" s="1"/>
  <c r="FM36" i="9"/>
  <c r="Y32" i="5" s="1"/>
  <c r="FL36" i="9"/>
  <c r="FL38" i="9" s="1"/>
  <c r="X32" i="10" s="1"/>
  <c r="FK36" i="9"/>
  <c r="W32" i="5" s="1"/>
  <c r="FJ36" i="9"/>
  <c r="FJ38" i="9" s="1"/>
  <c r="V32" i="10" s="1"/>
  <c r="FI36" i="9"/>
  <c r="U32" i="5" s="1"/>
  <c r="FH36" i="9"/>
  <c r="FH38" i="9" s="1"/>
  <c r="T32" i="10" s="1"/>
  <c r="FG36" i="9"/>
  <c r="S32" i="5" s="1"/>
  <c r="FF36" i="9"/>
  <c r="FF38" i="9" s="1"/>
  <c r="R32" i="10" s="1"/>
  <c r="FE36" i="9"/>
  <c r="Q32" i="5" s="1"/>
  <c r="FD36" i="9"/>
  <c r="FD38" i="9" s="1"/>
  <c r="P32" i="10" s="1"/>
  <c r="FC36" i="9"/>
  <c r="O32" i="5" s="1"/>
  <c r="FB36" i="9"/>
  <c r="FB38" i="9" s="1"/>
  <c r="N32" i="10" s="1"/>
  <c r="FA36" i="9"/>
  <c r="M32" i="5" s="1"/>
  <c r="EZ36" i="9"/>
  <c r="EZ38" i="9" s="1"/>
  <c r="L32" i="10" s="1"/>
  <c r="EY36" i="9"/>
  <c r="K32" i="5" s="1"/>
  <c r="EX36" i="9"/>
  <c r="EX38" i="9" s="1"/>
  <c r="J32" i="10" s="1"/>
  <c r="EW36" i="9"/>
  <c r="I32" i="5" s="1"/>
  <c r="EV36" i="9"/>
  <c r="EV38" i="9" s="1"/>
  <c r="H32" i="10" s="1"/>
  <c r="EU36" i="9"/>
  <c r="G32" i="5" s="1"/>
  <c r="ET36" i="9"/>
  <c r="ET38" i="9" s="1"/>
  <c r="F32" i="10" s="1"/>
  <c r="ES36" i="9"/>
  <c r="E32" i="5" s="1"/>
  <c r="ER36" i="9"/>
  <c r="ER38" i="9" s="1"/>
  <c r="D32" i="10" s="1"/>
  <c r="EQ36" i="9"/>
  <c r="EQ38" i="9" s="1"/>
  <c r="C32" i="10" s="1"/>
  <c r="FZ35" i="9"/>
  <c r="FZ34" i="9"/>
  <c r="FZ33" i="9"/>
  <c r="FZ32" i="9"/>
  <c r="FZ31" i="9"/>
  <c r="FZ30" i="9"/>
  <c r="FZ29" i="9"/>
  <c r="FZ28" i="9"/>
  <c r="FZ27" i="9"/>
  <c r="FZ26" i="9"/>
  <c r="FZ25" i="9"/>
  <c r="FZ24" i="9"/>
  <c r="FZ23" i="9"/>
  <c r="FZ22" i="9"/>
  <c r="FZ21" i="9"/>
  <c r="FZ20" i="9"/>
  <c r="FZ19" i="9"/>
  <c r="FZ18" i="9"/>
  <c r="FZ17" i="9"/>
  <c r="FZ16" i="9"/>
  <c r="FZ15" i="9"/>
  <c r="FZ14" i="9"/>
  <c r="FZ13" i="9"/>
  <c r="EP37" i="9"/>
  <c r="EO36" i="9"/>
  <c r="EO38" i="9" s="1"/>
  <c r="AK31" i="10" s="1"/>
  <c r="EN36" i="9"/>
  <c r="EN38" i="9" s="1"/>
  <c r="AJ31" i="10" s="1"/>
  <c r="EM36" i="9"/>
  <c r="AI31" i="5" s="1"/>
  <c r="EL36" i="9"/>
  <c r="EL38" i="9" s="1"/>
  <c r="AH31" i="10" s="1"/>
  <c r="EK36" i="9"/>
  <c r="EK38" i="9" s="1"/>
  <c r="AG31" i="10" s="1"/>
  <c r="EJ36" i="9"/>
  <c r="EJ38" i="9" s="1"/>
  <c r="AF31" i="10" s="1"/>
  <c r="EI36" i="9"/>
  <c r="AE31" i="5" s="1"/>
  <c r="EH36" i="9"/>
  <c r="EH38" i="9" s="1"/>
  <c r="AD31" i="10" s="1"/>
  <c r="EG36" i="9"/>
  <c r="EG38" i="9" s="1"/>
  <c r="AC31" i="10" s="1"/>
  <c r="EF36" i="9"/>
  <c r="EF38" i="9" s="1"/>
  <c r="AB31" i="10" s="1"/>
  <c r="EE36" i="9"/>
  <c r="AA31" i="5" s="1"/>
  <c r="ED36" i="9"/>
  <c r="ED38" i="9" s="1"/>
  <c r="Z31" i="10" s="1"/>
  <c r="EC36" i="9"/>
  <c r="EC38" i="9" s="1"/>
  <c r="Y31" i="10" s="1"/>
  <c r="EB36" i="9"/>
  <c r="EB38" i="9" s="1"/>
  <c r="X31" i="10" s="1"/>
  <c r="EA36" i="9"/>
  <c r="W31" i="5" s="1"/>
  <c r="DZ36" i="9"/>
  <c r="DZ38" i="9" s="1"/>
  <c r="V31" i="10" s="1"/>
  <c r="DY36" i="9"/>
  <c r="DY38" i="9" s="1"/>
  <c r="U31" i="10" s="1"/>
  <c r="DX36" i="9"/>
  <c r="DX38" i="9" s="1"/>
  <c r="T31" i="10" s="1"/>
  <c r="DW36" i="9"/>
  <c r="S31" i="5" s="1"/>
  <c r="DV36" i="9"/>
  <c r="DV38" i="9" s="1"/>
  <c r="R31" i="10" s="1"/>
  <c r="DU36" i="9"/>
  <c r="DU38" i="9" s="1"/>
  <c r="Q31" i="10" s="1"/>
  <c r="DT36" i="9"/>
  <c r="DT38" i="9" s="1"/>
  <c r="P31" i="10" s="1"/>
  <c r="DS36" i="9"/>
  <c r="O31" i="5" s="1"/>
  <c r="DR36" i="9"/>
  <c r="DR38" i="9" s="1"/>
  <c r="N31" i="10" s="1"/>
  <c r="DQ36" i="9"/>
  <c r="DQ38" i="9" s="1"/>
  <c r="M31" i="10" s="1"/>
  <c r="DP36" i="9"/>
  <c r="DP38" i="9" s="1"/>
  <c r="L31" i="10" s="1"/>
  <c r="DO36" i="9"/>
  <c r="K31" i="5" s="1"/>
  <c r="DN36" i="9"/>
  <c r="DN38" i="9" s="1"/>
  <c r="J31" i="10" s="1"/>
  <c r="DM36" i="9"/>
  <c r="DM38" i="9" s="1"/>
  <c r="I31" i="10" s="1"/>
  <c r="DL36" i="9"/>
  <c r="DL38" i="9" s="1"/>
  <c r="H31" i="10" s="1"/>
  <c r="DK36" i="9"/>
  <c r="G31" i="5" s="1"/>
  <c r="DJ36" i="9"/>
  <c r="DJ38" i="9" s="1"/>
  <c r="F31" i="10" s="1"/>
  <c r="DI36" i="9"/>
  <c r="DI38" i="9" s="1"/>
  <c r="E31" i="10" s="1"/>
  <c r="DH36" i="9"/>
  <c r="DH38" i="9" s="1"/>
  <c r="D31" i="10" s="1"/>
  <c r="DG36" i="9"/>
  <c r="C31" i="5" s="1"/>
  <c r="EP35" i="9"/>
  <c r="EP34" i="9"/>
  <c r="EP33" i="9"/>
  <c r="EP32" i="9"/>
  <c r="EP31" i="9"/>
  <c r="EP30" i="9"/>
  <c r="EP29" i="9"/>
  <c r="EP28" i="9"/>
  <c r="EP27" i="9"/>
  <c r="EP26" i="9"/>
  <c r="EP25" i="9"/>
  <c r="EP24" i="9"/>
  <c r="EP23" i="9"/>
  <c r="EP22" i="9"/>
  <c r="EP21" i="9"/>
  <c r="EP20" i="9"/>
  <c r="EP19" i="9"/>
  <c r="EP18" i="9"/>
  <c r="EP17" i="9"/>
  <c r="EP16" i="9"/>
  <c r="EP15" i="9"/>
  <c r="EP14" i="9"/>
  <c r="EP13" i="9"/>
  <c r="DF37" i="9"/>
  <c r="DE36" i="9"/>
  <c r="DE38" i="9" s="1"/>
  <c r="AK30" i="10" s="1"/>
  <c r="DD36" i="9"/>
  <c r="DD38" i="9" s="1"/>
  <c r="AJ30" i="10" s="1"/>
  <c r="DC36" i="9"/>
  <c r="AI30" i="5" s="1"/>
  <c r="DB36" i="9"/>
  <c r="DB38" i="9" s="1"/>
  <c r="AH30" i="10" s="1"/>
  <c r="DA36" i="9"/>
  <c r="DA38" i="9" s="1"/>
  <c r="AG30" i="10" s="1"/>
  <c r="CZ36" i="9"/>
  <c r="CZ38" i="9" s="1"/>
  <c r="AF30" i="10" s="1"/>
  <c r="CY36" i="9"/>
  <c r="AE30" i="5" s="1"/>
  <c r="CX36" i="9"/>
  <c r="CX38" i="9" s="1"/>
  <c r="AD30" i="10" s="1"/>
  <c r="CW36" i="9"/>
  <c r="CW38" i="9" s="1"/>
  <c r="AC30" i="10" s="1"/>
  <c r="CV36" i="9"/>
  <c r="CV38" i="9" s="1"/>
  <c r="AB30" i="10" s="1"/>
  <c r="CU36" i="9"/>
  <c r="AA30" i="5" s="1"/>
  <c r="CT36" i="9"/>
  <c r="CT38" i="9" s="1"/>
  <c r="Z30" i="10" s="1"/>
  <c r="CS36" i="9"/>
  <c r="CS38" i="9" s="1"/>
  <c r="Y30" i="10" s="1"/>
  <c r="CR36" i="9"/>
  <c r="CR38" i="9" s="1"/>
  <c r="X30" i="10" s="1"/>
  <c r="CQ36" i="9"/>
  <c r="W30" i="5" s="1"/>
  <c r="CP36" i="9"/>
  <c r="CP38" i="9" s="1"/>
  <c r="V30" i="10" s="1"/>
  <c r="CO36" i="9"/>
  <c r="CO38" i="9" s="1"/>
  <c r="U30" i="10" s="1"/>
  <c r="CN36" i="9"/>
  <c r="CN38" i="9" s="1"/>
  <c r="T30" i="10" s="1"/>
  <c r="CM36" i="9"/>
  <c r="S30" i="5" s="1"/>
  <c r="CL36" i="9"/>
  <c r="CL38" i="9" s="1"/>
  <c r="R30" i="10" s="1"/>
  <c r="CK36" i="9"/>
  <c r="CK38" i="9" s="1"/>
  <c r="Q30" i="10" s="1"/>
  <c r="CJ36" i="9"/>
  <c r="CJ38" i="9" s="1"/>
  <c r="P30" i="10" s="1"/>
  <c r="CI36" i="9"/>
  <c r="O30" i="5" s="1"/>
  <c r="CH36" i="9"/>
  <c r="CH38" i="9" s="1"/>
  <c r="N30" i="10" s="1"/>
  <c r="CG36" i="9"/>
  <c r="CG38" i="9" s="1"/>
  <c r="M30" i="10" s="1"/>
  <c r="CF36" i="9"/>
  <c r="CF38" i="9" s="1"/>
  <c r="L30" i="10" s="1"/>
  <c r="CE36" i="9"/>
  <c r="K30" i="5" s="1"/>
  <c r="CD36" i="9"/>
  <c r="CD38" i="9" s="1"/>
  <c r="J30" i="10" s="1"/>
  <c r="CC36" i="9"/>
  <c r="CC38" i="9" s="1"/>
  <c r="I30" i="10" s="1"/>
  <c r="CB36" i="9"/>
  <c r="CB38" i="9" s="1"/>
  <c r="H30" i="10" s="1"/>
  <c r="CA36" i="9"/>
  <c r="G30" i="5" s="1"/>
  <c r="BZ36" i="9"/>
  <c r="BZ38" i="9" s="1"/>
  <c r="F30" i="10" s="1"/>
  <c r="BY36" i="9"/>
  <c r="BY38" i="9" s="1"/>
  <c r="E30" i="10" s="1"/>
  <c r="BX36" i="9"/>
  <c r="BX38" i="9" s="1"/>
  <c r="D30" i="10" s="1"/>
  <c r="BW36" i="9"/>
  <c r="C30" i="5" s="1"/>
  <c r="DF35" i="9"/>
  <c r="DF34" i="9"/>
  <c r="DF33" i="9"/>
  <c r="DF32" i="9"/>
  <c r="DF31" i="9"/>
  <c r="DF30" i="9"/>
  <c r="DF29" i="9"/>
  <c r="DF28" i="9"/>
  <c r="DF27" i="9"/>
  <c r="DF26" i="9"/>
  <c r="DF25" i="9"/>
  <c r="DF24" i="9"/>
  <c r="DF23" i="9"/>
  <c r="DF22" i="9"/>
  <c r="DF21" i="9"/>
  <c r="DF20" i="9"/>
  <c r="DF19" i="9"/>
  <c r="DF18" i="9"/>
  <c r="DF17" i="9"/>
  <c r="DF16" i="9"/>
  <c r="DF15" i="9"/>
  <c r="DF14" i="9"/>
  <c r="DF13" i="9"/>
  <c r="BV37" i="8"/>
  <c r="AL37" i="8"/>
  <c r="BU36" i="8"/>
  <c r="BU38" i="8" s="1"/>
  <c r="AK25" i="10" s="1"/>
  <c r="BT36" i="8"/>
  <c r="BT38" i="8" s="1"/>
  <c r="AJ25" i="10" s="1"/>
  <c r="BS36" i="8"/>
  <c r="BS38" i="8" s="1"/>
  <c r="AI25" i="10" s="1"/>
  <c r="BR36" i="8"/>
  <c r="BR38" i="8" s="1"/>
  <c r="AH25" i="10" s="1"/>
  <c r="BQ36" i="8"/>
  <c r="BQ38" i="8" s="1"/>
  <c r="AG25" i="10" s="1"/>
  <c r="BP36" i="8"/>
  <c r="BP38" i="8" s="1"/>
  <c r="AF25" i="10" s="1"/>
  <c r="BO36" i="8"/>
  <c r="BO38" i="8" s="1"/>
  <c r="AE25" i="10" s="1"/>
  <c r="BN36" i="8"/>
  <c r="BN38" i="8" s="1"/>
  <c r="AD25" i="10" s="1"/>
  <c r="BM36" i="8"/>
  <c r="BM38" i="8" s="1"/>
  <c r="AC25" i="10" s="1"/>
  <c r="BL36" i="8"/>
  <c r="BL38" i="8" s="1"/>
  <c r="AB25" i="10" s="1"/>
  <c r="BK36" i="8"/>
  <c r="BK38" i="8" s="1"/>
  <c r="AA25" i="10" s="1"/>
  <c r="BJ36" i="8"/>
  <c r="BJ38" i="8" s="1"/>
  <c r="Z25" i="10" s="1"/>
  <c r="BI36" i="8"/>
  <c r="BI38" i="8" s="1"/>
  <c r="Y25" i="10" s="1"/>
  <c r="BH36" i="8"/>
  <c r="BH38" i="8" s="1"/>
  <c r="X25" i="10" s="1"/>
  <c r="BG36" i="8"/>
  <c r="BG38" i="8" s="1"/>
  <c r="W25" i="10" s="1"/>
  <c r="BF36" i="8"/>
  <c r="BF38" i="8" s="1"/>
  <c r="V25" i="10" s="1"/>
  <c r="BE36" i="8"/>
  <c r="BE38" i="8" s="1"/>
  <c r="U25" i="10" s="1"/>
  <c r="BD36" i="8"/>
  <c r="BD38" i="8" s="1"/>
  <c r="T25" i="10" s="1"/>
  <c r="BC36" i="8"/>
  <c r="BC38" i="8" s="1"/>
  <c r="S25" i="10" s="1"/>
  <c r="BB36" i="8"/>
  <c r="BB38" i="8" s="1"/>
  <c r="R25" i="10" s="1"/>
  <c r="BA36" i="8"/>
  <c r="BA38" i="8" s="1"/>
  <c r="Q25" i="10" s="1"/>
  <c r="AZ36" i="8"/>
  <c r="AZ38" i="8" s="1"/>
  <c r="P25" i="10" s="1"/>
  <c r="AY36" i="8"/>
  <c r="AY38" i="8" s="1"/>
  <c r="O25" i="10" s="1"/>
  <c r="AX36" i="8"/>
  <c r="AX38" i="8" s="1"/>
  <c r="N25" i="10" s="1"/>
  <c r="AW36" i="8"/>
  <c r="AW38" i="8" s="1"/>
  <c r="M25" i="10" s="1"/>
  <c r="AV36" i="8"/>
  <c r="AV38" i="8" s="1"/>
  <c r="L25" i="10" s="1"/>
  <c r="AU36" i="8"/>
  <c r="AU38" i="8" s="1"/>
  <c r="K25" i="10" s="1"/>
  <c r="AT36" i="8"/>
  <c r="AT38" i="8" s="1"/>
  <c r="J25" i="10" s="1"/>
  <c r="AS36" i="8"/>
  <c r="AS38" i="8" s="1"/>
  <c r="I25" i="10" s="1"/>
  <c r="AR36" i="8"/>
  <c r="AR38" i="8" s="1"/>
  <c r="H25" i="10" s="1"/>
  <c r="AQ36" i="8"/>
  <c r="AQ38" i="8" s="1"/>
  <c r="G25" i="10" s="1"/>
  <c r="AP36" i="8"/>
  <c r="AP38" i="8" s="1"/>
  <c r="F25" i="10" s="1"/>
  <c r="AO36" i="8"/>
  <c r="AO38" i="8" s="1"/>
  <c r="E25" i="10" s="1"/>
  <c r="AN36" i="8"/>
  <c r="AN38" i="8" s="1"/>
  <c r="D25" i="10" s="1"/>
  <c r="AM36" i="8"/>
  <c r="AM38" i="8" s="1"/>
  <c r="C25" i="10" s="1"/>
  <c r="AK36" i="8"/>
  <c r="AK38" i="8" s="1"/>
  <c r="AK24" i="10" s="1"/>
  <c r="AJ36" i="8"/>
  <c r="AJ38" i="8" s="1"/>
  <c r="AJ24" i="10" s="1"/>
  <c r="AI36" i="8"/>
  <c r="AI38" i="8" s="1"/>
  <c r="AI24" i="10" s="1"/>
  <c r="AH36" i="8"/>
  <c r="AH38" i="8" s="1"/>
  <c r="AH24" i="10" s="1"/>
  <c r="AG36" i="8"/>
  <c r="AG38" i="8" s="1"/>
  <c r="AG24" i="10" s="1"/>
  <c r="AF36" i="8"/>
  <c r="AF38" i="8" s="1"/>
  <c r="AF24" i="10" s="1"/>
  <c r="AE36" i="8"/>
  <c r="AE38" i="8" s="1"/>
  <c r="AE24" i="10" s="1"/>
  <c r="AD36" i="8"/>
  <c r="AD38" i="8" s="1"/>
  <c r="AD24" i="10" s="1"/>
  <c r="AC36" i="8"/>
  <c r="AC38" i="8" s="1"/>
  <c r="AC24" i="10" s="1"/>
  <c r="AB36" i="8"/>
  <c r="AB38" i="8" s="1"/>
  <c r="AB24" i="10" s="1"/>
  <c r="AA36" i="8"/>
  <c r="AA38" i="8" s="1"/>
  <c r="AA24" i="10" s="1"/>
  <c r="Z36" i="8"/>
  <c r="Z38" i="8" s="1"/>
  <c r="Z24" i="10" s="1"/>
  <c r="Y36" i="8"/>
  <c r="Y38" i="8" s="1"/>
  <c r="Y24" i="10" s="1"/>
  <c r="X36" i="8"/>
  <c r="X38" i="8" s="1"/>
  <c r="X24" i="10" s="1"/>
  <c r="W36" i="8"/>
  <c r="W38" i="8" s="1"/>
  <c r="W24" i="10" s="1"/>
  <c r="V36" i="8"/>
  <c r="V38" i="8" s="1"/>
  <c r="V24" i="10" s="1"/>
  <c r="U36" i="8"/>
  <c r="U38" i="8" s="1"/>
  <c r="U24" i="10" s="1"/>
  <c r="T36" i="8"/>
  <c r="T38" i="8" s="1"/>
  <c r="T24" i="10" s="1"/>
  <c r="S36" i="8"/>
  <c r="S38" i="8" s="1"/>
  <c r="S24" i="10" s="1"/>
  <c r="R36" i="8"/>
  <c r="R38" i="8" s="1"/>
  <c r="R24" i="10" s="1"/>
  <c r="Q36" i="8"/>
  <c r="Q38" i="8" s="1"/>
  <c r="Q24" i="10" s="1"/>
  <c r="P36" i="8"/>
  <c r="P38" i="8" s="1"/>
  <c r="P24" i="10" s="1"/>
  <c r="O36" i="8"/>
  <c r="O38" i="8" s="1"/>
  <c r="O24" i="10" s="1"/>
  <c r="N36" i="8"/>
  <c r="N38" i="8" s="1"/>
  <c r="N24" i="10" s="1"/>
  <c r="M36" i="8"/>
  <c r="M38" i="8" s="1"/>
  <c r="M24" i="10" s="1"/>
  <c r="L36" i="8"/>
  <c r="L38" i="8" s="1"/>
  <c r="L24" i="10" s="1"/>
  <c r="K36" i="8"/>
  <c r="K38" i="8" s="1"/>
  <c r="K24" i="10" s="1"/>
  <c r="J36" i="8"/>
  <c r="J38" i="8" s="1"/>
  <c r="J24" i="10" s="1"/>
  <c r="I36" i="8"/>
  <c r="I38" i="8" s="1"/>
  <c r="I24" i="10" s="1"/>
  <c r="H36" i="8"/>
  <c r="H38" i="8" s="1"/>
  <c r="H24" i="10" s="1"/>
  <c r="G36" i="8"/>
  <c r="G38" i="8" s="1"/>
  <c r="G24" i="10" s="1"/>
  <c r="F36" i="8"/>
  <c r="F38" i="8" s="1"/>
  <c r="F24" i="10" s="1"/>
  <c r="E36" i="8"/>
  <c r="E38" i="8" s="1"/>
  <c r="E24" i="10" s="1"/>
  <c r="D36" i="8"/>
  <c r="D38" i="8" s="1"/>
  <c r="D24" i="10" s="1"/>
  <c r="C36" i="8"/>
  <c r="C38" i="8" s="1"/>
  <c r="C24" i="10" s="1"/>
  <c r="BV35" i="8"/>
  <c r="AL35" i="8"/>
  <c r="BV34" i="8"/>
  <c r="AL34" i="8"/>
  <c r="BV33" i="8"/>
  <c r="AL33" i="8"/>
  <c r="BV32" i="8"/>
  <c r="AL32" i="8"/>
  <c r="BV31" i="8"/>
  <c r="AL31" i="8"/>
  <c r="BV30" i="8"/>
  <c r="AL30" i="8"/>
  <c r="BV29" i="8"/>
  <c r="AL29" i="8"/>
  <c r="BV28" i="8"/>
  <c r="AL28" i="8"/>
  <c r="BV27" i="8"/>
  <c r="AL27" i="8"/>
  <c r="BV26" i="8"/>
  <c r="AL26" i="8"/>
  <c r="BV25" i="8"/>
  <c r="AL25" i="8"/>
  <c r="BV24" i="8"/>
  <c r="AL24" i="8"/>
  <c r="BV23" i="8"/>
  <c r="AL23" i="8"/>
  <c r="BV22" i="8"/>
  <c r="AL22" i="8"/>
  <c r="BV21" i="8"/>
  <c r="AL21" i="8"/>
  <c r="BV20" i="8"/>
  <c r="AL20" i="8"/>
  <c r="BV19" i="8"/>
  <c r="AL19" i="8"/>
  <c r="BV18" i="8"/>
  <c r="AL18" i="8"/>
  <c r="BV17" i="8"/>
  <c r="AL17" i="8"/>
  <c r="BV16" i="8"/>
  <c r="AL16" i="8"/>
  <c r="BV15" i="8"/>
  <c r="AL15" i="8"/>
  <c r="BV14" i="8"/>
  <c r="AL14" i="8"/>
  <c r="BV13" i="8"/>
  <c r="AL13" i="8"/>
  <c r="IT37" i="9"/>
  <c r="HJ37" i="9"/>
  <c r="BV37" i="9"/>
  <c r="AL37" i="9"/>
  <c r="IS36" i="9"/>
  <c r="IS38" i="9" s="1"/>
  <c r="AK34" i="10" s="1"/>
  <c r="IR36" i="9"/>
  <c r="IR38" i="9" s="1"/>
  <c r="AJ34" i="10" s="1"/>
  <c r="IQ36" i="9"/>
  <c r="IQ38" i="9" s="1"/>
  <c r="AI34" i="10" s="1"/>
  <c r="IP36" i="9"/>
  <c r="IP38" i="9" s="1"/>
  <c r="AH34" i="10" s="1"/>
  <c r="IO36" i="9"/>
  <c r="IO38" i="9" s="1"/>
  <c r="AG34" i="10" s="1"/>
  <c r="IN36" i="9"/>
  <c r="IN38" i="9" s="1"/>
  <c r="AF34" i="10" s="1"/>
  <c r="IM36" i="9"/>
  <c r="IM38" i="9" s="1"/>
  <c r="AE34" i="10" s="1"/>
  <c r="IL36" i="9"/>
  <c r="IL38" i="9" s="1"/>
  <c r="AD34" i="10" s="1"/>
  <c r="IK36" i="9"/>
  <c r="IK38" i="9" s="1"/>
  <c r="AC34" i="10" s="1"/>
  <c r="IJ36" i="9"/>
  <c r="IJ38" i="9" s="1"/>
  <c r="AB34" i="10" s="1"/>
  <c r="II36" i="9"/>
  <c r="II38" i="9" s="1"/>
  <c r="AA34" i="10" s="1"/>
  <c r="IH36" i="9"/>
  <c r="IH38" i="9" s="1"/>
  <c r="Z34" i="10" s="1"/>
  <c r="IG36" i="9"/>
  <c r="IG38" i="9" s="1"/>
  <c r="Y34" i="10" s="1"/>
  <c r="IF36" i="9"/>
  <c r="IF38" i="9" s="1"/>
  <c r="X34" i="10" s="1"/>
  <c r="IE36" i="9"/>
  <c r="IE38" i="9" s="1"/>
  <c r="W34" i="10" s="1"/>
  <c r="ID36" i="9"/>
  <c r="ID38" i="9" s="1"/>
  <c r="V34" i="10" s="1"/>
  <c r="IC36" i="9"/>
  <c r="IC38" i="9" s="1"/>
  <c r="U34" i="10" s="1"/>
  <c r="IB36" i="9"/>
  <c r="IB38" i="9" s="1"/>
  <c r="T34" i="10" s="1"/>
  <c r="IA36" i="9"/>
  <c r="IA38" i="9" s="1"/>
  <c r="S34" i="10" s="1"/>
  <c r="HZ36" i="9"/>
  <c r="HZ38" i="9" s="1"/>
  <c r="R34" i="10" s="1"/>
  <c r="HY36" i="9"/>
  <c r="HY38" i="9" s="1"/>
  <c r="Q34" i="10" s="1"/>
  <c r="HX36" i="9"/>
  <c r="HX38" i="9" s="1"/>
  <c r="P34" i="10" s="1"/>
  <c r="HW36" i="9"/>
  <c r="HW38" i="9" s="1"/>
  <c r="O34" i="10" s="1"/>
  <c r="HV36" i="9"/>
  <c r="HV38" i="9" s="1"/>
  <c r="N34" i="10" s="1"/>
  <c r="HU36" i="9"/>
  <c r="HU38" i="9" s="1"/>
  <c r="M34" i="10" s="1"/>
  <c r="HT36" i="9"/>
  <c r="HT38" i="9" s="1"/>
  <c r="L34" i="10" s="1"/>
  <c r="HS36" i="9"/>
  <c r="HS38" i="9" s="1"/>
  <c r="K34" i="10" s="1"/>
  <c r="HR36" i="9"/>
  <c r="HR38" i="9" s="1"/>
  <c r="J34" i="10" s="1"/>
  <c r="HQ36" i="9"/>
  <c r="HQ38" i="9" s="1"/>
  <c r="I34" i="10" s="1"/>
  <c r="HP36" i="9"/>
  <c r="HP38" i="9" s="1"/>
  <c r="H34" i="10" s="1"/>
  <c r="HO36" i="9"/>
  <c r="HO38" i="9" s="1"/>
  <c r="G34" i="10" s="1"/>
  <c r="HN36" i="9"/>
  <c r="HN38" i="9" s="1"/>
  <c r="F34" i="10" s="1"/>
  <c r="HM36" i="9"/>
  <c r="HM38" i="9" s="1"/>
  <c r="E34" i="10" s="1"/>
  <c r="HL36" i="9"/>
  <c r="HL38" i="9" s="1"/>
  <c r="D34" i="10" s="1"/>
  <c r="HK36" i="9"/>
  <c r="HK38" i="9" s="1"/>
  <c r="C34" i="10" s="1"/>
  <c r="HI36" i="9"/>
  <c r="HI38" i="9" s="1"/>
  <c r="AK33" i="10" s="1"/>
  <c r="HH36" i="9"/>
  <c r="HH38" i="9" s="1"/>
  <c r="AJ33" i="10" s="1"/>
  <c r="HG36" i="9"/>
  <c r="HG38" i="9" s="1"/>
  <c r="AI33" i="10" s="1"/>
  <c r="HF36" i="9"/>
  <c r="HF38" i="9" s="1"/>
  <c r="AH33" i="10" s="1"/>
  <c r="HE36" i="9"/>
  <c r="HE38" i="9" s="1"/>
  <c r="AG33" i="10" s="1"/>
  <c r="HD36" i="9"/>
  <c r="HD38" i="9" s="1"/>
  <c r="AF33" i="10" s="1"/>
  <c r="HC36" i="9"/>
  <c r="HC38" i="9" s="1"/>
  <c r="AE33" i="10" s="1"/>
  <c r="HB36" i="9"/>
  <c r="HB38" i="9" s="1"/>
  <c r="AD33" i="10" s="1"/>
  <c r="HA36" i="9"/>
  <c r="HA38" i="9" s="1"/>
  <c r="AC33" i="10" s="1"/>
  <c r="GZ36" i="9"/>
  <c r="GZ38" i="9" s="1"/>
  <c r="AB33" i="10" s="1"/>
  <c r="GY36" i="9"/>
  <c r="GY38" i="9" s="1"/>
  <c r="AA33" i="10" s="1"/>
  <c r="GX36" i="9"/>
  <c r="GX38" i="9" s="1"/>
  <c r="Z33" i="10" s="1"/>
  <c r="GW36" i="9"/>
  <c r="GW38" i="9" s="1"/>
  <c r="Y33" i="10" s="1"/>
  <c r="GV36" i="9"/>
  <c r="GV38" i="9" s="1"/>
  <c r="X33" i="10" s="1"/>
  <c r="GU36" i="9"/>
  <c r="GU38" i="9" s="1"/>
  <c r="W33" i="10" s="1"/>
  <c r="GT36" i="9"/>
  <c r="GT38" i="9" s="1"/>
  <c r="V33" i="10" s="1"/>
  <c r="GS36" i="9"/>
  <c r="GS38" i="9" s="1"/>
  <c r="U33" i="10" s="1"/>
  <c r="GR36" i="9"/>
  <c r="GR38" i="9" s="1"/>
  <c r="T33" i="10" s="1"/>
  <c r="GQ36" i="9"/>
  <c r="GQ38" i="9" s="1"/>
  <c r="S33" i="10" s="1"/>
  <c r="GP36" i="9"/>
  <c r="GP38" i="9" s="1"/>
  <c r="R33" i="10" s="1"/>
  <c r="GO36" i="9"/>
  <c r="GO38" i="9" s="1"/>
  <c r="Q33" i="10" s="1"/>
  <c r="GN36" i="9"/>
  <c r="GN38" i="9" s="1"/>
  <c r="P33" i="10" s="1"/>
  <c r="GM36" i="9"/>
  <c r="GM38" i="9" s="1"/>
  <c r="O33" i="10" s="1"/>
  <c r="GL36" i="9"/>
  <c r="GL38" i="9" s="1"/>
  <c r="N33" i="10" s="1"/>
  <c r="GK36" i="9"/>
  <c r="GK38" i="9" s="1"/>
  <c r="M33" i="10" s="1"/>
  <c r="GJ36" i="9"/>
  <c r="GJ38" i="9" s="1"/>
  <c r="L33" i="10" s="1"/>
  <c r="GI36" i="9"/>
  <c r="GI38" i="9" s="1"/>
  <c r="K33" i="10" s="1"/>
  <c r="GH36" i="9"/>
  <c r="GH38" i="9" s="1"/>
  <c r="J33" i="10" s="1"/>
  <c r="GG36" i="9"/>
  <c r="GG38" i="9" s="1"/>
  <c r="I33" i="10" s="1"/>
  <c r="GF36" i="9"/>
  <c r="GF38" i="9" s="1"/>
  <c r="H33" i="10" s="1"/>
  <c r="GE36" i="9"/>
  <c r="GE38" i="9" s="1"/>
  <c r="G33" i="10" s="1"/>
  <c r="GD36" i="9"/>
  <c r="GD38" i="9" s="1"/>
  <c r="F33" i="10" s="1"/>
  <c r="GC36" i="9"/>
  <c r="GC38" i="9" s="1"/>
  <c r="E33" i="10" s="1"/>
  <c r="GB36" i="9"/>
  <c r="GB38" i="9" s="1"/>
  <c r="D33" i="10" s="1"/>
  <c r="GA36" i="9"/>
  <c r="GA38" i="9" s="1"/>
  <c r="C33" i="10" s="1"/>
  <c r="BU36" i="9"/>
  <c r="BU38" i="9" s="1"/>
  <c r="AK29" i="10" s="1"/>
  <c r="BT36" i="9"/>
  <c r="BT38" i="9" s="1"/>
  <c r="AJ29" i="10" s="1"/>
  <c r="BS36" i="9"/>
  <c r="BS38" i="9" s="1"/>
  <c r="AI29" i="10" s="1"/>
  <c r="BR36" i="9"/>
  <c r="BR38" i="9" s="1"/>
  <c r="AH29" i="10" s="1"/>
  <c r="BQ36" i="9"/>
  <c r="BQ38" i="9" s="1"/>
  <c r="AG29" i="10" s="1"/>
  <c r="BP36" i="9"/>
  <c r="BP38" i="9" s="1"/>
  <c r="AF29" i="10" s="1"/>
  <c r="BO36" i="9"/>
  <c r="BO38" i="9" s="1"/>
  <c r="AE29" i="10" s="1"/>
  <c r="BN36" i="9"/>
  <c r="BN38" i="9" s="1"/>
  <c r="AD29" i="10" s="1"/>
  <c r="BM36" i="9"/>
  <c r="BM38" i="9" s="1"/>
  <c r="AC29" i="10" s="1"/>
  <c r="BL36" i="9"/>
  <c r="BL38" i="9" s="1"/>
  <c r="AB29" i="10" s="1"/>
  <c r="BK36" i="9"/>
  <c r="BK38" i="9" s="1"/>
  <c r="AA29" i="10" s="1"/>
  <c r="BJ36" i="9"/>
  <c r="BJ38" i="9" s="1"/>
  <c r="Z29" i="10" s="1"/>
  <c r="BI36" i="9"/>
  <c r="BI38" i="9" s="1"/>
  <c r="Y29" i="10" s="1"/>
  <c r="BH36" i="9"/>
  <c r="BH38" i="9" s="1"/>
  <c r="X29" i="10" s="1"/>
  <c r="BG36" i="9"/>
  <c r="BG38" i="9" s="1"/>
  <c r="W29" i="10" s="1"/>
  <c r="BF36" i="9"/>
  <c r="BF38" i="9" s="1"/>
  <c r="V29" i="10" s="1"/>
  <c r="BE36" i="9"/>
  <c r="BE38" i="9" s="1"/>
  <c r="U29" i="10" s="1"/>
  <c r="BD36" i="9"/>
  <c r="BD38" i="9" s="1"/>
  <c r="T29" i="10" s="1"/>
  <c r="BC36" i="9"/>
  <c r="BC38" i="9" s="1"/>
  <c r="S29" i="10" s="1"/>
  <c r="BB36" i="9"/>
  <c r="BB38" i="9" s="1"/>
  <c r="R29" i="10" s="1"/>
  <c r="BA36" i="9"/>
  <c r="BA38" i="9" s="1"/>
  <c r="Q29" i="10" s="1"/>
  <c r="AZ36" i="9"/>
  <c r="AZ38" i="9" s="1"/>
  <c r="P29" i="10" s="1"/>
  <c r="AY36" i="9"/>
  <c r="AY38" i="9" s="1"/>
  <c r="O29" i="10" s="1"/>
  <c r="AX36" i="9"/>
  <c r="AX38" i="9" s="1"/>
  <c r="N29" i="10" s="1"/>
  <c r="AW36" i="9"/>
  <c r="AW38" i="9" s="1"/>
  <c r="M29" i="10" s="1"/>
  <c r="AV36" i="9"/>
  <c r="AV38" i="9" s="1"/>
  <c r="L29" i="10" s="1"/>
  <c r="AU36" i="9"/>
  <c r="AU38" i="9" s="1"/>
  <c r="K29" i="10" s="1"/>
  <c r="AT36" i="9"/>
  <c r="AT38" i="9" s="1"/>
  <c r="J29" i="10" s="1"/>
  <c r="AS36" i="9"/>
  <c r="AS38" i="9" s="1"/>
  <c r="I29" i="10" s="1"/>
  <c r="AR36" i="9"/>
  <c r="AR38" i="9" s="1"/>
  <c r="H29" i="10" s="1"/>
  <c r="AQ36" i="9"/>
  <c r="AQ38" i="9" s="1"/>
  <c r="G29" i="10" s="1"/>
  <c r="AP36" i="9"/>
  <c r="AP38" i="9" s="1"/>
  <c r="F29" i="10" s="1"/>
  <c r="AO36" i="9"/>
  <c r="AO38" i="9" s="1"/>
  <c r="E29" i="10" s="1"/>
  <c r="AN36" i="9"/>
  <c r="AN38" i="9" s="1"/>
  <c r="D29" i="10" s="1"/>
  <c r="AM36" i="9"/>
  <c r="AM38" i="9" s="1"/>
  <c r="C29" i="10" s="1"/>
  <c r="AK36" i="9"/>
  <c r="AK38" i="9" s="1"/>
  <c r="AK28" i="10" s="1"/>
  <c r="AJ36" i="9"/>
  <c r="AJ38" i="9" s="1"/>
  <c r="AJ28" i="10" s="1"/>
  <c r="AI36" i="9"/>
  <c r="AI38" i="9" s="1"/>
  <c r="AI28" i="10" s="1"/>
  <c r="AH36" i="9"/>
  <c r="AH38" i="9" s="1"/>
  <c r="AH28" i="10" s="1"/>
  <c r="AG36" i="9"/>
  <c r="AG38" i="9" s="1"/>
  <c r="AG28" i="10" s="1"/>
  <c r="AF36" i="9"/>
  <c r="AF38" i="9" s="1"/>
  <c r="AF28" i="10" s="1"/>
  <c r="AE36" i="9"/>
  <c r="AE38" i="9" s="1"/>
  <c r="AE28" i="10" s="1"/>
  <c r="AD36" i="9"/>
  <c r="AD38" i="9" s="1"/>
  <c r="AD28" i="10" s="1"/>
  <c r="AC36" i="9"/>
  <c r="AC38" i="9" s="1"/>
  <c r="AC28" i="10" s="1"/>
  <c r="AB36" i="9"/>
  <c r="AB38" i="9" s="1"/>
  <c r="AB28" i="10" s="1"/>
  <c r="AA36" i="9"/>
  <c r="AA38" i="9" s="1"/>
  <c r="AA28" i="10" s="1"/>
  <c r="Z36" i="9"/>
  <c r="Z38" i="9" s="1"/>
  <c r="Z28" i="10" s="1"/>
  <c r="Y36" i="9"/>
  <c r="Y38" i="9" s="1"/>
  <c r="Y28" i="10" s="1"/>
  <c r="X36" i="9"/>
  <c r="X38" i="9" s="1"/>
  <c r="X28" i="10" s="1"/>
  <c r="W36" i="9"/>
  <c r="W38" i="9" s="1"/>
  <c r="W28" i="10" s="1"/>
  <c r="V36" i="9"/>
  <c r="V38" i="9" s="1"/>
  <c r="V28" i="10" s="1"/>
  <c r="U36" i="9"/>
  <c r="U38" i="9" s="1"/>
  <c r="U28" i="10" s="1"/>
  <c r="T36" i="9"/>
  <c r="T38" i="9" s="1"/>
  <c r="T28" i="10" s="1"/>
  <c r="S36" i="9"/>
  <c r="S38" i="9" s="1"/>
  <c r="S28" i="10" s="1"/>
  <c r="R36" i="9"/>
  <c r="R38" i="9" s="1"/>
  <c r="R28" i="10" s="1"/>
  <c r="Q36" i="9"/>
  <c r="Q38" i="9" s="1"/>
  <c r="Q28" i="10" s="1"/>
  <c r="P36" i="9"/>
  <c r="P38" i="9" s="1"/>
  <c r="P28" i="10" s="1"/>
  <c r="O36" i="9"/>
  <c r="O38" i="9" s="1"/>
  <c r="O28" i="10" s="1"/>
  <c r="N36" i="9"/>
  <c r="N38" i="9" s="1"/>
  <c r="N28" i="10" s="1"/>
  <c r="M36" i="9"/>
  <c r="M38" i="9" s="1"/>
  <c r="M28" i="10" s="1"/>
  <c r="L36" i="9"/>
  <c r="L38" i="9" s="1"/>
  <c r="L28" i="10" s="1"/>
  <c r="K36" i="9"/>
  <c r="K38" i="9" s="1"/>
  <c r="K28" i="10" s="1"/>
  <c r="J36" i="9"/>
  <c r="J38" i="9" s="1"/>
  <c r="J28" i="10" s="1"/>
  <c r="I36" i="9"/>
  <c r="I38" i="9" s="1"/>
  <c r="I28" i="10" s="1"/>
  <c r="H36" i="9"/>
  <c r="H38" i="9" s="1"/>
  <c r="H28" i="10" s="1"/>
  <c r="G36" i="9"/>
  <c r="G38" i="9" s="1"/>
  <c r="G28" i="10" s="1"/>
  <c r="F36" i="9"/>
  <c r="F38" i="9" s="1"/>
  <c r="F28" i="10" s="1"/>
  <c r="E36" i="9"/>
  <c r="E38" i="9" s="1"/>
  <c r="E28" i="10" s="1"/>
  <c r="D36" i="9"/>
  <c r="D38" i="9" s="1"/>
  <c r="D28" i="10" s="1"/>
  <c r="C36" i="9"/>
  <c r="C38" i="9" s="1"/>
  <c r="C28" i="10" s="1"/>
  <c r="IT35" i="9"/>
  <c r="HJ35" i="9"/>
  <c r="BV35" i="9"/>
  <c r="AL35" i="9"/>
  <c r="IT34" i="9"/>
  <c r="HJ34" i="9"/>
  <c r="BV34" i="9"/>
  <c r="AL34" i="9"/>
  <c r="IT33" i="9"/>
  <c r="HJ33" i="9"/>
  <c r="BV33" i="9"/>
  <c r="AL33" i="9"/>
  <c r="IT32" i="9"/>
  <c r="HJ32" i="9"/>
  <c r="BV32" i="9"/>
  <c r="AL32" i="9"/>
  <c r="IT31" i="9"/>
  <c r="HJ31" i="9"/>
  <c r="BV31" i="9"/>
  <c r="AL31" i="9"/>
  <c r="IT30" i="9"/>
  <c r="HJ30" i="9"/>
  <c r="BV30" i="9"/>
  <c r="AL30" i="9"/>
  <c r="IT29" i="9"/>
  <c r="HJ29" i="9"/>
  <c r="BV29" i="9"/>
  <c r="AL29" i="9"/>
  <c r="IT28" i="9"/>
  <c r="HJ28" i="9"/>
  <c r="BV28" i="9"/>
  <c r="AL28" i="9"/>
  <c r="IT27" i="9"/>
  <c r="HJ27" i="9"/>
  <c r="BV27" i="9"/>
  <c r="AL27" i="9"/>
  <c r="IT26" i="9"/>
  <c r="HJ26" i="9"/>
  <c r="BV26" i="9"/>
  <c r="AL26" i="9"/>
  <c r="IT25" i="9"/>
  <c r="HJ25" i="9"/>
  <c r="BV25" i="9"/>
  <c r="AL25" i="9"/>
  <c r="IT24" i="9"/>
  <c r="HJ24" i="9"/>
  <c r="BV24" i="9"/>
  <c r="AL24" i="9"/>
  <c r="IT23" i="9"/>
  <c r="HJ23" i="9"/>
  <c r="BV23" i="9"/>
  <c r="AL23" i="9"/>
  <c r="IT22" i="9"/>
  <c r="HJ22" i="9"/>
  <c r="BV22" i="9"/>
  <c r="AL22" i="9"/>
  <c r="IT21" i="9"/>
  <c r="HJ21" i="9"/>
  <c r="BV21" i="9"/>
  <c r="AL21" i="9"/>
  <c r="IT20" i="9"/>
  <c r="HJ20" i="9"/>
  <c r="BV20" i="9"/>
  <c r="AL20" i="9"/>
  <c r="IT19" i="9"/>
  <c r="HJ19" i="9"/>
  <c r="BV19" i="9"/>
  <c r="AL19" i="9"/>
  <c r="IT18" i="9"/>
  <c r="HJ18" i="9"/>
  <c r="BV18" i="9"/>
  <c r="AL18" i="9"/>
  <c r="IT17" i="9"/>
  <c r="HJ17" i="9"/>
  <c r="BV17" i="9"/>
  <c r="AL17" i="9"/>
  <c r="IT16" i="9"/>
  <c r="HJ16" i="9"/>
  <c r="BV16" i="9"/>
  <c r="AL16" i="9"/>
  <c r="IT15" i="9"/>
  <c r="HJ15" i="9"/>
  <c r="BV15" i="9"/>
  <c r="AL15" i="9"/>
  <c r="IT14" i="9"/>
  <c r="HJ14" i="9"/>
  <c r="BV14" i="9"/>
  <c r="AL14" i="9"/>
  <c r="IT13" i="9"/>
  <c r="HJ13" i="9"/>
  <c r="BV13" i="9"/>
  <c r="AL13" i="9"/>
  <c r="FE38" i="9" l="1"/>
  <c r="Q32" i="10" s="1"/>
  <c r="FU38" i="9"/>
  <c r="AG32" i="10" s="1"/>
  <c r="X25" i="5"/>
  <c r="H25" i="5"/>
  <c r="AL24" i="10"/>
  <c r="AF25" i="5"/>
  <c r="P25" i="5"/>
  <c r="AI34" i="5"/>
  <c r="AA34" i="5"/>
  <c r="S34" i="5"/>
  <c r="K34" i="5"/>
  <c r="AL34" i="10"/>
  <c r="AE34" i="5"/>
  <c r="W34" i="5"/>
  <c r="O34" i="5"/>
  <c r="G34" i="5"/>
  <c r="EW38" i="9"/>
  <c r="I32" i="10" s="1"/>
  <c r="FM38" i="9"/>
  <c r="Y32" i="10" s="1"/>
  <c r="C32" i="5"/>
  <c r="AL29" i="10"/>
  <c r="AJ25" i="5"/>
  <c r="AB25" i="5"/>
  <c r="T25" i="5"/>
  <c r="L25" i="5"/>
  <c r="D25" i="5"/>
  <c r="AJ29" i="5"/>
  <c r="AF29" i="5"/>
  <c r="AB29" i="5"/>
  <c r="X29" i="5"/>
  <c r="T29" i="5"/>
  <c r="P29" i="5"/>
  <c r="L29" i="5"/>
  <c r="H29" i="5"/>
  <c r="D29" i="5"/>
  <c r="AI28" i="5"/>
  <c r="AE28" i="5"/>
  <c r="AA28" i="5"/>
  <c r="W28" i="5"/>
  <c r="S28" i="5"/>
  <c r="O28" i="5"/>
  <c r="K28" i="5"/>
  <c r="G28" i="5"/>
  <c r="AL28" i="10"/>
  <c r="AL33" i="10"/>
  <c r="ES38" i="9"/>
  <c r="E32" i="10" s="1"/>
  <c r="FA38" i="9"/>
  <c r="M32" i="10" s="1"/>
  <c r="FI38" i="9"/>
  <c r="U32" i="10" s="1"/>
  <c r="FQ38" i="9"/>
  <c r="AC32" i="10" s="1"/>
  <c r="FY38" i="9"/>
  <c r="AK32" i="10" s="1"/>
  <c r="C34" i="5"/>
  <c r="AH29" i="5"/>
  <c r="AD29" i="5"/>
  <c r="Z29" i="5"/>
  <c r="V29" i="5"/>
  <c r="R29" i="5"/>
  <c r="N29" i="5"/>
  <c r="J29" i="5"/>
  <c r="F29" i="5"/>
  <c r="AK28" i="5"/>
  <c r="AG28" i="5"/>
  <c r="AC28" i="5"/>
  <c r="Y28" i="5"/>
  <c r="U28" i="5"/>
  <c r="Q28" i="5"/>
  <c r="M28" i="5"/>
  <c r="I28" i="5"/>
  <c r="E28" i="5"/>
  <c r="AK34" i="5"/>
  <c r="AG34" i="5"/>
  <c r="AC34" i="5"/>
  <c r="Y34" i="5"/>
  <c r="U34" i="5"/>
  <c r="Q34" i="5"/>
  <c r="M34" i="5"/>
  <c r="I34" i="5"/>
  <c r="E34" i="5"/>
  <c r="AL25" i="10"/>
  <c r="C24" i="5"/>
  <c r="AH25" i="5"/>
  <c r="AD25" i="5"/>
  <c r="Z25" i="5"/>
  <c r="V25" i="5"/>
  <c r="R25" i="5"/>
  <c r="N25" i="5"/>
  <c r="J25" i="5"/>
  <c r="F25" i="5"/>
  <c r="AJ34" i="5"/>
  <c r="AH34" i="5"/>
  <c r="AF34" i="5"/>
  <c r="AD34" i="5"/>
  <c r="AB34" i="5"/>
  <c r="Z34" i="5"/>
  <c r="X34" i="5"/>
  <c r="V34" i="5"/>
  <c r="T34" i="5"/>
  <c r="R34" i="5"/>
  <c r="P34" i="5"/>
  <c r="N34" i="5"/>
  <c r="L34" i="5"/>
  <c r="J34" i="5"/>
  <c r="H34" i="5"/>
  <c r="F34" i="5"/>
  <c r="D34" i="5"/>
  <c r="C33" i="5"/>
  <c r="AK33" i="5"/>
  <c r="AI33" i="5"/>
  <c r="AG33" i="5"/>
  <c r="AE33" i="5"/>
  <c r="AC33" i="5"/>
  <c r="AA33" i="5"/>
  <c r="Y33" i="5"/>
  <c r="W33" i="5"/>
  <c r="U33" i="5"/>
  <c r="S33" i="5"/>
  <c r="Q33" i="5"/>
  <c r="O33" i="5"/>
  <c r="M33" i="5"/>
  <c r="K33" i="5"/>
  <c r="I33" i="5"/>
  <c r="G33" i="5"/>
  <c r="E33" i="5"/>
  <c r="AJ33" i="5"/>
  <c r="AL33" i="5" s="1"/>
  <c r="AH33" i="5"/>
  <c r="AF33" i="5"/>
  <c r="AD33" i="5"/>
  <c r="AB33" i="5"/>
  <c r="Z33" i="5"/>
  <c r="X33" i="5"/>
  <c r="V33" i="5"/>
  <c r="T33" i="5"/>
  <c r="R33" i="5"/>
  <c r="P33" i="5"/>
  <c r="N33" i="5"/>
  <c r="L33" i="5"/>
  <c r="J33" i="5"/>
  <c r="H33" i="5"/>
  <c r="F33" i="5"/>
  <c r="D33" i="5"/>
  <c r="AJ32" i="5"/>
  <c r="AL32" i="5" s="1"/>
  <c r="AH32" i="5"/>
  <c r="AF32" i="5"/>
  <c r="AD32" i="5"/>
  <c r="AB32" i="5"/>
  <c r="Z32" i="5"/>
  <c r="X32" i="5"/>
  <c r="V32" i="5"/>
  <c r="T32" i="5"/>
  <c r="R32" i="5"/>
  <c r="P32" i="5"/>
  <c r="N32" i="5"/>
  <c r="L32" i="5"/>
  <c r="J32" i="5"/>
  <c r="H32" i="5"/>
  <c r="F32" i="5"/>
  <c r="D32" i="5"/>
  <c r="EU38" i="9"/>
  <c r="G32" i="10" s="1"/>
  <c r="EY38" i="9"/>
  <c r="K32" i="10" s="1"/>
  <c r="FC38" i="9"/>
  <c r="O32" i="10" s="1"/>
  <c r="FG38" i="9"/>
  <c r="S32" i="10" s="1"/>
  <c r="FK38" i="9"/>
  <c r="W32" i="10" s="1"/>
  <c r="FO38" i="9"/>
  <c r="AA32" i="10" s="1"/>
  <c r="FS38" i="9"/>
  <c r="AE32" i="10" s="1"/>
  <c r="FW38" i="9"/>
  <c r="DG38" i="9"/>
  <c r="C31" i="10" s="1"/>
  <c r="DK38" i="9"/>
  <c r="G31" i="10" s="1"/>
  <c r="DO38" i="9"/>
  <c r="K31" i="10" s="1"/>
  <c r="DS38" i="9"/>
  <c r="O31" i="10" s="1"/>
  <c r="DW38" i="9"/>
  <c r="S31" i="10" s="1"/>
  <c r="EA38" i="9"/>
  <c r="W31" i="10" s="1"/>
  <c r="EE38" i="9"/>
  <c r="AA31" i="10" s="1"/>
  <c r="EI38" i="9"/>
  <c r="AE31" i="10" s="1"/>
  <c r="EM38" i="9"/>
  <c r="AI31" i="10" s="1"/>
  <c r="AL31" i="10" s="1"/>
  <c r="AK31" i="5"/>
  <c r="AG31" i="5"/>
  <c r="AC31" i="5"/>
  <c r="Y31" i="5"/>
  <c r="U31" i="5"/>
  <c r="Q31" i="5"/>
  <c r="M31" i="5"/>
  <c r="I31" i="5"/>
  <c r="E31" i="5"/>
  <c r="EP38" i="9"/>
  <c r="AJ31" i="5"/>
  <c r="AL31" i="5" s="1"/>
  <c r="AH31" i="5"/>
  <c r="AF31" i="5"/>
  <c r="AD31" i="5"/>
  <c r="AB31" i="5"/>
  <c r="Z31" i="5"/>
  <c r="X31" i="5"/>
  <c r="V31" i="5"/>
  <c r="T31" i="5"/>
  <c r="R31" i="5"/>
  <c r="P31" i="5"/>
  <c r="N31" i="5"/>
  <c r="L31" i="5"/>
  <c r="J31" i="5"/>
  <c r="H31" i="5"/>
  <c r="F31" i="5"/>
  <c r="D31" i="5"/>
  <c r="BW38" i="9"/>
  <c r="C30" i="10" s="1"/>
  <c r="CA38" i="9"/>
  <c r="G30" i="10" s="1"/>
  <c r="CE38" i="9"/>
  <c r="K30" i="10" s="1"/>
  <c r="CI38" i="9"/>
  <c r="O30" i="10" s="1"/>
  <c r="CM38" i="9"/>
  <c r="S30" i="10" s="1"/>
  <c r="CQ38" i="9"/>
  <c r="W30" i="10" s="1"/>
  <c r="CU38" i="9"/>
  <c r="AA30" i="10" s="1"/>
  <c r="CY38" i="9"/>
  <c r="AE30" i="10" s="1"/>
  <c r="DC38" i="9"/>
  <c r="AI30" i="10" s="1"/>
  <c r="AL30" i="10" s="1"/>
  <c r="AK30" i="5"/>
  <c r="AG30" i="5"/>
  <c r="AC30" i="5"/>
  <c r="Y30" i="5"/>
  <c r="U30" i="5"/>
  <c r="Q30" i="5"/>
  <c r="M30" i="5"/>
  <c r="I30" i="5"/>
  <c r="E30" i="5"/>
  <c r="DF38" i="9"/>
  <c r="AJ30" i="5"/>
  <c r="AH30" i="5"/>
  <c r="AF30" i="5"/>
  <c r="AD30" i="5"/>
  <c r="AB30" i="5"/>
  <c r="Z30" i="5"/>
  <c r="X30" i="5"/>
  <c r="V30" i="5"/>
  <c r="T30" i="5"/>
  <c r="R30" i="5"/>
  <c r="P30" i="5"/>
  <c r="N30" i="5"/>
  <c r="L30" i="5"/>
  <c r="J30" i="5"/>
  <c r="H30" i="5"/>
  <c r="F30" i="5"/>
  <c r="D30" i="5"/>
  <c r="C29" i="5"/>
  <c r="AK29" i="5"/>
  <c r="AI29" i="5"/>
  <c r="AG29" i="5"/>
  <c r="AE29" i="5"/>
  <c r="AC29" i="5"/>
  <c r="AA29" i="5"/>
  <c r="Y29" i="5"/>
  <c r="W29" i="5"/>
  <c r="U29" i="5"/>
  <c r="S29" i="5"/>
  <c r="Q29" i="5"/>
  <c r="O29" i="5"/>
  <c r="M29" i="5"/>
  <c r="K29" i="5"/>
  <c r="I29" i="5"/>
  <c r="G29" i="5"/>
  <c r="E29" i="5"/>
  <c r="C28" i="5"/>
  <c r="AJ28" i="5"/>
  <c r="AH28" i="5"/>
  <c r="AF28" i="5"/>
  <c r="AD28" i="5"/>
  <c r="AB28" i="5"/>
  <c r="Z28" i="5"/>
  <c r="X28" i="5"/>
  <c r="V28" i="5"/>
  <c r="T28" i="5"/>
  <c r="R28" i="5"/>
  <c r="P28" i="5"/>
  <c r="N28" i="5"/>
  <c r="L28" i="5"/>
  <c r="J28" i="5"/>
  <c r="H28" i="5"/>
  <c r="F28" i="5"/>
  <c r="D28" i="5"/>
  <c r="BV38" i="8"/>
  <c r="C25" i="5"/>
  <c r="AK25" i="5"/>
  <c r="AI25" i="5"/>
  <c r="AG25" i="5"/>
  <c r="AE25" i="5"/>
  <c r="AC25" i="5"/>
  <c r="AA25" i="5"/>
  <c r="Y25" i="5"/>
  <c r="W25" i="5"/>
  <c r="U25" i="5"/>
  <c r="S25" i="5"/>
  <c r="Q25" i="5"/>
  <c r="O25" i="5"/>
  <c r="M25" i="5"/>
  <c r="K25" i="5"/>
  <c r="I25" i="5"/>
  <c r="G25" i="5"/>
  <c r="E25" i="5"/>
  <c r="AJ24" i="5"/>
  <c r="AH24" i="5"/>
  <c r="AF24" i="5"/>
  <c r="AD24" i="5"/>
  <c r="AB24" i="5"/>
  <c r="Z24" i="5"/>
  <c r="X24" i="5"/>
  <c r="V24" i="5"/>
  <c r="T24" i="5"/>
  <c r="R24" i="5"/>
  <c r="P24" i="5"/>
  <c r="N24" i="5"/>
  <c r="L24" i="5"/>
  <c r="J24" i="5"/>
  <c r="H24" i="5"/>
  <c r="F24" i="5"/>
  <c r="D24" i="5"/>
  <c r="AK24" i="5"/>
  <c r="AI24" i="5"/>
  <c r="AG24" i="5"/>
  <c r="AE24" i="5"/>
  <c r="AC24" i="5"/>
  <c r="AA24" i="5"/>
  <c r="Y24" i="5"/>
  <c r="W24" i="5"/>
  <c r="U24" i="5"/>
  <c r="S24" i="5"/>
  <c r="Q24" i="5"/>
  <c r="O24" i="5"/>
  <c r="M24" i="5"/>
  <c r="K24" i="5"/>
  <c r="I24" i="5"/>
  <c r="G24" i="5"/>
  <c r="E24" i="5"/>
  <c r="FZ36" i="9"/>
  <c r="EP36" i="9"/>
  <c r="DF36" i="9"/>
  <c r="AL38" i="8"/>
  <c r="AL36" i="8"/>
  <c r="BV36" i="8"/>
  <c r="AL38" i="9"/>
  <c r="AL36" i="9"/>
  <c r="BV38" i="9"/>
  <c r="BV36" i="9"/>
  <c r="HJ38" i="9"/>
  <c r="HJ36" i="9"/>
  <c r="IT38" i="9"/>
  <c r="IT36" i="9"/>
  <c r="DF37" i="7"/>
  <c r="DE36" i="7"/>
  <c r="DD36" i="7"/>
  <c r="DC36" i="7"/>
  <c r="DB36" i="7"/>
  <c r="DA36" i="7"/>
  <c r="CZ36" i="7"/>
  <c r="CY36" i="7"/>
  <c r="AE20" i="5" s="1"/>
  <c r="CX36" i="7"/>
  <c r="CW36" i="7"/>
  <c r="CV36" i="7"/>
  <c r="CU36" i="7"/>
  <c r="CT36" i="7"/>
  <c r="CS36" i="7"/>
  <c r="CR36" i="7"/>
  <c r="CQ36" i="7"/>
  <c r="CP36" i="7"/>
  <c r="CO36" i="7"/>
  <c r="CN36" i="7"/>
  <c r="CM36" i="7"/>
  <c r="CL36" i="7"/>
  <c r="CK36" i="7"/>
  <c r="CJ36" i="7"/>
  <c r="CI36" i="7"/>
  <c r="CH36" i="7"/>
  <c r="CG36" i="7"/>
  <c r="CF36" i="7"/>
  <c r="CE36" i="7"/>
  <c r="CD36" i="7"/>
  <c r="CC36" i="7"/>
  <c r="CB36" i="7"/>
  <c r="CA36" i="7"/>
  <c r="BZ36" i="7"/>
  <c r="BY36" i="7"/>
  <c r="BX36" i="7"/>
  <c r="BW36" i="7"/>
  <c r="DF35" i="7"/>
  <c r="DF34" i="7"/>
  <c r="DF33" i="7"/>
  <c r="DF32" i="7"/>
  <c r="DF31" i="7"/>
  <c r="DF30" i="7"/>
  <c r="DF29" i="7"/>
  <c r="DF28" i="7"/>
  <c r="DF27" i="7"/>
  <c r="DF26" i="7"/>
  <c r="DF25" i="7"/>
  <c r="DF24" i="7"/>
  <c r="DF23" i="7"/>
  <c r="DF22" i="7"/>
  <c r="DF21" i="7"/>
  <c r="DF20" i="7"/>
  <c r="DF19" i="7"/>
  <c r="DF18" i="7"/>
  <c r="DF17" i="7"/>
  <c r="DF16" i="7"/>
  <c r="DF15" i="7"/>
  <c r="DF14" i="7"/>
  <c r="DF13" i="7"/>
  <c r="IT13" i="4"/>
  <c r="IT14" i="4"/>
  <c r="IT15" i="4"/>
  <c r="IT16" i="4"/>
  <c r="IT17" i="4"/>
  <c r="IT18" i="4"/>
  <c r="IT19" i="4"/>
  <c r="IT20" i="4"/>
  <c r="IT21" i="4"/>
  <c r="IT22" i="4"/>
  <c r="IT23" i="4"/>
  <c r="IT24" i="4"/>
  <c r="IT25" i="4"/>
  <c r="IT26" i="4"/>
  <c r="IT27" i="4"/>
  <c r="IT28" i="4"/>
  <c r="IT29" i="4"/>
  <c r="IT30" i="4"/>
  <c r="IT31" i="4"/>
  <c r="IT32" i="4"/>
  <c r="IT33" i="4"/>
  <c r="IT34" i="4"/>
  <c r="IT35" i="4"/>
  <c r="HK36" i="4"/>
  <c r="HL36" i="4"/>
  <c r="HM36" i="4"/>
  <c r="HN36" i="4"/>
  <c r="HO36" i="4"/>
  <c r="HP36" i="4"/>
  <c r="HQ36" i="4"/>
  <c r="HR36" i="4"/>
  <c r="HS36" i="4"/>
  <c r="HT36" i="4"/>
  <c r="HU36" i="4"/>
  <c r="HU38" i="4" s="1"/>
  <c r="M17" i="10" s="1"/>
  <c r="HV36" i="4"/>
  <c r="HW36" i="4"/>
  <c r="HX36" i="4"/>
  <c r="HY36" i="4"/>
  <c r="HZ36" i="4"/>
  <c r="IA36" i="4"/>
  <c r="IB36" i="4"/>
  <c r="IC36" i="4"/>
  <c r="IC38" i="4" s="1"/>
  <c r="U17" i="10" s="1"/>
  <c r="ID36" i="4"/>
  <c r="IE36" i="4"/>
  <c r="IF36" i="4"/>
  <c r="IG36" i="4"/>
  <c r="Y17" i="5" s="1"/>
  <c r="IH36" i="4"/>
  <c r="II36" i="4"/>
  <c r="IJ36" i="4"/>
  <c r="IK36" i="4"/>
  <c r="AC17" i="5" s="1"/>
  <c r="IL36" i="4"/>
  <c r="IM36" i="4"/>
  <c r="IN36" i="4"/>
  <c r="IO36" i="4"/>
  <c r="AG17" i="5" s="1"/>
  <c r="IP36" i="4"/>
  <c r="IQ36" i="4"/>
  <c r="AI17" i="5" s="1"/>
  <c r="IR36" i="4"/>
  <c r="IS36" i="4"/>
  <c r="AK17" i="5" s="1"/>
  <c r="IT37" i="4"/>
  <c r="HM38" i="4"/>
  <c r="E17" i="10" s="1"/>
  <c r="IS38" i="4"/>
  <c r="AK17" i="10" s="1"/>
  <c r="BV37" i="7"/>
  <c r="BU36" i="7"/>
  <c r="BT36" i="7"/>
  <c r="AJ19" i="5" s="1"/>
  <c r="BS36" i="7"/>
  <c r="BR36" i="7"/>
  <c r="BQ36" i="7"/>
  <c r="BP36" i="7"/>
  <c r="BO36" i="7"/>
  <c r="BN36" i="7"/>
  <c r="BM36" i="7"/>
  <c r="BL36" i="7"/>
  <c r="BK36" i="7"/>
  <c r="BJ36" i="7"/>
  <c r="BI36" i="7"/>
  <c r="BH36" i="7"/>
  <c r="BG36" i="7"/>
  <c r="BF36" i="7"/>
  <c r="BE36" i="7"/>
  <c r="BD36" i="7"/>
  <c r="BC36" i="7"/>
  <c r="BB36" i="7"/>
  <c r="BA36" i="7"/>
  <c r="AZ36" i="7"/>
  <c r="AY36" i="7"/>
  <c r="AX36" i="7"/>
  <c r="AW36" i="7"/>
  <c r="AV36" i="7"/>
  <c r="AU36" i="7"/>
  <c r="AT36" i="7"/>
  <c r="AS36" i="7"/>
  <c r="AR36" i="7"/>
  <c r="AQ36" i="7"/>
  <c r="AP36" i="7"/>
  <c r="AO36" i="7"/>
  <c r="AN36" i="7"/>
  <c r="AM36" i="7"/>
  <c r="BV35" i="7"/>
  <c r="BV34" i="7"/>
  <c r="BV33" i="7"/>
  <c r="BV32" i="7"/>
  <c r="BV31" i="7"/>
  <c r="BV30" i="7"/>
  <c r="BV29" i="7"/>
  <c r="BV28" i="7"/>
  <c r="BV27" i="7"/>
  <c r="BV26" i="7"/>
  <c r="BV25" i="7"/>
  <c r="BV24" i="7"/>
  <c r="BV23" i="7"/>
  <c r="BV22" i="7"/>
  <c r="BV21" i="7"/>
  <c r="BV20" i="7"/>
  <c r="BV19" i="7"/>
  <c r="BV18" i="7"/>
  <c r="BV17" i="7"/>
  <c r="BV16" i="7"/>
  <c r="BV15" i="7"/>
  <c r="BV14" i="7"/>
  <c r="BV13" i="7"/>
  <c r="AL16" i="4"/>
  <c r="AL14" i="4"/>
  <c r="CL36" i="8"/>
  <c r="R26" i="5" s="1"/>
  <c r="BA36" i="4"/>
  <c r="BA38" i="4" s="1"/>
  <c r="Q12" i="10" s="1"/>
  <c r="BB36" i="4"/>
  <c r="R36" i="4"/>
  <c r="R38" i="4" s="1"/>
  <c r="R11" i="10" s="1"/>
  <c r="Q36" i="4"/>
  <c r="Q38" i="4" s="1"/>
  <c r="Q11" i="10" s="1"/>
  <c r="DM36" i="8"/>
  <c r="I27" i="5" s="1"/>
  <c r="CC36" i="8"/>
  <c r="I26" i="5" s="1"/>
  <c r="GG36" i="7"/>
  <c r="I23" i="5" s="1"/>
  <c r="EW36" i="7"/>
  <c r="I22" i="5" s="1"/>
  <c r="DM36" i="7"/>
  <c r="I21" i="5" s="1"/>
  <c r="I36" i="7"/>
  <c r="I18" i="5" s="1"/>
  <c r="GG36" i="4"/>
  <c r="I16" i="5" s="1"/>
  <c r="EW36" i="4"/>
  <c r="EW38" i="4" s="1"/>
  <c r="I15" i="10" s="1"/>
  <c r="DM36" i="4"/>
  <c r="I14" i="5" s="1"/>
  <c r="CC36" i="4"/>
  <c r="I13" i="5" s="1"/>
  <c r="AS36" i="4"/>
  <c r="I12" i="5" s="1"/>
  <c r="AL13" i="4"/>
  <c r="I36" i="4"/>
  <c r="I38" i="4" s="1"/>
  <c r="I11" i="10" s="1"/>
  <c r="AL15" i="4"/>
  <c r="AL17" i="4"/>
  <c r="AL18" i="4"/>
  <c r="AL19" i="4"/>
  <c r="AL20" i="4"/>
  <c r="AL21" i="4"/>
  <c r="AL22" i="4"/>
  <c r="AL23" i="4"/>
  <c r="AL24" i="4"/>
  <c r="AL25" i="4"/>
  <c r="AL26" i="4"/>
  <c r="AL27" i="4"/>
  <c r="AL28" i="4"/>
  <c r="AL29" i="4"/>
  <c r="AL30" i="4"/>
  <c r="AL31" i="4"/>
  <c r="AL32" i="4"/>
  <c r="AL33" i="4"/>
  <c r="AL34" i="4"/>
  <c r="AL35" i="4"/>
  <c r="EQ36" i="7"/>
  <c r="C22" i="5" s="1"/>
  <c r="ER36" i="7"/>
  <c r="D22" i="5" s="1"/>
  <c r="ES36" i="7"/>
  <c r="E22" i="5" s="1"/>
  <c r="ET36" i="7"/>
  <c r="F22" i="5" s="1"/>
  <c r="EU36" i="7"/>
  <c r="EV36" i="7"/>
  <c r="H22" i="5" s="1"/>
  <c r="EX36" i="7"/>
  <c r="J22" i="5" s="1"/>
  <c r="EY36" i="7"/>
  <c r="K22" i="5" s="1"/>
  <c r="EZ36" i="7"/>
  <c r="L22" i="5" s="1"/>
  <c r="FA36" i="7"/>
  <c r="FB36" i="7"/>
  <c r="N22" i="5" s="1"/>
  <c r="FC36" i="7"/>
  <c r="FD36" i="7"/>
  <c r="FE36" i="7"/>
  <c r="Q22" i="5" s="1"/>
  <c r="FF36" i="7"/>
  <c r="R22" i="5" s="1"/>
  <c r="FG36" i="7"/>
  <c r="FH36" i="7"/>
  <c r="FI36" i="7"/>
  <c r="FJ36" i="7"/>
  <c r="V22" i="5" s="1"/>
  <c r="FK36" i="7"/>
  <c r="FL36" i="7"/>
  <c r="FM36" i="7"/>
  <c r="FN36" i="7"/>
  <c r="FO36" i="7"/>
  <c r="AA22" i="5" s="1"/>
  <c r="FP36" i="7"/>
  <c r="FQ36" i="7"/>
  <c r="AC22" i="5" s="1"/>
  <c r="FR36" i="7"/>
  <c r="FS36" i="7"/>
  <c r="AE22" i="5" s="1"/>
  <c r="FT36" i="7"/>
  <c r="AF22" i="5" s="1"/>
  <c r="FU36" i="7"/>
  <c r="AG22" i="5" s="1"/>
  <c r="FV36" i="7"/>
  <c r="AH22" i="5" s="1"/>
  <c r="FW36" i="7"/>
  <c r="FX36" i="7"/>
  <c r="AJ22" i="5" s="1"/>
  <c r="FY36" i="7"/>
  <c r="AK22" i="5" s="1"/>
  <c r="HJ13" i="4"/>
  <c r="HJ37" i="4"/>
  <c r="HJ35" i="4"/>
  <c r="HJ34" i="4"/>
  <c r="HJ33" i="4"/>
  <c r="HJ32" i="4"/>
  <c r="HJ31" i="4"/>
  <c r="HJ30" i="4"/>
  <c r="HJ29" i="4"/>
  <c r="HJ28" i="4"/>
  <c r="HJ27" i="4"/>
  <c r="HJ26" i="4"/>
  <c r="HJ25" i="4"/>
  <c r="HJ24" i="4"/>
  <c r="HJ23" i="4"/>
  <c r="HJ22" i="4"/>
  <c r="HJ21" i="4"/>
  <c r="HJ20" i="4"/>
  <c r="HJ19" i="4"/>
  <c r="HJ18" i="4"/>
  <c r="HJ17" i="4"/>
  <c r="HJ16" i="4"/>
  <c r="HJ15" i="4"/>
  <c r="HJ14" i="4"/>
  <c r="FZ13" i="4"/>
  <c r="N4" i="5"/>
  <c r="EP37" i="8"/>
  <c r="DF37" i="8"/>
  <c r="AL29" i="5"/>
  <c r="EO36" i="8"/>
  <c r="AK27" i="5" s="1"/>
  <c r="EN36" i="8"/>
  <c r="AJ27" i="5" s="1"/>
  <c r="EM36" i="8"/>
  <c r="EL36" i="8"/>
  <c r="AH27" i="5" s="1"/>
  <c r="EK36" i="8"/>
  <c r="AG27" i="5" s="1"/>
  <c r="EJ36" i="8"/>
  <c r="AF27" i="5" s="1"/>
  <c r="EI36" i="8"/>
  <c r="EH36" i="8"/>
  <c r="AD27" i="5" s="1"/>
  <c r="EG36" i="8"/>
  <c r="AC27" i="5" s="1"/>
  <c r="EF36" i="8"/>
  <c r="AB27" i="5" s="1"/>
  <c r="EE36" i="8"/>
  <c r="AA27" i="5" s="1"/>
  <c r="ED36" i="8"/>
  <c r="Z27" i="5" s="1"/>
  <c r="EC36" i="8"/>
  <c r="Y27" i="5" s="1"/>
  <c r="EB36" i="8"/>
  <c r="X27" i="5" s="1"/>
  <c r="EA36" i="8"/>
  <c r="W27" i="5" s="1"/>
  <c r="DZ36" i="8"/>
  <c r="V27" i="5" s="1"/>
  <c r="DY36" i="8"/>
  <c r="DX36" i="8"/>
  <c r="T27" i="5" s="1"/>
  <c r="DW36" i="8"/>
  <c r="S27" i="5" s="1"/>
  <c r="DV36" i="8"/>
  <c r="R27" i="5" s="1"/>
  <c r="DU36" i="8"/>
  <c r="Q27" i="5" s="1"/>
  <c r="DT36" i="8"/>
  <c r="P27" i="5" s="1"/>
  <c r="DS36" i="8"/>
  <c r="O27" i="5" s="1"/>
  <c r="DR36" i="8"/>
  <c r="N27" i="5" s="1"/>
  <c r="DQ36" i="8"/>
  <c r="DP36" i="8"/>
  <c r="L27" i="5" s="1"/>
  <c r="DO36" i="8"/>
  <c r="K27" i="5" s="1"/>
  <c r="DN36" i="8"/>
  <c r="J27" i="5" s="1"/>
  <c r="DL36" i="8"/>
  <c r="H27" i="5" s="1"/>
  <c r="DK36" i="8"/>
  <c r="G27" i="5" s="1"/>
  <c r="DJ36" i="8"/>
  <c r="F27" i="5" s="1"/>
  <c r="DI36" i="8"/>
  <c r="E27" i="5" s="1"/>
  <c r="DH36" i="8"/>
  <c r="D27" i="5" s="1"/>
  <c r="DG36" i="8"/>
  <c r="DE36" i="8"/>
  <c r="AK26" i="5" s="1"/>
  <c r="DD36" i="8"/>
  <c r="AJ26" i="5" s="1"/>
  <c r="DC36" i="8"/>
  <c r="DB36" i="8"/>
  <c r="AH26" i="5" s="1"/>
  <c r="DA36" i="8"/>
  <c r="AG26" i="5" s="1"/>
  <c r="CZ36" i="8"/>
  <c r="AF26" i="5" s="1"/>
  <c r="CY36" i="8"/>
  <c r="CX36" i="8"/>
  <c r="AD26" i="5" s="1"/>
  <c r="CW36" i="8"/>
  <c r="CV36" i="8"/>
  <c r="AB26" i="5" s="1"/>
  <c r="CU36" i="8"/>
  <c r="CT36" i="8"/>
  <c r="CS36" i="8"/>
  <c r="Y26" i="5" s="1"/>
  <c r="CR36" i="8"/>
  <c r="X26" i="5" s="1"/>
  <c r="CQ36" i="8"/>
  <c r="W26" i="5" s="1"/>
  <c r="CP36" i="8"/>
  <c r="CO36" i="8"/>
  <c r="U26" i="5" s="1"/>
  <c r="CN36" i="8"/>
  <c r="CM36" i="8"/>
  <c r="CK36" i="8"/>
  <c r="Q26" i="5" s="1"/>
  <c r="CJ36" i="8"/>
  <c r="P26" i="5" s="1"/>
  <c r="CI36" i="8"/>
  <c r="O26" i="5" s="1"/>
  <c r="CH36" i="8"/>
  <c r="N26" i="5" s="1"/>
  <c r="CG36" i="8"/>
  <c r="CF36" i="8"/>
  <c r="CE36" i="8"/>
  <c r="K26" i="5" s="1"/>
  <c r="CD36" i="8"/>
  <c r="CB36" i="8"/>
  <c r="H26" i="5" s="1"/>
  <c r="CA36" i="8"/>
  <c r="G26" i="5" s="1"/>
  <c r="BZ36" i="8"/>
  <c r="F26" i="5" s="1"/>
  <c r="BY36" i="8"/>
  <c r="BX36" i="8"/>
  <c r="D26" i="5" s="1"/>
  <c r="BW36" i="8"/>
  <c r="EP35" i="8"/>
  <c r="DF35" i="8"/>
  <c r="EP34" i="8"/>
  <c r="DF34" i="8"/>
  <c r="EP33" i="8"/>
  <c r="DF33" i="8"/>
  <c r="EP32" i="8"/>
  <c r="DF32" i="8"/>
  <c r="EP31" i="8"/>
  <c r="DF31" i="8"/>
  <c r="EP30" i="8"/>
  <c r="DF30" i="8"/>
  <c r="EP29" i="8"/>
  <c r="DF29" i="8"/>
  <c r="EP28" i="8"/>
  <c r="DF28" i="8"/>
  <c r="EP27" i="8"/>
  <c r="DF27" i="8"/>
  <c r="EP26" i="8"/>
  <c r="DF26" i="8"/>
  <c r="EP25" i="8"/>
  <c r="DF25" i="8"/>
  <c r="EP24" i="8"/>
  <c r="DF24" i="8"/>
  <c r="EP23" i="8"/>
  <c r="DF23" i="8"/>
  <c r="EP22" i="8"/>
  <c r="DF22" i="8"/>
  <c r="EP21" i="8"/>
  <c r="DF21" i="8"/>
  <c r="EP20" i="8"/>
  <c r="DF20" i="8"/>
  <c r="EP19" i="8"/>
  <c r="DF19" i="8"/>
  <c r="EP18" i="8"/>
  <c r="DF18" i="8"/>
  <c r="EP17" i="8"/>
  <c r="DF17" i="8"/>
  <c r="EP16" i="8"/>
  <c r="DF16" i="8"/>
  <c r="EP15" i="8"/>
  <c r="DF15" i="8"/>
  <c r="EP14" i="8"/>
  <c r="DF14" i="8"/>
  <c r="EP13" i="8"/>
  <c r="DF13" i="8"/>
  <c r="HJ35" i="7"/>
  <c r="HJ34" i="7"/>
  <c r="HJ33" i="7"/>
  <c r="HJ32" i="7"/>
  <c r="HJ31" i="7"/>
  <c r="HJ30" i="7"/>
  <c r="HJ29" i="7"/>
  <c r="HJ28" i="7"/>
  <c r="HJ27" i="7"/>
  <c r="HJ26" i="7"/>
  <c r="HJ25" i="7"/>
  <c r="HJ24" i="7"/>
  <c r="HJ23" i="7"/>
  <c r="HJ22" i="7"/>
  <c r="HJ21" i="7"/>
  <c r="HJ20" i="7"/>
  <c r="HJ19" i="7"/>
  <c r="HJ18" i="7"/>
  <c r="HJ17" i="7"/>
  <c r="HJ16" i="7"/>
  <c r="HJ15" i="7"/>
  <c r="HJ14" i="7"/>
  <c r="HJ13" i="7"/>
  <c r="FZ35" i="7"/>
  <c r="FZ34" i="7"/>
  <c r="FZ33" i="7"/>
  <c r="FZ32" i="7"/>
  <c r="FZ31" i="7"/>
  <c r="FZ30" i="7"/>
  <c r="FZ29" i="7"/>
  <c r="FZ28" i="7"/>
  <c r="FZ27" i="7"/>
  <c r="FZ26" i="7"/>
  <c r="FZ25" i="7"/>
  <c r="FZ24" i="7"/>
  <c r="FZ23" i="7"/>
  <c r="FZ22" i="7"/>
  <c r="FZ21" i="7"/>
  <c r="FZ20" i="7"/>
  <c r="FZ19" i="7"/>
  <c r="FZ18" i="7"/>
  <c r="FZ17" i="7"/>
  <c r="FZ16" i="7"/>
  <c r="FZ15" i="7"/>
  <c r="FZ14" i="7"/>
  <c r="FZ13" i="7"/>
  <c r="EP35" i="7"/>
  <c r="EP34" i="7"/>
  <c r="EP33" i="7"/>
  <c r="EP32" i="7"/>
  <c r="EP31" i="7"/>
  <c r="EP30" i="7"/>
  <c r="EP29" i="7"/>
  <c r="EP28" i="7"/>
  <c r="EP27" i="7"/>
  <c r="EP26" i="7"/>
  <c r="EP25" i="7"/>
  <c r="EP24" i="7"/>
  <c r="EP23" i="7"/>
  <c r="EP22" i="7"/>
  <c r="EP21" i="7"/>
  <c r="EP20" i="7"/>
  <c r="EP19" i="7"/>
  <c r="EP18" i="7"/>
  <c r="EP17" i="7"/>
  <c r="EP16" i="7"/>
  <c r="EP15" i="7"/>
  <c r="EP14" i="7"/>
  <c r="EP13" i="7"/>
  <c r="AL35" i="7"/>
  <c r="AL34" i="7"/>
  <c r="AL33" i="7"/>
  <c r="AL32" i="7"/>
  <c r="AL31" i="7"/>
  <c r="AL30" i="7"/>
  <c r="AL29" i="7"/>
  <c r="AL28" i="7"/>
  <c r="AL27" i="7"/>
  <c r="AL26" i="7"/>
  <c r="AL25" i="7"/>
  <c r="AL24" i="7"/>
  <c r="AL23" i="7"/>
  <c r="AL22" i="7"/>
  <c r="AL21" i="7"/>
  <c r="AL20" i="7"/>
  <c r="AL19" i="7"/>
  <c r="AL18" i="7"/>
  <c r="AL17" i="7"/>
  <c r="AL16" i="7"/>
  <c r="AL15" i="7"/>
  <c r="AL14" i="7"/>
  <c r="AL13" i="7"/>
  <c r="HJ37" i="7"/>
  <c r="FZ37" i="7"/>
  <c r="EP37" i="7"/>
  <c r="AL37" i="7"/>
  <c r="HI36" i="7"/>
  <c r="AK23" i="5" s="1"/>
  <c r="HH36" i="7"/>
  <c r="AJ23" i="5" s="1"/>
  <c r="HG36" i="7"/>
  <c r="AI23" i="5" s="1"/>
  <c r="HF36" i="7"/>
  <c r="AH23" i="5" s="1"/>
  <c r="HE36" i="7"/>
  <c r="AG23" i="5" s="1"/>
  <c r="HD36" i="7"/>
  <c r="AF23" i="5" s="1"/>
  <c r="HC36" i="7"/>
  <c r="AE23" i="5" s="1"/>
  <c r="HB36" i="7"/>
  <c r="HA36" i="7"/>
  <c r="GZ36" i="7"/>
  <c r="AB23" i="5" s="1"/>
  <c r="GY36" i="7"/>
  <c r="GX36" i="7"/>
  <c r="Z23" i="5" s="1"/>
  <c r="GW36" i="7"/>
  <c r="Y23" i="5" s="1"/>
  <c r="GV36" i="7"/>
  <c r="X23" i="5" s="1"/>
  <c r="GU36" i="7"/>
  <c r="W23" i="5" s="1"/>
  <c r="GT36" i="7"/>
  <c r="V23" i="5" s="1"/>
  <c r="GS36" i="7"/>
  <c r="GR36" i="7"/>
  <c r="T23" i="5" s="1"/>
  <c r="GQ36" i="7"/>
  <c r="S23" i="5" s="1"/>
  <c r="GP36" i="7"/>
  <c r="R23" i="5" s="1"/>
  <c r="GO36" i="7"/>
  <c r="GN36" i="7"/>
  <c r="P23" i="5" s="1"/>
  <c r="GM36" i="7"/>
  <c r="O23" i="5" s="1"/>
  <c r="GL36" i="7"/>
  <c r="N23" i="5" s="1"/>
  <c r="GK36" i="7"/>
  <c r="M23" i="5" s="1"/>
  <c r="GJ36" i="7"/>
  <c r="L23" i="5" s="1"/>
  <c r="GI36" i="7"/>
  <c r="GH36" i="7"/>
  <c r="J23" i="5" s="1"/>
  <c r="GF36" i="7"/>
  <c r="H23" i="5" s="1"/>
  <c r="GE36" i="7"/>
  <c r="G23" i="5" s="1"/>
  <c r="GD36" i="7"/>
  <c r="F23" i="5" s="1"/>
  <c r="GC36" i="7"/>
  <c r="E23" i="5" s="1"/>
  <c r="GB36" i="7"/>
  <c r="D23" i="5" s="1"/>
  <c r="GA36" i="7"/>
  <c r="C23" i="5" s="1"/>
  <c r="EO36" i="7"/>
  <c r="AK21" i="5" s="1"/>
  <c r="EN36" i="7"/>
  <c r="AJ21" i="5" s="1"/>
  <c r="EM36" i="7"/>
  <c r="AI21" i="5" s="1"/>
  <c r="EL36" i="7"/>
  <c r="EK36" i="7"/>
  <c r="AG21" i="5" s="1"/>
  <c r="EJ36" i="7"/>
  <c r="AF21" i="5" s="1"/>
  <c r="EI36" i="7"/>
  <c r="AE21" i="5" s="1"/>
  <c r="EH36" i="7"/>
  <c r="AD21" i="5" s="1"/>
  <c r="EG36" i="7"/>
  <c r="AC21" i="5" s="1"/>
  <c r="EF36" i="7"/>
  <c r="AB21" i="5" s="1"/>
  <c r="EE36" i="7"/>
  <c r="ED36" i="7"/>
  <c r="EC36" i="7"/>
  <c r="Y21" i="5" s="1"/>
  <c r="EB36" i="7"/>
  <c r="X21" i="5" s="1"/>
  <c r="EA36" i="7"/>
  <c r="W21" i="5" s="1"/>
  <c r="DZ36" i="7"/>
  <c r="V21" i="5" s="1"/>
  <c r="DY36" i="7"/>
  <c r="U21" i="5" s="1"/>
  <c r="DX36" i="7"/>
  <c r="T21" i="5" s="1"/>
  <c r="DW36" i="7"/>
  <c r="S21" i="5" s="1"/>
  <c r="DV36" i="7"/>
  <c r="R21" i="5" s="1"/>
  <c r="DU36" i="7"/>
  <c r="Q21" i="5" s="1"/>
  <c r="DT36" i="7"/>
  <c r="P21" i="5" s="1"/>
  <c r="DS36" i="7"/>
  <c r="DR36" i="7"/>
  <c r="N21" i="5" s="1"/>
  <c r="DQ36" i="7"/>
  <c r="DP36" i="7"/>
  <c r="L21" i="5" s="1"/>
  <c r="DO36" i="7"/>
  <c r="K21" i="5" s="1"/>
  <c r="DN36" i="7"/>
  <c r="DL36" i="7"/>
  <c r="H21" i="5" s="1"/>
  <c r="DK36" i="7"/>
  <c r="DJ36" i="7"/>
  <c r="F21" i="5" s="1"/>
  <c r="DI36" i="7"/>
  <c r="DH36" i="7"/>
  <c r="D21" i="5" s="1"/>
  <c r="DG36" i="7"/>
  <c r="C21" i="5" s="1"/>
  <c r="AK36" i="7"/>
  <c r="AK18" i="5" s="1"/>
  <c r="AJ36" i="7"/>
  <c r="AI36" i="7"/>
  <c r="AI18" i="5" s="1"/>
  <c r="AH36" i="7"/>
  <c r="AG36" i="7"/>
  <c r="AG18" i="5" s="1"/>
  <c r="AF36" i="7"/>
  <c r="AF18" i="5" s="1"/>
  <c r="AE36" i="7"/>
  <c r="AE18" i="5" s="1"/>
  <c r="AD36" i="7"/>
  <c r="AD18" i="5" s="1"/>
  <c r="AC36" i="7"/>
  <c r="AB36" i="7"/>
  <c r="AA36" i="7"/>
  <c r="AA18" i="5" s="1"/>
  <c r="Z36" i="7"/>
  <c r="Z18" i="5" s="1"/>
  <c r="Y36" i="7"/>
  <c r="Y18" i="5" s="1"/>
  <c r="X36" i="7"/>
  <c r="X18" i="5" s="1"/>
  <c r="W36" i="7"/>
  <c r="W18" i="5" s="1"/>
  <c r="V36" i="7"/>
  <c r="V18" i="5" s="1"/>
  <c r="U36" i="7"/>
  <c r="U18" i="5" s="1"/>
  <c r="T36" i="7"/>
  <c r="S36" i="7"/>
  <c r="S18" i="5" s="1"/>
  <c r="R36" i="7"/>
  <c r="R18" i="5" s="1"/>
  <c r="Q36" i="7"/>
  <c r="Q18" i="5" s="1"/>
  <c r="P36" i="7"/>
  <c r="P18" i="5" s="1"/>
  <c r="O36" i="7"/>
  <c r="O18" i="5" s="1"/>
  <c r="N36" i="7"/>
  <c r="M36" i="7"/>
  <c r="M18" i="5" s="1"/>
  <c r="L36" i="7"/>
  <c r="L18" i="5" s="1"/>
  <c r="K36" i="7"/>
  <c r="K18" i="5" s="1"/>
  <c r="J36" i="7"/>
  <c r="H36" i="7"/>
  <c r="H18" i="5" s="1"/>
  <c r="G36" i="7"/>
  <c r="G18" i="5" s="1"/>
  <c r="F36" i="7"/>
  <c r="F18" i="5" s="1"/>
  <c r="E36" i="7"/>
  <c r="E18" i="5" s="1"/>
  <c r="D36" i="7"/>
  <c r="D18" i="5" s="1"/>
  <c r="C36" i="7"/>
  <c r="C18" i="5" s="1"/>
  <c r="FZ35" i="4"/>
  <c r="FZ34" i="4"/>
  <c r="FZ33" i="4"/>
  <c r="FZ32" i="4"/>
  <c r="FZ31" i="4"/>
  <c r="FZ30" i="4"/>
  <c r="FZ29" i="4"/>
  <c r="FZ28" i="4"/>
  <c r="FZ27" i="4"/>
  <c r="FZ26" i="4"/>
  <c r="FZ25" i="4"/>
  <c r="FZ24" i="4"/>
  <c r="FZ23" i="4"/>
  <c r="FZ22" i="4"/>
  <c r="FZ21" i="4"/>
  <c r="FZ20" i="4"/>
  <c r="FZ19" i="4"/>
  <c r="FZ18" i="4"/>
  <c r="FZ17" i="4"/>
  <c r="FZ16" i="4"/>
  <c r="FZ15" i="4"/>
  <c r="FZ14" i="4"/>
  <c r="HI36" i="4"/>
  <c r="AK16" i="5" s="1"/>
  <c r="HH36" i="4"/>
  <c r="AJ16" i="5" s="1"/>
  <c r="HG36" i="4"/>
  <c r="AI16" i="5" s="1"/>
  <c r="HF36" i="4"/>
  <c r="AH16" i="5" s="1"/>
  <c r="HE36" i="4"/>
  <c r="AG16" i="5" s="1"/>
  <c r="HD36" i="4"/>
  <c r="AF16" i="5" s="1"/>
  <c r="HC36" i="4"/>
  <c r="AE16" i="5" s="1"/>
  <c r="HB36" i="4"/>
  <c r="AD16" i="5" s="1"/>
  <c r="HA36" i="4"/>
  <c r="AC16" i="5" s="1"/>
  <c r="GZ36" i="4"/>
  <c r="AB16" i="5" s="1"/>
  <c r="GY36" i="4"/>
  <c r="AA16" i="5" s="1"/>
  <c r="GX36" i="4"/>
  <c r="Z16" i="5" s="1"/>
  <c r="GW36" i="4"/>
  <c r="Y16" i="5" s="1"/>
  <c r="GV36" i="4"/>
  <c r="X16" i="5" s="1"/>
  <c r="GU36" i="4"/>
  <c r="W16" i="5" s="1"/>
  <c r="GT36" i="4"/>
  <c r="V16" i="5" s="1"/>
  <c r="GS36" i="4"/>
  <c r="U16" i="5" s="1"/>
  <c r="GR36" i="4"/>
  <c r="GQ36" i="4"/>
  <c r="S16" i="5" s="1"/>
  <c r="GP36" i="4"/>
  <c r="R16" i="5" s="1"/>
  <c r="GO36" i="4"/>
  <c r="Q16" i="5" s="1"/>
  <c r="GN36" i="4"/>
  <c r="GM36" i="4"/>
  <c r="O16" i="5" s="1"/>
  <c r="GL36" i="4"/>
  <c r="GK36" i="4"/>
  <c r="M16" i="5" s="1"/>
  <c r="GJ36" i="4"/>
  <c r="L16" i="5" s="1"/>
  <c r="GI36" i="4"/>
  <c r="GH36" i="4"/>
  <c r="J16" i="5" s="1"/>
  <c r="GF36" i="4"/>
  <c r="GE36" i="4"/>
  <c r="G16" i="5" s="1"/>
  <c r="GD36" i="4"/>
  <c r="F16" i="5" s="1"/>
  <c r="GC36" i="4"/>
  <c r="GB36" i="4"/>
  <c r="D16" i="5" s="1"/>
  <c r="GA36" i="4"/>
  <c r="EP35" i="4"/>
  <c r="EP34" i="4"/>
  <c r="EP33" i="4"/>
  <c r="EP32" i="4"/>
  <c r="EP31" i="4"/>
  <c r="EP30" i="4"/>
  <c r="EP29" i="4"/>
  <c r="EP28" i="4"/>
  <c r="EP27" i="4"/>
  <c r="EP26" i="4"/>
  <c r="EP25" i="4"/>
  <c r="EP24" i="4"/>
  <c r="EP23" i="4"/>
  <c r="EP22" i="4"/>
  <c r="EP21" i="4"/>
  <c r="EP20" i="4"/>
  <c r="EP19" i="4"/>
  <c r="EP18" i="4"/>
  <c r="EP17" i="4"/>
  <c r="EP16" i="4"/>
  <c r="EP15" i="4"/>
  <c r="EP14" i="4"/>
  <c r="EP13" i="4"/>
  <c r="FZ37" i="4"/>
  <c r="FY36" i="4"/>
  <c r="AK15" i="5" s="1"/>
  <c r="FX36" i="4"/>
  <c r="AJ15" i="5" s="1"/>
  <c r="FW36" i="4"/>
  <c r="AI15" i="5" s="1"/>
  <c r="FV36" i="4"/>
  <c r="AH15" i="5" s="1"/>
  <c r="FU36" i="4"/>
  <c r="AG15" i="5" s="1"/>
  <c r="FT36" i="4"/>
  <c r="AF15" i="5" s="1"/>
  <c r="FS36" i="4"/>
  <c r="FS38" i="4" s="1"/>
  <c r="AE15" i="10" s="1"/>
  <c r="FR36" i="4"/>
  <c r="FR38" i="4" s="1"/>
  <c r="AD15" i="10" s="1"/>
  <c r="FQ36" i="4"/>
  <c r="FQ38" i="4" s="1"/>
  <c r="AC15" i="10" s="1"/>
  <c r="FP36" i="4"/>
  <c r="AB15" i="5" s="1"/>
  <c r="FO36" i="4"/>
  <c r="AA15" i="5" s="1"/>
  <c r="FN36" i="4"/>
  <c r="FN38" i="4" s="1"/>
  <c r="Z15" i="10" s="1"/>
  <c r="FM36" i="4"/>
  <c r="Y15" i="5" s="1"/>
  <c r="FL36" i="4"/>
  <c r="FL38" i="4" s="1"/>
  <c r="X15" i="10" s="1"/>
  <c r="FK36" i="4"/>
  <c r="W15" i="5" s="1"/>
  <c r="FJ36" i="4"/>
  <c r="FI36" i="4"/>
  <c r="U15" i="5" s="1"/>
  <c r="FH36" i="4"/>
  <c r="T15" i="5" s="1"/>
  <c r="FG36" i="4"/>
  <c r="S15" i="5" s="1"/>
  <c r="FF36" i="4"/>
  <c r="R15" i="5" s="1"/>
  <c r="FE36" i="4"/>
  <c r="Q15" i="5" s="1"/>
  <c r="FD36" i="4"/>
  <c r="FD38" i="4" s="1"/>
  <c r="P15" i="10" s="1"/>
  <c r="FC36" i="4"/>
  <c r="FC38" i="4" s="1"/>
  <c r="O15" i="10" s="1"/>
  <c r="FB36" i="4"/>
  <c r="N15" i="5" s="1"/>
  <c r="FA36" i="4"/>
  <c r="M15" i="5" s="1"/>
  <c r="EZ36" i="4"/>
  <c r="EY36" i="4"/>
  <c r="K15" i="5" s="1"/>
  <c r="EX36" i="4"/>
  <c r="J15" i="5" s="1"/>
  <c r="EV36" i="4"/>
  <c r="EV38" i="4" s="1"/>
  <c r="H15" i="10" s="1"/>
  <c r="EU36" i="4"/>
  <c r="EU38" i="4" s="1"/>
  <c r="G15" i="10" s="1"/>
  <c r="ET36" i="4"/>
  <c r="ET38" i="4" s="1"/>
  <c r="F15" i="10" s="1"/>
  <c r="ES36" i="4"/>
  <c r="ES38" i="4" s="1"/>
  <c r="E15" i="10" s="1"/>
  <c r="ER36" i="4"/>
  <c r="D15" i="5" s="1"/>
  <c r="EQ36" i="4"/>
  <c r="C15" i="5" s="1"/>
  <c r="DF35" i="4"/>
  <c r="DF34" i="4"/>
  <c r="DF33" i="4"/>
  <c r="DF32" i="4"/>
  <c r="DF31" i="4"/>
  <c r="DF30" i="4"/>
  <c r="DF29" i="4"/>
  <c r="DF28" i="4"/>
  <c r="DF27" i="4"/>
  <c r="DF26" i="4"/>
  <c r="DF25" i="4"/>
  <c r="DF24" i="4"/>
  <c r="DF23" i="4"/>
  <c r="DF22" i="4"/>
  <c r="DF21" i="4"/>
  <c r="DF20" i="4"/>
  <c r="DF19" i="4"/>
  <c r="DF18" i="4"/>
  <c r="DF17" i="4"/>
  <c r="DF16" i="4"/>
  <c r="DF15" i="4"/>
  <c r="DF14" i="4"/>
  <c r="DF13" i="4"/>
  <c r="EP37" i="4"/>
  <c r="EO36" i="4"/>
  <c r="AK14" i="5" s="1"/>
  <c r="EN36" i="4"/>
  <c r="AJ14" i="5" s="1"/>
  <c r="EM36" i="4"/>
  <c r="EM38" i="4" s="1"/>
  <c r="AI14" i="10" s="1"/>
  <c r="EL36" i="4"/>
  <c r="EL38" i="4" s="1"/>
  <c r="AH14" i="10" s="1"/>
  <c r="EK36" i="4"/>
  <c r="EK38" i="4" s="1"/>
  <c r="AG14" i="10" s="1"/>
  <c r="EJ36" i="4"/>
  <c r="EJ38" i="4" s="1"/>
  <c r="AF14" i="10" s="1"/>
  <c r="EI36" i="4"/>
  <c r="AE14" i="5" s="1"/>
  <c r="EH36" i="4"/>
  <c r="EH38" i="4" s="1"/>
  <c r="AD14" i="10" s="1"/>
  <c r="EG36" i="4"/>
  <c r="EG38" i="4" s="1"/>
  <c r="AC14" i="10" s="1"/>
  <c r="EF36" i="4"/>
  <c r="AB14" i="5" s="1"/>
  <c r="EE36" i="4"/>
  <c r="EE38" i="4" s="1"/>
  <c r="AA14" i="10" s="1"/>
  <c r="ED36" i="4"/>
  <c r="Z14" i="5" s="1"/>
  <c r="EC36" i="4"/>
  <c r="EC38" i="4" s="1"/>
  <c r="Y14" i="10" s="1"/>
  <c r="EB36" i="4"/>
  <c r="X14" i="5" s="1"/>
  <c r="EA36" i="4"/>
  <c r="EA38" i="4" s="1"/>
  <c r="W14" i="10" s="1"/>
  <c r="DZ36" i="4"/>
  <c r="V14" i="5" s="1"/>
  <c r="DY36" i="4"/>
  <c r="U14" i="5" s="1"/>
  <c r="DX36" i="4"/>
  <c r="DX38" i="4" s="1"/>
  <c r="T14" i="10" s="1"/>
  <c r="DW36" i="4"/>
  <c r="S14" i="5" s="1"/>
  <c r="DV36" i="4"/>
  <c r="R14" i="5" s="1"/>
  <c r="DU36" i="4"/>
  <c r="DU38" i="4" s="1"/>
  <c r="Q14" i="10" s="1"/>
  <c r="DT36" i="4"/>
  <c r="DT38" i="4" s="1"/>
  <c r="P14" i="10" s="1"/>
  <c r="DS36" i="4"/>
  <c r="DS38" i="4" s="1"/>
  <c r="O14" i="10" s="1"/>
  <c r="DR36" i="4"/>
  <c r="N14" i="5" s="1"/>
  <c r="DQ36" i="4"/>
  <c r="DQ38" i="4" s="1"/>
  <c r="M14" i="10" s="1"/>
  <c r="DP36" i="4"/>
  <c r="L14" i="5" s="1"/>
  <c r="DO36" i="4"/>
  <c r="DO38" i="4" s="1"/>
  <c r="K14" i="10" s="1"/>
  <c r="DN36" i="4"/>
  <c r="DN38" i="4" s="1"/>
  <c r="J14" i="10" s="1"/>
  <c r="DL36" i="4"/>
  <c r="H14" i="5" s="1"/>
  <c r="DK36" i="4"/>
  <c r="DJ36" i="4"/>
  <c r="DJ38" i="4" s="1"/>
  <c r="F14" i="10" s="1"/>
  <c r="DI36" i="4"/>
  <c r="E14" i="5" s="1"/>
  <c r="DH36" i="4"/>
  <c r="DH38" i="4" s="1"/>
  <c r="D14" i="10" s="1"/>
  <c r="DG36" i="4"/>
  <c r="DG38" i="4" s="1"/>
  <c r="C14" i="10" s="1"/>
  <c r="BV35" i="4"/>
  <c r="BV34" i="4"/>
  <c r="BV33" i="4"/>
  <c r="BV32" i="4"/>
  <c r="BV31" i="4"/>
  <c r="BV30" i="4"/>
  <c r="BV29" i="4"/>
  <c r="BV28" i="4"/>
  <c r="BV27" i="4"/>
  <c r="BV26" i="4"/>
  <c r="BV25" i="4"/>
  <c r="BV24" i="4"/>
  <c r="BV23" i="4"/>
  <c r="BV22" i="4"/>
  <c r="BV21" i="4"/>
  <c r="BV20" i="4"/>
  <c r="BV19" i="4"/>
  <c r="BV18" i="4"/>
  <c r="BV17" i="4"/>
  <c r="BV16" i="4"/>
  <c r="BV15" i="4"/>
  <c r="BV14" i="4"/>
  <c r="BV13" i="4"/>
  <c r="DF37" i="4"/>
  <c r="DE36" i="4"/>
  <c r="AK13" i="5" s="1"/>
  <c r="DD36" i="4"/>
  <c r="AJ13" i="5" s="1"/>
  <c r="DC36" i="4"/>
  <c r="DC38" i="4" s="1"/>
  <c r="AI13" i="10" s="1"/>
  <c r="DB36" i="4"/>
  <c r="DB38" i="4" s="1"/>
  <c r="AH13" i="10" s="1"/>
  <c r="DA36" i="4"/>
  <c r="AG13" i="5" s="1"/>
  <c r="CZ36" i="4"/>
  <c r="AF13" i="5" s="1"/>
  <c r="CY36" i="4"/>
  <c r="CY38" i="4" s="1"/>
  <c r="AE13" i="10" s="1"/>
  <c r="CX36" i="4"/>
  <c r="AD13" i="5" s="1"/>
  <c r="CW36" i="4"/>
  <c r="AC13" i="5" s="1"/>
  <c r="CV36" i="4"/>
  <c r="CV38" i="4" s="1"/>
  <c r="AB13" i="10" s="1"/>
  <c r="CU36" i="4"/>
  <c r="AA13" i="5" s="1"/>
  <c r="CT36" i="4"/>
  <c r="CT38" i="4" s="1"/>
  <c r="Z13" i="10" s="1"/>
  <c r="CS36" i="4"/>
  <c r="Y13" i="5" s="1"/>
  <c r="CR36" i="4"/>
  <c r="CR38" i="4" s="1"/>
  <c r="X13" i="10" s="1"/>
  <c r="CQ36" i="4"/>
  <c r="CQ38" i="4" s="1"/>
  <c r="W13" i="10" s="1"/>
  <c r="CP36" i="4"/>
  <c r="V13" i="5" s="1"/>
  <c r="CO36" i="4"/>
  <c r="U13" i="5" s="1"/>
  <c r="CN36" i="4"/>
  <c r="CN38" i="4" s="1"/>
  <c r="T13" i="10" s="1"/>
  <c r="CM36" i="4"/>
  <c r="S13" i="5" s="1"/>
  <c r="CL36" i="4"/>
  <c r="R13" i="5" s="1"/>
  <c r="CK36" i="4"/>
  <c r="CK38" i="4" s="1"/>
  <c r="Q13" i="10" s="1"/>
  <c r="CJ36" i="4"/>
  <c r="P13" i="5" s="1"/>
  <c r="CI36" i="4"/>
  <c r="O13" i="5" s="1"/>
  <c r="CH36" i="4"/>
  <c r="N13" i="5" s="1"/>
  <c r="CG36" i="4"/>
  <c r="M13" i="5" s="1"/>
  <c r="CF36" i="4"/>
  <c r="CE36" i="4"/>
  <c r="CE38" i="4" s="1"/>
  <c r="K13" i="10" s="1"/>
  <c r="CD36" i="4"/>
  <c r="CD38" i="4" s="1"/>
  <c r="J13" i="10" s="1"/>
  <c r="CB36" i="4"/>
  <c r="CB38" i="4" s="1"/>
  <c r="H13" i="10" s="1"/>
  <c r="CA36" i="4"/>
  <c r="CA38" i="4" s="1"/>
  <c r="G13" i="10" s="1"/>
  <c r="BZ36" i="4"/>
  <c r="BZ38" i="4" s="1"/>
  <c r="F13" i="10" s="1"/>
  <c r="BY36" i="4"/>
  <c r="BY38" i="4" s="1"/>
  <c r="E13" i="10" s="1"/>
  <c r="BX36" i="4"/>
  <c r="D13" i="5" s="1"/>
  <c r="BW36" i="4"/>
  <c r="C13" i="5" s="1"/>
  <c r="BV37" i="4"/>
  <c r="BU36" i="4"/>
  <c r="AK12" i="5" s="1"/>
  <c r="BT36" i="4"/>
  <c r="BT38" i="4" s="1"/>
  <c r="AJ12" i="10" s="1"/>
  <c r="BS36" i="4"/>
  <c r="AI12" i="5" s="1"/>
  <c r="BR36" i="4"/>
  <c r="AH12" i="5" s="1"/>
  <c r="BQ36" i="4"/>
  <c r="BQ38" i="4" s="1"/>
  <c r="AG12" i="10" s="1"/>
  <c r="BP36" i="4"/>
  <c r="BP38" i="4" s="1"/>
  <c r="AF12" i="10" s="1"/>
  <c r="BO36" i="4"/>
  <c r="AE12" i="5" s="1"/>
  <c r="BN36" i="4"/>
  <c r="BN38" i="4" s="1"/>
  <c r="AD12" i="10" s="1"/>
  <c r="BM36" i="4"/>
  <c r="AC12" i="5" s="1"/>
  <c r="BL36" i="4"/>
  <c r="AB12" i="5" s="1"/>
  <c r="BK36" i="4"/>
  <c r="BK38" i="4" s="1"/>
  <c r="AA12" i="10" s="1"/>
  <c r="BJ36" i="4"/>
  <c r="BJ38" i="4" s="1"/>
  <c r="Z12" i="10" s="1"/>
  <c r="BI36" i="4"/>
  <c r="BI38" i="4" s="1"/>
  <c r="Y12" i="10" s="1"/>
  <c r="BH36" i="4"/>
  <c r="X12" i="5" s="1"/>
  <c r="BG36" i="4"/>
  <c r="W12" i="5" s="1"/>
  <c r="BF36" i="4"/>
  <c r="V12" i="5" s="1"/>
  <c r="BE36" i="4"/>
  <c r="U12" i="5" s="1"/>
  <c r="BD36" i="4"/>
  <c r="T12" i="5" s="1"/>
  <c r="BC36" i="4"/>
  <c r="S12" i="5" s="1"/>
  <c r="AZ36" i="4"/>
  <c r="AZ38" i="4" s="1"/>
  <c r="P12" i="10" s="1"/>
  <c r="AY36" i="4"/>
  <c r="AY38" i="4" s="1"/>
  <c r="O12" i="10" s="1"/>
  <c r="AX36" i="4"/>
  <c r="AX38" i="4" s="1"/>
  <c r="N12" i="10" s="1"/>
  <c r="AW36" i="4"/>
  <c r="AW38" i="4" s="1"/>
  <c r="M12" i="10" s="1"/>
  <c r="AV36" i="4"/>
  <c r="AV38" i="4" s="1"/>
  <c r="L12" i="10" s="1"/>
  <c r="AU36" i="4"/>
  <c r="AU38" i="4" s="1"/>
  <c r="K12" i="10" s="1"/>
  <c r="AT36" i="4"/>
  <c r="AT38" i="4" s="1"/>
  <c r="J12" i="10" s="1"/>
  <c r="AR36" i="4"/>
  <c r="H12" i="5" s="1"/>
  <c r="AQ36" i="4"/>
  <c r="AQ38" i="4" s="1"/>
  <c r="G12" i="10" s="1"/>
  <c r="AP36" i="4"/>
  <c r="F12" i="5" s="1"/>
  <c r="AO36" i="4"/>
  <c r="E12" i="5" s="1"/>
  <c r="AN36" i="4"/>
  <c r="AN38" i="4" s="1"/>
  <c r="D12" i="10" s="1"/>
  <c r="AM36" i="4"/>
  <c r="C12" i="5" s="1"/>
  <c r="AK36" i="4"/>
  <c r="AK38" i="4" s="1"/>
  <c r="AK11" i="10" s="1"/>
  <c r="AJ36" i="4"/>
  <c r="AJ11" i="5" s="1"/>
  <c r="AI36" i="4"/>
  <c r="AI38" i="4" s="1"/>
  <c r="AI11" i="10" s="1"/>
  <c r="AH36" i="4"/>
  <c r="AH38" i="4" s="1"/>
  <c r="AH11" i="10" s="1"/>
  <c r="AG36" i="4"/>
  <c r="AG38" i="4" s="1"/>
  <c r="AG11" i="10" s="1"/>
  <c r="AF11" i="5"/>
  <c r="AE36" i="4"/>
  <c r="AE11" i="5" s="1"/>
  <c r="AD36" i="4"/>
  <c r="AD38" i="4" s="1"/>
  <c r="AD11" i="10" s="1"/>
  <c r="AC36" i="4"/>
  <c r="AC11" i="5" s="1"/>
  <c r="AB36" i="4"/>
  <c r="AB11" i="5" s="1"/>
  <c r="AA36" i="4"/>
  <c r="AA11" i="5" s="1"/>
  <c r="Z36" i="4"/>
  <c r="Z11" i="5" s="1"/>
  <c r="Y36" i="4"/>
  <c r="X36" i="4"/>
  <c r="X38" i="4" s="1"/>
  <c r="X11" i="10" s="1"/>
  <c r="W36" i="4"/>
  <c r="W11" i="5" s="1"/>
  <c r="V36" i="4"/>
  <c r="V38" i="4" s="1"/>
  <c r="V11" i="10" s="1"/>
  <c r="U36" i="4"/>
  <c r="U38" i="4" s="1"/>
  <c r="U11" i="10" s="1"/>
  <c r="T36" i="4"/>
  <c r="T11" i="5" s="1"/>
  <c r="S36" i="4"/>
  <c r="S11" i="5" s="1"/>
  <c r="P36" i="4"/>
  <c r="P11" i="5" s="1"/>
  <c r="O36" i="4"/>
  <c r="O11" i="5" s="1"/>
  <c r="N36" i="4"/>
  <c r="N38" i="4" s="1"/>
  <c r="N11" i="10" s="1"/>
  <c r="M36" i="4"/>
  <c r="M38" i="4" s="1"/>
  <c r="M11" i="10" s="1"/>
  <c r="L36" i="4"/>
  <c r="L38" i="4" s="1"/>
  <c r="L11" i="10" s="1"/>
  <c r="K36" i="4"/>
  <c r="K11" i="5" s="1"/>
  <c r="J36" i="4"/>
  <c r="J11" i="5" s="1"/>
  <c r="H36" i="4"/>
  <c r="H38" i="4" s="1"/>
  <c r="H11" i="10" s="1"/>
  <c r="G36" i="4"/>
  <c r="G11" i="5" s="1"/>
  <c r="F36" i="4"/>
  <c r="E36" i="4"/>
  <c r="E11" i="5" s="1"/>
  <c r="D36" i="4"/>
  <c r="D38" i="4" s="1"/>
  <c r="D11" i="10" s="1"/>
  <c r="C36" i="4"/>
  <c r="C38" i="4" s="1"/>
  <c r="C11" i="10" s="1"/>
  <c r="AL37" i="4"/>
  <c r="AH4" i="5"/>
  <c r="DI38" i="4"/>
  <c r="E14" i="10" s="1"/>
  <c r="HB38" i="4"/>
  <c r="AD16" i="10" s="1"/>
  <c r="W38" i="4"/>
  <c r="W11" i="10" s="1"/>
  <c r="GG38" i="4"/>
  <c r="I16" i="10" s="1"/>
  <c r="FH38" i="4"/>
  <c r="T15" i="10" s="1"/>
  <c r="DO38" i="8"/>
  <c r="K27" i="10" s="1"/>
  <c r="DC38" i="8"/>
  <c r="AI26" i="10" s="1"/>
  <c r="AL28" i="5"/>
  <c r="CQ38" i="8"/>
  <c r="W26" i="10" s="1"/>
  <c r="DS38" i="8"/>
  <c r="O27" i="10" s="1"/>
  <c r="CS38" i="8"/>
  <c r="Y26" i="10" s="1"/>
  <c r="H38" i="7"/>
  <c r="H18" i="10" s="1"/>
  <c r="EC38" i="7"/>
  <c r="Y21" i="10" s="1"/>
  <c r="AL25" i="5"/>
  <c r="I38" i="7"/>
  <c r="I18" i="10" s="1"/>
  <c r="FU38" i="7"/>
  <c r="AG22" i="10" s="1"/>
  <c r="FF38" i="4"/>
  <c r="R15" i="10" s="1"/>
  <c r="GE38" i="4"/>
  <c r="G16" i="10" s="1"/>
  <c r="AD14" i="5"/>
  <c r="O12" i="5"/>
  <c r="BO38" i="4"/>
  <c r="AE12" i="10" s="1"/>
  <c r="EB38" i="4"/>
  <c r="X14" i="10" s="1"/>
  <c r="T14" i="5"/>
  <c r="BC38" i="4"/>
  <c r="S12" i="10" s="1"/>
  <c r="Z13" i="5"/>
  <c r="EX38" i="4"/>
  <c r="J15" i="10" s="1"/>
  <c r="EF38" i="4"/>
  <c r="AB14" i="10" s="1"/>
  <c r="O38" i="4"/>
  <c r="O11" i="10" s="1"/>
  <c r="BL38" i="4"/>
  <c r="AB12" i="10" s="1"/>
  <c r="AB13" i="5"/>
  <c r="FA38" i="4"/>
  <c r="M15" i="10" s="1"/>
  <c r="FP38" i="4"/>
  <c r="AB15" i="10" s="1"/>
  <c r="I11" i="5"/>
  <c r="DM38" i="4"/>
  <c r="I14" i="10" s="1"/>
  <c r="K38" i="4"/>
  <c r="K11" i="10" s="1"/>
  <c r="D11" i="5"/>
  <c r="AD15" i="5"/>
  <c r="M11" i="5"/>
  <c r="H11" i="5"/>
  <c r="HD38" i="4"/>
  <c r="AF16" i="10" s="1"/>
  <c r="FX38" i="4"/>
  <c r="AJ15" i="10" s="1"/>
  <c r="AH14" i="5"/>
  <c r="K12" i="5"/>
  <c r="ED38" i="8" l="1"/>
  <c r="Z27" i="10" s="1"/>
  <c r="EL38" i="8"/>
  <c r="AH27" i="10" s="1"/>
  <c r="DD38" i="8"/>
  <c r="AJ26" i="10" s="1"/>
  <c r="AL26" i="10" s="1"/>
  <c r="EO38" i="7"/>
  <c r="AK21" i="10" s="1"/>
  <c r="DH38" i="7"/>
  <c r="D21" i="10" s="1"/>
  <c r="EG38" i="7"/>
  <c r="AC21" i="10" s="1"/>
  <c r="O38" i="7"/>
  <c r="O18" i="10" s="1"/>
  <c r="U38" i="7"/>
  <c r="U18" i="10" s="1"/>
  <c r="FK38" i="4"/>
  <c r="W15" i="10" s="1"/>
  <c r="M14" i="5"/>
  <c r="EO38" i="4"/>
  <c r="AK14" i="10" s="1"/>
  <c r="X11" i="5"/>
  <c r="EH38" i="8"/>
  <c r="AD27" i="10" s="1"/>
  <c r="EJ38" i="8"/>
  <c r="AF27" i="10" s="1"/>
  <c r="EA38" i="7"/>
  <c r="W21" i="10" s="1"/>
  <c r="GD38" i="7"/>
  <c r="F23" i="10" s="1"/>
  <c r="DL38" i="7"/>
  <c r="H21" i="10" s="1"/>
  <c r="GM38" i="7"/>
  <c r="O23" i="10" s="1"/>
  <c r="HE38" i="7"/>
  <c r="AG23" i="10" s="1"/>
  <c r="AA38" i="7"/>
  <c r="AA18" i="10" s="1"/>
  <c r="DU38" i="7"/>
  <c r="Q21" i="10" s="1"/>
  <c r="AE38" i="7"/>
  <c r="AE18" i="10" s="1"/>
  <c r="AH11" i="5"/>
  <c r="AM38" i="4"/>
  <c r="C12" i="10" s="1"/>
  <c r="F15" i="5"/>
  <c r="AI13" i="5"/>
  <c r="AL13" i="5" s="1"/>
  <c r="AA14" i="5"/>
  <c r="F14" i="5"/>
  <c r="GU38" i="4"/>
  <c r="W16" i="10" s="1"/>
  <c r="F13" i="5"/>
  <c r="EO38" i="8"/>
  <c r="AK27" i="10" s="1"/>
  <c r="HC38" i="7"/>
  <c r="AE23" i="10" s="1"/>
  <c r="GB38" i="7"/>
  <c r="D23" i="10" s="1"/>
  <c r="Q38" i="7"/>
  <c r="Q18" i="10" s="1"/>
  <c r="S38" i="7"/>
  <c r="S18" i="10" s="1"/>
  <c r="W38" i="7"/>
  <c r="W18" i="10" s="1"/>
  <c r="D38" i="7"/>
  <c r="D18" i="10" s="1"/>
  <c r="F38" i="7"/>
  <c r="F18" i="10" s="1"/>
  <c r="Y38" i="7"/>
  <c r="Y18" i="10" s="1"/>
  <c r="GS38" i="4"/>
  <c r="U16" i="10" s="1"/>
  <c r="GY38" i="4"/>
  <c r="AA16" i="10" s="1"/>
  <c r="GQ38" i="4"/>
  <c r="S16" i="10" s="1"/>
  <c r="O15" i="5"/>
  <c r="EY38" i="4"/>
  <c r="K15" i="10" s="1"/>
  <c r="I15" i="5"/>
  <c r="Q14" i="5"/>
  <c r="DL38" i="4"/>
  <c r="H14" i="10" s="1"/>
  <c r="Y14" i="5"/>
  <c r="K14" i="5"/>
  <c r="CU38" i="4"/>
  <c r="AA13" i="10" s="1"/>
  <c r="CC38" i="4"/>
  <c r="I13" i="10" s="1"/>
  <c r="CS38" i="4"/>
  <c r="Y13" i="10" s="1"/>
  <c r="L12" i="5"/>
  <c r="BD38" i="4"/>
  <c r="T12" i="10" s="1"/>
  <c r="CZ38" i="8"/>
  <c r="AF26" i="10" s="1"/>
  <c r="CE38" i="8"/>
  <c r="K26" i="10" s="1"/>
  <c r="CR38" i="8"/>
  <c r="X26" i="10" s="1"/>
  <c r="CC38" i="8"/>
  <c r="I26" i="10" s="1"/>
  <c r="EB38" i="8"/>
  <c r="X27" i="10" s="1"/>
  <c r="BZ38" i="8"/>
  <c r="F26" i="10" s="1"/>
  <c r="BX38" i="8"/>
  <c r="D26" i="10" s="1"/>
  <c r="FE38" i="7"/>
  <c r="Q22" i="10" s="1"/>
  <c r="GG38" i="7"/>
  <c r="I23" i="10" s="1"/>
  <c r="Z12" i="5"/>
  <c r="Z15" i="5"/>
  <c r="X15" i="5"/>
  <c r="T38" i="4"/>
  <c r="T11" i="10" s="1"/>
  <c r="HA38" i="4"/>
  <c r="AC16" i="10" s="1"/>
  <c r="L11" i="5"/>
  <c r="AI14" i="5"/>
  <c r="AL14" i="5" s="1"/>
  <c r="CI38" i="4"/>
  <c r="O13" i="10" s="1"/>
  <c r="N12" i="5"/>
  <c r="AO38" i="4"/>
  <c r="E12" i="10" s="1"/>
  <c r="H15" i="5"/>
  <c r="FB38" i="4"/>
  <c r="N15" i="10" s="1"/>
  <c r="Q13" i="5"/>
  <c r="DW38" i="4"/>
  <c r="S14" i="10" s="1"/>
  <c r="EI38" i="4"/>
  <c r="AE14" i="10" s="1"/>
  <c r="H13" i="5"/>
  <c r="AC14" i="5"/>
  <c r="GW38" i="4"/>
  <c r="Y16" i="10" s="1"/>
  <c r="GJ38" i="4"/>
  <c r="L16" i="10" s="1"/>
  <c r="P15" i="5"/>
  <c r="CO38" i="4"/>
  <c r="U13" i="10" s="1"/>
  <c r="D14" i="5"/>
  <c r="AJ12" i="5"/>
  <c r="DA38" i="4"/>
  <c r="AG13" i="10" s="1"/>
  <c r="BF38" i="4"/>
  <c r="V12" i="10" s="1"/>
  <c r="AJ38" i="4"/>
  <c r="AJ11" i="10" s="1"/>
  <c r="AL11" i="10" s="1"/>
  <c r="FT38" i="4"/>
  <c r="AF15" i="10" s="1"/>
  <c r="GO38" i="4"/>
  <c r="Q16" i="10" s="1"/>
  <c r="DX38" i="8"/>
  <c r="T27" i="10" s="1"/>
  <c r="DT38" i="8"/>
  <c r="P27" i="10" s="1"/>
  <c r="DV38" i="8"/>
  <c r="R27" i="10" s="1"/>
  <c r="EF38" i="8"/>
  <c r="AB27" i="10" s="1"/>
  <c r="DR38" i="8"/>
  <c r="N27" i="10" s="1"/>
  <c r="DZ38" i="8"/>
  <c r="V27" i="10" s="1"/>
  <c r="EK38" i="8"/>
  <c r="AG27" i="10" s="1"/>
  <c r="CX38" i="8"/>
  <c r="AD26" i="10" s="1"/>
  <c r="CB38" i="8"/>
  <c r="H26" i="10" s="1"/>
  <c r="GP38" i="7"/>
  <c r="R23" i="10" s="1"/>
  <c r="IK38" i="4"/>
  <c r="AC17" i="10" s="1"/>
  <c r="HJ36" i="4"/>
  <c r="GT38" i="4"/>
  <c r="V16" i="10" s="1"/>
  <c r="GK38" i="4"/>
  <c r="M16" i="10" s="1"/>
  <c r="FZ36" i="4"/>
  <c r="C14" i="5"/>
  <c r="DP38" i="4"/>
  <c r="L14" i="10" s="1"/>
  <c r="DR38" i="4"/>
  <c r="N14" i="10" s="1"/>
  <c r="DD38" i="4"/>
  <c r="AJ13" i="10" s="1"/>
  <c r="AL13" i="10" s="1"/>
  <c r="CL38" i="4"/>
  <c r="R13" i="10" s="1"/>
  <c r="CH38" i="4"/>
  <c r="N13" i="10" s="1"/>
  <c r="M12" i="5"/>
  <c r="AR38" i="4"/>
  <c r="H12" i="10" s="1"/>
  <c r="BM38" i="4"/>
  <c r="AC12" i="10" s="1"/>
  <c r="AG12" i="5"/>
  <c r="G12" i="5"/>
  <c r="BG38" i="4"/>
  <c r="W12" i="10" s="1"/>
  <c r="AP38" i="4"/>
  <c r="F12" i="10" s="1"/>
  <c r="BS38" i="4"/>
  <c r="AI12" i="10" s="1"/>
  <c r="BE38" i="4"/>
  <c r="U12" i="10" s="1"/>
  <c r="J38" i="4"/>
  <c r="J11" i="10" s="1"/>
  <c r="Q11" i="5"/>
  <c r="FZ38" i="9"/>
  <c r="AI32" i="10"/>
  <c r="AL32" i="10" s="1"/>
  <c r="EG38" i="8"/>
  <c r="AC27" i="10" s="1"/>
  <c r="CH38" i="8"/>
  <c r="N26" i="10" s="1"/>
  <c r="DL38" i="8"/>
  <c r="H27" i="10" s="1"/>
  <c r="DV38" i="7"/>
  <c r="R21" i="10" s="1"/>
  <c r="EW38" i="7"/>
  <c r="I22" i="10" s="1"/>
  <c r="FB38" i="7"/>
  <c r="N22" i="10" s="1"/>
  <c r="FX38" i="7"/>
  <c r="AJ22" i="10" s="1"/>
  <c r="GF38" i="4"/>
  <c r="H16" i="10" s="1"/>
  <c r="H16" i="5"/>
  <c r="GI38" i="4"/>
  <c r="K16" i="10" s="1"/>
  <c r="K16" i="5"/>
  <c r="GR38" i="4"/>
  <c r="T16" i="10" s="1"/>
  <c r="T16" i="5"/>
  <c r="DE38" i="4"/>
  <c r="AK13" i="10" s="1"/>
  <c r="BU38" i="4"/>
  <c r="AK12" i="10" s="1"/>
  <c r="E13" i="5"/>
  <c r="Q12" i="5"/>
  <c r="AE38" i="4"/>
  <c r="AE11" i="10" s="1"/>
  <c r="U11" i="5"/>
  <c r="P12" i="5"/>
  <c r="CX38" i="4"/>
  <c r="AD13" i="10" s="1"/>
  <c r="J12" i="5"/>
  <c r="E38" i="4"/>
  <c r="E11" i="10" s="1"/>
  <c r="FM38" i="4"/>
  <c r="Y15" i="10" s="1"/>
  <c r="GB38" i="4"/>
  <c r="D16" i="10" s="1"/>
  <c r="AG11" i="5"/>
  <c r="FU38" i="4"/>
  <c r="AG15" i="10" s="1"/>
  <c r="V11" i="5"/>
  <c r="AC38" i="4"/>
  <c r="AC11" i="10" s="1"/>
  <c r="AA12" i="5"/>
  <c r="AI11" i="5"/>
  <c r="AL11" i="5" s="1"/>
  <c r="G15" i="5"/>
  <c r="Y12" i="5"/>
  <c r="EQ38" i="4"/>
  <c r="C15" i="10" s="1"/>
  <c r="DZ38" i="4"/>
  <c r="V14" i="10" s="1"/>
  <c r="GD38" i="4"/>
  <c r="F16" i="10" s="1"/>
  <c r="DV38" i="4"/>
  <c r="R14" i="10" s="1"/>
  <c r="BV36" i="4"/>
  <c r="FO38" i="4"/>
  <c r="AA15" i="10" s="1"/>
  <c r="BH38" i="4"/>
  <c r="X12" i="10" s="1"/>
  <c r="FI38" i="4"/>
  <c r="U15" i="10" s="1"/>
  <c r="CP38" i="4"/>
  <c r="V13" i="10" s="1"/>
  <c r="GP38" i="4"/>
  <c r="R16" i="10" s="1"/>
  <c r="N11" i="5"/>
  <c r="P14" i="5"/>
  <c r="AA38" i="4"/>
  <c r="AA11" i="10" s="1"/>
  <c r="P38" i="4"/>
  <c r="P11" i="10" s="1"/>
  <c r="T13" i="5"/>
  <c r="AL12" i="10"/>
  <c r="GA38" i="4"/>
  <c r="C16" i="10" s="1"/>
  <c r="C16" i="5"/>
  <c r="GC38" i="4"/>
  <c r="E16" i="10" s="1"/>
  <c r="E16" i="5"/>
  <c r="GL38" i="4"/>
  <c r="N16" i="10" s="1"/>
  <c r="N16" i="5"/>
  <c r="GN38" i="4"/>
  <c r="P16" i="10" s="1"/>
  <c r="P16" i="5"/>
  <c r="HG38" i="4"/>
  <c r="AI16" i="10" s="1"/>
  <c r="HH38" i="4"/>
  <c r="DG38" i="8"/>
  <c r="C27" i="10" s="1"/>
  <c r="C27" i="5"/>
  <c r="DQ38" i="8"/>
  <c r="M27" i="10" s="1"/>
  <c r="M27" i="5"/>
  <c r="DY38" i="8"/>
  <c r="U27" i="10" s="1"/>
  <c r="U27" i="5"/>
  <c r="EI38" i="8"/>
  <c r="AE27" i="10" s="1"/>
  <c r="AE27" i="5"/>
  <c r="DW38" i="8"/>
  <c r="S27" i="10" s="1"/>
  <c r="EN38" i="8"/>
  <c r="AJ27" i="10" s="1"/>
  <c r="EE38" i="8"/>
  <c r="AA27" i="10" s="1"/>
  <c r="DU38" i="8"/>
  <c r="Q27" i="10" s="1"/>
  <c r="EC38" i="8"/>
  <c r="Y27" i="10" s="1"/>
  <c r="DN38" i="8"/>
  <c r="J27" i="10" s="1"/>
  <c r="DP38" i="8"/>
  <c r="L27" i="10" s="1"/>
  <c r="DJ38" i="8"/>
  <c r="F27" i="10" s="1"/>
  <c r="DK38" i="8"/>
  <c r="G27" i="10" s="1"/>
  <c r="AI27" i="5"/>
  <c r="AL27" i="5" s="1"/>
  <c r="BW38" i="8"/>
  <c r="C26" i="10" s="1"/>
  <c r="C26" i="5"/>
  <c r="BY38" i="8"/>
  <c r="E26" i="10" s="1"/>
  <c r="E26" i="5"/>
  <c r="CD38" i="8"/>
  <c r="J26" i="10" s="1"/>
  <c r="J26" i="5"/>
  <c r="CF38" i="8"/>
  <c r="L26" i="10" s="1"/>
  <c r="L26" i="5"/>
  <c r="CM38" i="8"/>
  <c r="S26" i="10" s="1"/>
  <c r="S26" i="5"/>
  <c r="CU38" i="8"/>
  <c r="AA26" i="10" s="1"/>
  <c r="AA26" i="5"/>
  <c r="CW38" i="8"/>
  <c r="AC26" i="10" s="1"/>
  <c r="AC26" i="5"/>
  <c r="CY38" i="8"/>
  <c r="AE26" i="10" s="1"/>
  <c r="AE26" i="5"/>
  <c r="DF36" i="8"/>
  <c r="AI26" i="5"/>
  <c r="AL26" i="5" s="1"/>
  <c r="CA38" i="8"/>
  <c r="G26" i="10" s="1"/>
  <c r="CG38" i="8"/>
  <c r="M26" i="10" s="1"/>
  <c r="M26" i="5"/>
  <c r="CN38" i="8"/>
  <c r="T26" i="10" s="1"/>
  <c r="T26" i="5"/>
  <c r="CP38" i="8"/>
  <c r="V26" i="10" s="1"/>
  <c r="V26" i="5"/>
  <c r="CT38" i="8"/>
  <c r="Z26" i="10" s="1"/>
  <c r="Z26" i="5"/>
  <c r="CL38" i="8"/>
  <c r="R26" i="10" s="1"/>
  <c r="HB38" i="7"/>
  <c r="AD23" i="10" s="1"/>
  <c r="AD23" i="5"/>
  <c r="GV38" i="7"/>
  <c r="X23" i="10" s="1"/>
  <c r="GA38" i="7"/>
  <c r="C23" i="10" s="1"/>
  <c r="GR38" i="7"/>
  <c r="T23" i="10" s="1"/>
  <c r="GI38" i="7"/>
  <c r="K23" i="10" s="1"/>
  <c r="K23" i="5"/>
  <c r="GO38" i="7"/>
  <c r="Q23" i="10" s="1"/>
  <c r="Q23" i="5"/>
  <c r="GS38" i="7"/>
  <c r="U23" i="10" s="1"/>
  <c r="U23" i="5"/>
  <c r="GY38" i="7"/>
  <c r="AA23" i="10" s="1"/>
  <c r="AA23" i="5"/>
  <c r="HA38" i="7"/>
  <c r="AC23" i="10" s="1"/>
  <c r="AC23" i="5"/>
  <c r="FW38" i="7"/>
  <c r="AI22" i="10" s="1"/>
  <c r="AI22" i="5"/>
  <c r="FM38" i="7"/>
  <c r="Y22" i="10" s="1"/>
  <c r="Y22" i="5"/>
  <c r="FK38" i="7"/>
  <c r="W22" i="10" s="1"/>
  <c r="W22" i="5"/>
  <c r="FI38" i="7"/>
  <c r="U22" i="10" s="1"/>
  <c r="U22" i="5"/>
  <c r="FG38" i="7"/>
  <c r="S22" i="10" s="1"/>
  <c r="S22" i="5"/>
  <c r="FC38" i="7"/>
  <c r="O22" i="10" s="1"/>
  <c r="O22" i="5"/>
  <c r="FA38" i="7"/>
  <c r="M22" i="10" s="1"/>
  <c r="M22" i="5"/>
  <c r="EV38" i="7"/>
  <c r="H22" i="10" s="1"/>
  <c r="FS38" i="7"/>
  <c r="AE22" i="10" s="1"/>
  <c r="FZ36" i="7"/>
  <c r="AL22" i="5"/>
  <c r="FR38" i="7"/>
  <c r="AD22" i="10" s="1"/>
  <c r="AD22" i="5"/>
  <c r="FP38" i="7"/>
  <c r="AB22" i="10" s="1"/>
  <c r="AB22" i="5"/>
  <c r="FN38" i="7"/>
  <c r="Z22" i="10" s="1"/>
  <c r="Z22" i="5"/>
  <c r="FL38" i="7"/>
  <c r="X22" i="10" s="1"/>
  <c r="X22" i="5"/>
  <c r="FH38" i="7"/>
  <c r="T22" i="10" s="1"/>
  <c r="T22" i="5"/>
  <c r="FD38" i="7"/>
  <c r="P22" i="10" s="1"/>
  <c r="P22" i="5"/>
  <c r="EU38" i="7"/>
  <c r="G22" i="10" s="1"/>
  <c r="G22" i="5"/>
  <c r="DI38" i="7"/>
  <c r="E21" i="10" s="1"/>
  <c r="E21" i="5"/>
  <c r="DK38" i="7"/>
  <c r="G21" i="10" s="1"/>
  <c r="G21" i="5"/>
  <c r="DN38" i="7"/>
  <c r="J21" i="10" s="1"/>
  <c r="J21" i="5"/>
  <c r="ED38" i="7"/>
  <c r="Z21" i="10" s="1"/>
  <c r="Z21" i="5"/>
  <c r="EL38" i="7"/>
  <c r="AH21" i="10" s="1"/>
  <c r="AH21" i="5"/>
  <c r="EF38" i="7"/>
  <c r="AB21" i="10" s="1"/>
  <c r="EN38" i="7"/>
  <c r="AJ21" i="10" s="1"/>
  <c r="DM38" i="7"/>
  <c r="I21" i="10" s="1"/>
  <c r="DQ38" i="7"/>
  <c r="M21" i="10" s="1"/>
  <c r="M21" i="5"/>
  <c r="DS38" i="7"/>
  <c r="O21" i="10" s="1"/>
  <c r="O21" i="5"/>
  <c r="EE38" i="7"/>
  <c r="AA21" i="10" s="1"/>
  <c r="AA21" i="5"/>
  <c r="AL21" i="5"/>
  <c r="BX38" i="7"/>
  <c r="D20" i="10" s="1"/>
  <c r="D20" i="5"/>
  <c r="BZ38" i="7"/>
  <c r="F20" i="10" s="1"/>
  <c r="F20" i="5"/>
  <c r="CB38" i="7"/>
  <c r="H20" i="10" s="1"/>
  <c r="H20" i="5"/>
  <c r="CD38" i="7"/>
  <c r="J20" i="10" s="1"/>
  <c r="J20" i="5"/>
  <c r="CF38" i="7"/>
  <c r="L20" i="10" s="1"/>
  <c r="L20" i="5"/>
  <c r="CH38" i="7"/>
  <c r="N20" i="10" s="1"/>
  <c r="N20" i="5"/>
  <c r="CJ38" i="7"/>
  <c r="P20" i="10" s="1"/>
  <c r="P20" i="5"/>
  <c r="CL38" i="7"/>
  <c r="R20" i="10" s="1"/>
  <c r="R20" i="5"/>
  <c r="CN38" i="7"/>
  <c r="T20" i="10" s="1"/>
  <c r="T20" i="5"/>
  <c r="CP38" i="7"/>
  <c r="V20" i="10" s="1"/>
  <c r="V20" i="5"/>
  <c r="CR38" i="7"/>
  <c r="X20" i="10" s="1"/>
  <c r="X20" i="5"/>
  <c r="CT38" i="7"/>
  <c r="Z20" i="10" s="1"/>
  <c r="Z20" i="5"/>
  <c r="CV38" i="7"/>
  <c r="AB20" i="10" s="1"/>
  <c r="AB20" i="5"/>
  <c r="CX38" i="7"/>
  <c r="AD20" i="10" s="1"/>
  <c r="AD20" i="5"/>
  <c r="CZ38" i="7"/>
  <c r="AF20" i="10" s="1"/>
  <c r="AF20" i="5"/>
  <c r="DB38" i="7"/>
  <c r="AH20" i="10" s="1"/>
  <c r="AH20" i="5"/>
  <c r="DD38" i="7"/>
  <c r="AJ20" i="10" s="1"/>
  <c r="AJ20" i="5"/>
  <c r="BW38" i="7"/>
  <c r="C20" i="10" s="1"/>
  <c r="C20" i="5"/>
  <c r="BY38" i="7"/>
  <c r="E20" i="10" s="1"/>
  <c r="E20" i="5"/>
  <c r="CA38" i="7"/>
  <c r="G20" i="10" s="1"/>
  <c r="G20" i="5"/>
  <c r="CC38" i="7"/>
  <c r="I20" i="10" s="1"/>
  <c r="I20" i="5"/>
  <c r="CE38" i="7"/>
  <c r="K20" i="10" s="1"/>
  <c r="K20" i="5"/>
  <c r="CG38" i="7"/>
  <c r="M20" i="10" s="1"/>
  <c r="M20" i="5"/>
  <c r="CI38" i="7"/>
  <c r="O20" i="10" s="1"/>
  <c r="O20" i="5"/>
  <c r="CK38" i="7"/>
  <c r="Q20" i="10" s="1"/>
  <c r="Q20" i="5"/>
  <c r="CM38" i="7"/>
  <c r="S20" i="10" s="1"/>
  <c r="S20" i="5"/>
  <c r="CO38" i="7"/>
  <c r="U20" i="10" s="1"/>
  <c r="U20" i="5"/>
  <c r="CQ38" i="7"/>
  <c r="W20" i="10" s="1"/>
  <c r="W20" i="5"/>
  <c r="CS38" i="7"/>
  <c r="Y20" i="10" s="1"/>
  <c r="Y20" i="5"/>
  <c r="CU38" i="7"/>
  <c r="AA20" i="10" s="1"/>
  <c r="AA20" i="5"/>
  <c r="CW38" i="7"/>
  <c r="AC20" i="10" s="1"/>
  <c r="AC20" i="5"/>
  <c r="DA38" i="7"/>
  <c r="AG20" i="10" s="1"/>
  <c r="AG20" i="5"/>
  <c r="DC38" i="7"/>
  <c r="AI20" i="10" s="1"/>
  <c r="AI20" i="5"/>
  <c r="DE38" i="7"/>
  <c r="AK20" i="10" s="1"/>
  <c r="AK20" i="5"/>
  <c r="CY38" i="7"/>
  <c r="AE20" i="10" s="1"/>
  <c r="AM38" i="7"/>
  <c r="C19" i="10" s="1"/>
  <c r="C19" i="5"/>
  <c r="AO38" i="7"/>
  <c r="E19" i="10" s="1"/>
  <c r="E19" i="5"/>
  <c r="AQ38" i="7"/>
  <c r="G19" i="10" s="1"/>
  <c r="G19" i="5"/>
  <c r="AS38" i="7"/>
  <c r="I19" i="10" s="1"/>
  <c r="I19" i="5"/>
  <c r="AU38" i="7"/>
  <c r="K19" i="10" s="1"/>
  <c r="K19" i="5"/>
  <c r="AW38" i="7"/>
  <c r="M19" i="10" s="1"/>
  <c r="M19" i="5"/>
  <c r="AY38" i="7"/>
  <c r="O19" i="10" s="1"/>
  <c r="O19" i="5"/>
  <c r="BA38" i="7"/>
  <c r="Q19" i="10" s="1"/>
  <c r="Q19" i="5"/>
  <c r="BC38" i="7"/>
  <c r="S19" i="10" s="1"/>
  <c r="S19" i="5"/>
  <c r="BE38" i="7"/>
  <c r="U19" i="10" s="1"/>
  <c r="U19" i="5"/>
  <c r="BG38" i="7"/>
  <c r="W19" i="10" s="1"/>
  <c r="W19" i="5"/>
  <c r="BI38" i="7"/>
  <c r="Y19" i="10" s="1"/>
  <c r="Y19" i="5"/>
  <c r="BK38" i="7"/>
  <c r="AA19" i="10" s="1"/>
  <c r="AA19" i="5"/>
  <c r="BM38" i="7"/>
  <c r="AC19" i="10" s="1"/>
  <c r="AC19" i="5"/>
  <c r="BO38" i="7"/>
  <c r="AE19" i="10" s="1"/>
  <c r="AE19" i="5"/>
  <c r="BQ38" i="7"/>
  <c r="AG19" i="10" s="1"/>
  <c r="AG19" i="5"/>
  <c r="BS38" i="7"/>
  <c r="AI19" i="10" s="1"/>
  <c r="AI19" i="5"/>
  <c r="AL19" i="5" s="1"/>
  <c r="BU38" i="7"/>
  <c r="AK19" i="10" s="1"/>
  <c r="AK19" i="5"/>
  <c r="AN38" i="7"/>
  <c r="D19" i="10" s="1"/>
  <c r="D19" i="5"/>
  <c r="AP38" i="7"/>
  <c r="F19" i="10" s="1"/>
  <c r="F19" i="5"/>
  <c r="AR38" i="7"/>
  <c r="H19" i="10" s="1"/>
  <c r="H19" i="5"/>
  <c r="AT38" i="7"/>
  <c r="J19" i="10" s="1"/>
  <c r="J19" i="5"/>
  <c r="AV38" i="7"/>
  <c r="L19" i="10" s="1"/>
  <c r="L19" i="5"/>
  <c r="AX38" i="7"/>
  <c r="N19" i="10" s="1"/>
  <c r="N19" i="5"/>
  <c r="AZ38" i="7"/>
  <c r="P19" i="10" s="1"/>
  <c r="P19" i="5"/>
  <c r="BB38" i="7"/>
  <c r="R19" i="10" s="1"/>
  <c r="R19" i="5"/>
  <c r="BD38" i="7"/>
  <c r="T19" i="10" s="1"/>
  <c r="T19" i="5"/>
  <c r="BF38" i="7"/>
  <c r="V19" i="10" s="1"/>
  <c r="V19" i="5"/>
  <c r="BH38" i="7"/>
  <c r="X19" i="10" s="1"/>
  <c r="X19" i="5"/>
  <c r="BJ38" i="7"/>
  <c r="Z19" i="10" s="1"/>
  <c r="Z19" i="5"/>
  <c r="BL38" i="7"/>
  <c r="AB19" i="10" s="1"/>
  <c r="AB19" i="5"/>
  <c r="BN38" i="7"/>
  <c r="AD19" i="10" s="1"/>
  <c r="AD19" i="5"/>
  <c r="BP38" i="7"/>
  <c r="AF19" i="10" s="1"/>
  <c r="AF19" i="5"/>
  <c r="BR38" i="7"/>
  <c r="AH19" i="10" s="1"/>
  <c r="AH19" i="5"/>
  <c r="AC38" i="7"/>
  <c r="AC18" i="10" s="1"/>
  <c r="AC18" i="5"/>
  <c r="J38" i="7"/>
  <c r="J18" i="10" s="1"/>
  <c r="J18" i="5"/>
  <c r="N38" i="7"/>
  <c r="N18" i="10" s="1"/>
  <c r="N18" i="5"/>
  <c r="T38" i="7"/>
  <c r="T18" i="10" s="1"/>
  <c r="T18" i="5"/>
  <c r="AB38" i="7"/>
  <c r="AB18" i="10" s="1"/>
  <c r="AB18" i="5"/>
  <c r="AH38" i="7"/>
  <c r="AH18" i="10" s="1"/>
  <c r="AH18" i="5"/>
  <c r="AJ38" i="7"/>
  <c r="AJ18" i="10" s="1"/>
  <c r="AJ18" i="5"/>
  <c r="AL18" i="5" s="1"/>
  <c r="IM38" i="4"/>
  <c r="AE17" i="10" s="1"/>
  <c r="AE17" i="5"/>
  <c r="II38" i="4"/>
  <c r="AA17" i="10" s="1"/>
  <c r="AA17" i="5"/>
  <c r="IE38" i="4"/>
  <c r="W17" i="10" s="1"/>
  <c r="W17" i="5"/>
  <c r="U17" i="5"/>
  <c r="AL16" i="5"/>
  <c r="IA38" i="4"/>
  <c r="S17" i="10" s="1"/>
  <c r="S17" i="5"/>
  <c r="Q17" i="5"/>
  <c r="HW38" i="4"/>
  <c r="O17" i="10" s="1"/>
  <c r="O17" i="5"/>
  <c r="M17" i="5"/>
  <c r="HS38" i="4"/>
  <c r="K17" i="10" s="1"/>
  <c r="K17" i="5"/>
  <c r="I17" i="5"/>
  <c r="HO38" i="4"/>
  <c r="G17" i="10" s="1"/>
  <c r="G17" i="5"/>
  <c r="E17" i="5"/>
  <c r="HK38" i="4"/>
  <c r="C17" i="10" s="1"/>
  <c r="C17" i="5"/>
  <c r="IO38" i="4"/>
  <c r="AG17" i="10" s="1"/>
  <c r="IG38" i="4"/>
  <c r="Y17" i="10" s="1"/>
  <c r="HY38" i="4"/>
  <c r="Q17" i="10" s="1"/>
  <c r="HQ38" i="4"/>
  <c r="I17" i="10" s="1"/>
  <c r="IR38" i="4"/>
  <c r="AJ17" i="10" s="1"/>
  <c r="AJ17" i="5"/>
  <c r="AL17" i="5" s="1"/>
  <c r="IP38" i="4"/>
  <c r="AH17" i="10" s="1"/>
  <c r="AH17" i="5"/>
  <c r="IN38" i="4"/>
  <c r="AF17" i="10" s="1"/>
  <c r="AF17" i="5"/>
  <c r="IL38" i="4"/>
  <c r="AD17" i="10" s="1"/>
  <c r="AD17" i="5"/>
  <c r="IJ38" i="4"/>
  <c r="AB17" i="10" s="1"/>
  <c r="AB17" i="5"/>
  <c r="IH38" i="4"/>
  <c r="Z17" i="10" s="1"/>
  <c r="Z17" i="5"/>
  <c r="IF38" i="4"/>
  <c r="X17" i="10" s="1"/>
  <c r="X17" i="5"/>
  <c r="ID38" i="4"/>
  <c r="V17" i="10" s="1"/>
  <c r="V17" i="5"/>
  <c r="IB38" i="4"/>
  <c r="T17" i="10" s="1"/>
  <c r="T17" i="5"/>
  <c r="HZ38" i="4"/>
  <c r="R17" i="10" s="1"/>
  <c r="R17" i="5"/>
  <c r="HX38" i="4"/>
  <c r="P17" i="10" s="1"/>
  <c r="P17" i="5"/>
  <c r="HV38" i="4"/>
  <c r="N17" i="10" s="1"/>
  <c r="N17" i="5"/>
  <c r="HT38" i="4"/>
  <c r="L17" i="10" s="1"/>
  <c r="L17" i="5"/>
  <c r="HR38" i="4"/>
  <c r="J17" i="10" s="1"/>
  <c r="J17" i="5"/>
  <c r="HP38" i="4"/>
  <c r="H17" i="10" s="1"/>
  <c r="H17" i="5"/>
  <c r="HN38" i="4"/>
  <c r="F17" i="10" s="1"/>
  <c r="F17" i="5"/>
  <c r="HL38" i="4"/>
  <c r="D17" i="10" s="1"/>
  <c r="D17" i="5"/>
  <c r="GZ38" i="4"/>
  <c r="AB16" i="10" s="1"/>
  <c r="HC38" i="4"/>
  <c r="AE16" i="10" s="1"/>
  <c r="HE38" i="4"/>
  <c r="AG16" i="10" s="1"/>
  <c r="GX38" i="4"/>
  <c r="Z16" i="10" s="1"/>
  <c r="HI38" i="4"/>
  <c r="AK16" i="10" s="1"/>
  <c r="GV38" i="4"/>
  <c r="X16" i="10" s="1"/>
  <c r="HF38" i="4"/>
  <c r="AH16" i="10" s="1"/>
  <c r="ER38" i="4"/>
  <c r="D15" i="10" s="1"/>
  <c r="AE15" i="5"/>
  <c r="FW38" i="4"/>
  <c r="AI15" i="10" s="1"/>
  <c r="AL15" i="10" s="1"/>
  <c r="FE38" i="4"/>
  <c r="Q15" i="10" s="1"/>
  <c r="FG38" i="4"/>
  <c r="S15" i="10" s="1"/>
  <c r="FY38" i="4"/>
  <c r="AK15" i="10" s="1"/>
  <c r="E15" i="5"/>
  <c r="DY38" i="4"/>
  <c r="U14" i="10" s="1"/>
  <c r="EP36" i="4"/>
  <c r="J14" i="5"/>
  <c r="AG14" i="5"/>
  <c r="ED38" i="4"/>
  <c r="Z14" i="10" s="1"/>
  <c r="DF36" i="4"/>
  <c r="CM38" i="4"/>
  <c r="S13" i="10" s="1"/>
  <c r="X13" i="5"/>
  <c r="K13" i="5"/>
  <c r="CG38" i="4"/>
  <c r="M13" i="10" s="1"/>
  <c r="BW38" i="4"/>
  <c r="C13" i="10" s="1"/>
  <c r="CW38" i="4"/>
  <c r="AC13" i="10" s="1"/>
  <c r="AE13" i="5"/>
  <c r="AF12" i="5"/>
  <c r="D12" i="5"/>
  <c r="AS38" i="4"/>
  <c r="I12" i="10" s="1"/>
  <c r="BR38" i="4"/>
  <c r="AH12" i="10" s="1"/>
  <c r="AD12" i="5"/>
  <c r="AK11" i="5"/>
  <c r="AL36" i="4"/>
  <c r="AB38" i="4"/>
  <c r="AB11" i="10" s="1"/>
  <c r="Z38" i="4"/>
  <c r="Z11" i="10" s="1"/>
  <c r="AL12" i="5"/>
  <c r="DF38" i="8"/>
  <c r="EM38" i="8"/>
  <c r="AI27" i="10" s="1"/>
  <c r="CK38" i="8"/>
  <c r="Q26" i="10" s="1"/>
  <c r="EP36" i="8"/>
  <c r="AL30" i="5"/>
  <c r="CV38" i="8"/>
  <c r="AB26" i="10" s="1"/>
  <c r="DH38" i="8"/>
  <c r="D27" i="10" s="1"/>
  <c r="CO38" i="8"/>
  <c r="U26" i="10" s="1"/>
  <c r="CI38" i="8"/>
  <c r="O26" i="10" s="1"/>
  <c r="DE38" i="8"/>
  <c r="AK26" i="10" s="1"/>
  <c r="DM38" i="8"/>
  <c r="I27" i="10" s="1"/>
  <c r="GH38" i="7"/>
  <c r="J23" i="10" s="1"/>
  <c r="AF38" i="7"/>
  <c r="AF18" i="10" s="1"/>
  <c r="FJ38" i="7"/>
  <c r="V22" i="10" s="1"/>
  <c r="HJ36" i="7"/>
  <c r="EX38" i="7"/>
  <c r="J22" i="10" s="1"/>
  <c r="HH38" i="7"/>
  <c r="AJ23" i="10" s="1"/>
  <c r="GZ38" i="7"/>
  <c r="AB23" i="10" s="1"/>
  <c r="E38" i="7"/>
  <c r="E18" i="10" s="1"/>
  <c r="G38" i="7"/>
  <c r="G18" i="10" s="1"/>
  <c r="C38" i="7"/>
  <c r="C18" i="10" s="1"/>
  <c r="EJ38" i="7"/>
  <c r="AF21" i="10" s="1"/>
  <c r="GL38" i="7"/>
  <c r="N23" i="10" s="1"/>
  <c r="FY38" i="7"/>
  <c r="AK22" i="10" s="1"/>
  <c r="GX38" i="7"/>
  <c r="Z23" i="10" s="1"/>
  <c r="GJ38" i="7"/>
  <c r="L23" i="10" s="1"/>
  <c r="FF38" i="7"/>
  <c r="R22" i="10" s="1"/>
  <c r="EH38" i="7"/>
  <c r="AD21" i="10" s="1"/>
  <c r="EQ38" i="7"/>
  <c r="C22" i="10" s="1"/>
  <c r="EP36" i="7"/>
  <c r="FV38" i="7"/>
  <c r="AH22" i="10" s="1"/>
  <c r="L13" i="5"/>
  <c r="CF38" i="4"/>
  <c r="L13" i="10" s="1"/>
  <c r="V15" i="5"/>
  <c r="FJ38" i="4"/>
  <c r="V15" i="10" s="1"/>
  <c r="GM38" i="4"/>
  <c r="O16" i="10" s="1"/>
  <c r="EI38" i="7"/>
  <c r="AE21" i="10" s="1"/>
  <c r="EM38" i="7"/>
  <c r="AI21" i="10" s="1"/>
  <c r="GW38" i="7"/>
  <c r="Y23" i="10" s="1"/>
  <c r="HI38" i="7"/>
  <c r="AK23" i="10" s="1"/>
  <c r="DB38" i="8"/>
  <c r="AH26" i="10" s="1"/>
  <c r="EA38" i="8"/>
  <c r="W27" i="10" s="1"/>
  <c r="BV38" i="4"/>
  <c r="AH13" i="5"/>
  <c r="EN38" i="4"/>
  <c r="AJ14" i="10" s="1"/>
  <c r="AL14" i="10" s="1"/>
  <c r="Y38" i="4"/>
  <c r="Y11" i="10" s="1"/>
  <c r="Y11" i="5"/>
  <c r="DK38" i="4"/>
  <c r="G14" i="10" s="1"/>
  <c r="G14" i="5"/>
  <c r="DP38" i="7"/>
  <c r="L21" i="10" s="1"/>
  <c r="GT38" i="7"/>
  <c r="V23" i="10" s="1"/>
  <c r="CJ38" i="8"/>
  <c r="P26" i="10" s="1"/>
  <c r="DA38" i="8"/>
  <c r="AG26" i="10" s="1"/>
  <c r="DI38" i="8"/>
  <c r="E27" i="10" s="1"/>
  <c r="AL34" i="5"/>
  <c r="AL15" i="5"/>
  <c r="R12" i="5"/>
  <c r="BB38" i="4"/>
  <c r="R12" i="10" s="1"/>
  <c r="IT36" i="4"/>
  <c r="DF36" i="7"/>
  <c r="Z38" i="7"/>
  <c r="Z18" i="10" s="1"/>
  <c r="AK38" i="7"/>
  <c r="AK18" i="10" s="1"/>
  <c r="GF38" i="7"/>
  <c r="H23" i="10" s="1"/>
  <c r="GK38" i="7"/>
  <c r="M23" i="10" s="1"/>
  <c r="GQ38" i="7"/>
  <c r="S23" i="10" s="1"/>
  <c r="GU38" i="7"/>
  <c r="W23" i="10" s="1"/>
  <c r="FQ38" i="7"/>
  <c r="AC22" i="10" s="1"/>
  <c r="EY38" i="7"/>
  <c r="K22" i="10" s="1"/>
  <c r="ET38" i="7"/>
  <c r="F22" i="10" s="1"/>
  <c r="ER38" i="7"/>
  <c r="D22" i="10" s="1"/>
  <c r="AL23" i="5"/>
  <c r="DJ38" i="7"/>
  <c r="F21" i="10" s="1"/>
  <c r="AI38" i="7"/>
  <c r="AI18" i="10" s="1"/>
  <c r="X38" i="7"/>
  <c r="X18" i="10" s="1"/>
  <c r="FO38" i="7"/>
  <c r="AA22" i="10" s="1"/>
  <c r="DY38" i="7"/>
  <c r="U21" i="10" s="1"/>
  <c r="DW38" i="7"/>
  <c r="S21" i="10" s="1"/>
  <c r="L38" i="7"/>
  <c r="L18" i="10" s="1"/>
  <c r="AD38" i="7"/>
  <c r="AD18" i="10" s="1"/>
  <c r="AL36" i="7"/>
  <c r="DG38" i="7"/>
  <c r="C21" i="10" s="1"/>
  <c r="DR38" i="7"/>
  <c r="N21" i="10" s="1"/>
  <c r="GN38" i="7"/>
  <c r="P23" i="10" s="1"/>
  <c r="FT38" i="7"/>
  <c r="AF22" i="10" s="1"/>
  <c r="EZ38" i="7"/>
  <c r="L22" i="10" s="1"/>
  <c r="ES38" i="7"/>
  <c r="E22" i="10" s="1"/>
  <c r="IQ38" i="4"/>
  <c r="AI17" i="10" s="1"/>
  <c r="M38" i="7"/>
  <c r="M18" i="10" s="1"/>
  <c r="DX38" i="7"/>
  <c r="T21" i="10" s="1"/>
  <c r="DZ38" i="7"/>
  <c r="V21" i="10" s="1"/>
  <c r="EK38" i="7"/>
  <c r="AG21" i="10" s="1"/>
  <c r="HD38" i="7"/>
  <c r="AF23" i="10" s="1"/>
  <c r="AL24" i="5"/>
  <c r="HG38" i="7"/>
  <c r="AI23" i="10" s="1"/>
  <c r="BV36" i="7"/>
  <c r="BT38" i="7"/>
  <c r="AC15" i="5"/>
  <c r="W13" i="5"/>
  <c r="AF14" i="5"/>
  <c r="W14" i="5"/>
  <c r="GH38" i="4"/>
  <c r="J16" i="10" s="1"/>
  <c r="AD11" i="5"/>
  <c r="S38" i="4"/>
  <c r="S11" i="10" s="1"/>
  <c r="C11" i="5"/>
  <c r="O14" i="5"/>
  <c r="G13" i="5"/>
  <c r="AF38" i="4"/>
  <c r="AF11" i="10" s="1"/>
  <c r="R11" i="5"/>
  <c r="CZ38" i="4"/>
  <c r="AF13" i="10" s="1"/>
  <c r="CJ38" i="4"/>
  <c r="P13" i="10" s="1"/>
  <c r="FV38" i="4"/>
  <c r="AH15" i="10" s="1"/>
  <c r="J13" i="5"/>
  <c r="BX38" i="4"/>
  <c r="D13" i="10" s="1"/>
  <c r="EB38" i="7"/>
  <c r="X21" i="10" s="1"/>
  <c r="P38" i="7"/>
  <c r="P18" i="10" s="1"/>
  <c r="G38" i="4"/>
  <c r="G11" i="10" s="1"/>
  <c r="R38" i="7"/>
  <c r="R18" i="10" s="1"/>
  <c r="F38" i="4"/>
  <c r="F11" i="10" s="1"/>
  <c r="F11" i="5"/>
  <c r="L15" i="5"/>
  <c r="EZ38" i="4"/>
  <c r="L15" i="10" s="1"/>
  <c r="K38" i="7"/>
  <c r="K18" i="10" s="1"/>
  <c r="V38" i="7"/>
  <c r="V18" i="10" s="1"/>
  <c r="AG38" i="7"/>
  <c r="AG18" i="10" s="1"/>
  <c r="DO38" i="7"/>
  <c r="K21" i="10" s="1"/>
  <c r="DT38" i="7"/>
  <c r="P21" i="10" s="1"/>
  <c r="GC38" i="7"/>
  <c r="E23" i="10" s="1"/>
  <c r="GE38" i="7"/>
  <c r="G23" i="10" s="1"/>
  <c r="HF38" i="7"/>
  <c r="AH23" i="10" s="1"/>
  <c r="DF38" i="4" l="1"/>
  <c r="AL38" i="4"/>
  <c r="DF38" i="7"/>
  <c r="AL27" i="10"/>
  <c r="AL20" i="10"/>
  <c r="AL22" i="10"/>
  <c r="FZ38" i="7"/>
  <c r="BV38" i="7"/>
  <c r="AJ19" i="10"/>
  <c r="AL19" i="10" s="1"/>
  <c r="AL23" i="10"/>
  <c r="AL18" i="10"/>
  <c r="AL21" i="10"/>
  <c r="AL17" i="10"/>
  <c r="AJ16" i="10"/>
  <c r="AL16" i="10" s="1"/>
  <c r="HJ38" i="4"/>
  <c r="IT38" i="4"/>
  <c r="AL20" i="5"/>
  <c r="FZ38" i="4"/>
  <c r="EP38" i="8"/>
  <c r="EP38" i="7"/>
  <c r="EP38" i="4"/>
  <c r="AL38" i="7"/>
  <c r="HJ38" i="7"/>
</calcChain>
</file>

<file path=xl/sharedStrings.xml><?xml version="1.0" encoding="utf-8"?>
<sst xmlns="http://schemas.openxmlformats.org/spreadsheetml/2006/main" count="3456" uniqueCount="198">
  <si>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</si>
  <si>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</si>
  <si>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</si>
  <si>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</si>
  <si>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</si>
  <si>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</si>
  <si>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(12)</t>
  </si>
  <si>
    <t>(13)</t>
  </si>
  <si>
    <t>(15)</t>
  </si>
  <si>
    <t>(16)</t>
  </si>
  <si>
    <t>(17)</t>
  </si>
  <si>
    <t>(19)</t>
  </si>
  <si>
    <t>(20)</t>
  </si>
  <si>
    <t>(21)</t>
  </si>
  <si>
    <t>(22)</t>
  </si>
  <si>
    <t>(24)</t>
  </si>
  <si>
    <t>(25)</t>
  </si>
  <si>
    <t>(26)</t>
  </si>
  <si>
    <t>(27)</t>
  </si>
  <si>
    <t>(28)</t>
  </si>
  <si>
    <t>(32)</t>
  </si>
  <si>
    <t>(33)</t>
  </si>
  <si>
    <t>(34)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</si>
  <si>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</si>
  <si>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</si>
  <si>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</si>
  <si>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</si>
  <si>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</si>
  <si>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</si>
  <si>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(2)</t>
    <phoneticPr fontId="4"/>
  </si>
  <si>
    <t>(4)</t>
    <phoneticPr fontId="4"/>
  </si>
  <si>
    <t>行番号</t>
    <rPh sb="0" eb="3">
      <t>ギョウバンゴウ</t>
    </rPh>
    <phoneticPr fontId="4"/>
  </si>
  <si>
    <t>区分</t>
    <rPh sb="0" eb="2">
      <t>クブン</t>
    </rPh>
    <phoneticPr fontId="4"/>
  </si>
  <si>
    <t>市町村民税</t>
    <rPh sb="0" eb="5">
      <t>シチョウソンミンゼイ</t>
    </rPh>
    <phoneticPr fontId="4"/>
  </si>
  <si>
    <t>道府県民税</t>
    <rPh sb="0" eb="1">
      <t>ドウ</t>
    </rPh>
    <rPh sb="1" eb="2">
      <t>フ</t>
    </rPh>
    <rPh sb="2" eb="5">
      <t>ケンミンゼイ</t>
    </rPh>
    <phoneticPr fontId="4"/>
  </si>
  <si>
    <t>課税標準額の段階</t>
    <rPh sb="0" eb="5">
      <t>カゼイヒョウジュンガク</t>
    </rPh>
    <rPh sb="6" eb="8">
      <t>ダンカイ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</si>
  <si>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</si>
  <si>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</si>
  <si>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</si>
  <si>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</si>
  <si>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</si>
  <si>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</si>
  <si>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</si>
  <si>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</si>
  <si>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</si>
  <si>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</si>
  <si>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２００万円以下の金額</t>
  </si>
  <si>
    <t>２００万円を超え７００万円以下</t>
  </si>
  <si>
    <t>７００万円以下の金額</t>
  </si>
  <si>
    <t xml:space="preserve">
総所得金額</t>
    <rPh sb="1" eb="4">
      <t>ソウショトク</t>
    </rPh>
    <rPh sb="4" eb="6">
      <t>キンガク</t>
    </rPh>
    <phoneticPr fontId="4"/>
  </si>
  <si>
    <t xml:space="preserve">
山林所得金額</t>
    <rPh sb="1" eb="3">
      <t>サンリン</t>
    </rPh>
    <rPh sb="3" eb="5">
      <t>ショトク</t>
    </rPh>
    <rPh sb="5" eb="7">
      <t>キンガク</t>
    </rPh>
    <phoneticPr fontId="4"/>
  </si>
  <si>
    <t xml:space="preserve">
退職所得金額</t>
    <rPh sb="1" eb="3">
      <t>タイショク</t>
    </rPh>
    <rPh sb="3" eb="5">
      <t>ショトク</t>
    </rPh>
    <rPh sb="5" eb="7">
      <t>キンガク</t>
    </rPh>
    <phoneticPr fontId="4"/>
  </si>
  <si>
    <t xml:space="preserve">
計</t>
    <rPh sb="1" eb="2">
      <t>ケイ</t>
    </rPh>
    <phoneticPr fontId="4"/>
  </si>
  <si>
    <t xml:space="preserve">
雑損控除</t>
    <rPh sb="1" eb="3">
      <t>ザッソン</t>
    </rPh>
    <rPh sb="3" eb="5">
      <t>コウジョ</t>
    </rPh>
    <phoneticPr fontId="4"/>
  </si>
  <si>
    <t xml:space="preserve">
社会保険料
控除</t>
    <rPh sb="1" eb="3">
      <t>シャカイ</t>
    </rPh>
    <rPh sb="3" eb="6">
      <t>ホケンリョウ</t>
    </rPh>
    <rPh sb="7" eb="9">
      <t>コウジョ</t>
    </rPh>
    <phoneticPr fontId="4"/>
  </si>
  <si>
    <t xml:space="preserve">
小規模企業
共済等掛金控除</t>
    <rPh sb="1" eb="4">
      <t>ショウキボ</t>
    </rPh>
    <rPh sb="4" eb="6">
      <t>キギョウ</t>
    </rPh>
    <rPh sb="7" eb="10">
      <t>キョウサイナド</t>
    </rPh>
    <rPh sb="10" eb="12">
      <t>カケガネ</t>
    </rPh>
    <rPh sb="12" eb="14">
      <t>コウジョ</t>
    </rPh>
    <phoneticPr fontId="4"/>
  </si>
  <si>
    <t xml:space="preserve">
生命保険料
控除</t>
    <rPh sb="7" eb="9">
      <t>コウジョ</t>
    </rPh>
    <phoneticPr fontId="4"/>
  </si>
  <si>
    <t xml:space="preserve">
地震保険料
控除</t>
    <rPh sb="1" eb="3">
      <t>ジシン</t>
    </rPh>
    <rPh sb="3" eb="6">
      <t>ホケンリョウ</t>
    </rPh>
    <rPh sb="7" eb="9">
      <t>コウジョ</t>
    </rPh>
    <phoneticPr fontId="4"/>
  </si>
  <si>
    <t>障害者控除</t>
    <rPh sb="0" eb="3">
      <t>ショウガイシャ</t>
    </rPh>
    <rPh sb="3" eb="5">
      <t>コウジョ</t>
    </rPh>
    <phoneticPr fontId="4"/>
  </si>
  <si>
    <t xml:space="preserve">
勤労学生控除</t>
    <rPh sb="1" eb="3">
      <t>キンロウ</t>
    </rPh>
    <rPh sb="3" eb="5">
      <t>ガクセイ</t>
    </rPh>
    <rPh sb="5" eb="7">
      <t>コウジョ</t>
    </rPh>
    <phoneticPr fontId="4"/>
  </si>
  <si>
    <t>配　偶　者　控　除</t>
    <phoneticPr fontId="4"/>
  </si>
  <si>
    <t xml:space="preserve">
配偶者特別控除</t>
    <rPh sb="1" eb="4">
      <t>ハイグウシャ</t>
    </rPh>
    <rPh sb="4" eb="6">
      <t>トクベツ</t>
    </rPh>
    <rPh sb="6" eb="8">
      <t>コウジョ</t>
    </rPh>
    <phoneticPr fontId="4"/>
  </si>
  <si>
    <t>扶養控除</t>
    <rPh sb="0" eb="2">
      <t>フヨウ</t>
    </rPh>
    <rPh sb="2" eb="4">
      <t>コウジョ</t>
    </rPh>
    <phoneticPr fontId="4"/>
  </si>
  <si>
    <t>特別障害者
のうち同居
特障加算分
(23万円)</t>
    <rPh sb="0" eb="2">
      <t>トクベツ</t>
    </rPh>
    <rPh sb="2" eb="5">
      <t>ショウガイシャ</t>
    </rPh>
    <rPh sb="9" eb="11">
      <t>ドウキョ</t>
    </rPh>
    <rPh sb="12" eb="13">
      <t>トク</t>
    </rPh>
    <rPh sb="13" eb="14">
      <t>ショウ</t>
    </rPh>
    <rPh sb="14" eb="16">
      <t>カサン</t>
    </rPh>
    <rPh sb="16" eb="17">
      <t>ブン</t>
    </rPh>
    <rPh sb="21" eb="23">
      <t>マンエン</t>
    </rPh>
    <phoneticPr fontId="4"/>
  </si>
  <si>
    <t xml:space="preserve">
基礎控除</t>
    <rPh sb="1" eb="3">
      <t>キソ</t>
    </rPh>
    <rPh sb="3" eb="5">
      <t>コウジョ</t>
    </rPh>
    <phoneticPr fontId="4"/>
  </si>
  <si>
    <t xml:space="preserve">
総所得金額
に係るもの</t>
    <rPh sb="1" eb="4">
      <t>ソウショトク</t>
    </rPh>
    <rPh sb="4" eb="6">
      <t>キンガク</t>
    </rPh>
    <rPh sb="8" eb="9">
      <t>カカ</t>
    </rPh>
    <phoneticPr fontId="4"/>
  </si>
  <si>
    <t xml:space="preserve">
山林所得金額
に係るもの</t>
    <rPh sb="1" eb="3">
      <t>サンリン</t>
    </rPh>
    <rPh sb="3" eb="5">
      <t>ショトク</t>
    </rPh>
    <rPh sb="5" eb="7">
      <t>キンガク</t>
    </rPh>
    <rPh sb="9" eb="10">
      <t>カカワ</t>
    </rPh>
    <phoneticPr fontId="4"/>
  </si>
  <si>
    <t xml:space="preserve">
退職所得金額
に係るもの</t>
    <rPh sb="1" eb="3">
      <t>タイショク</t>
    </rPh>
    <rPh sb="3" eb="5">
      <t>ショトク</t>
    </rPh>
    <rPh sb="5" eb="7">
      <t>キンガク</t>
    </rPh>
    <rPh sb="9" eb="10">
      <t>カカワ</t>
    </rPh>
    <phoneticPr fontId="4"/>
  </si>
  <si>
    <t xml:space="preserve">
総所得金額等に係る分
（超過税率課税分を含む）</t>
    <rPh sb="1" eb="4">
      <t>ソウショトク</t>
    </rPh>
    <rPh sb="4" eb="6">
      <t>キンガク</t>
    </rPh>
    <rPh sb="6" eb="7">
      <t>ナド</t>
    </rPh>
    <rPh sb="8" eb="9">
      <t>カカ</t>
    </rPh>
    <rPh sb="10" eb="11">
      <t>フン</t>
    </rPh>
    <phoneticPr fontId="4"/>
  </si>
  <si>
    <t>（同居特障加算分含まず）</t>
    <rPh sb="1" eb="3">
      <t>ドウキョ</t>
    </rPh>
    <rPh sb="3" eb="4">
      <t>トク</t>
    </rPh>
    <rPh sb="4" eb="5">
      <t>サワ</t>
    </rPh>
    <rPh sb="5" eb="7">
      <t>カサン</t>
    </rPh>
    <rPh sb="7" eb="8">
      <t>ブン</t>
    </rPh>
    <rPh sb="8" eb="9">
      <t>フク</t>
    </rPh>
    <phoneticPr fontId="4"/>
  </si>
  <si>
    <t>計</t>
    <rPh sb="0" eb="1">
      <t>ケイ</t>
    </rPh>
    <phoneticPr fontId="4"/>
  </si>
  <si>
    <t>一般
(16歳～18歳)
(23歳～69歳)</t>
    <rPh sb="0" eb="2">
      <t>イッパン</t>
    </rPh>
    <rPh sb="6" eb="7">
      <t>サイ</t>
    </rPh>
    <rPh sb="10" eb="11">
      <t>サイ</t>
    </rPh>
    <rPh sb="16" eb="17">
      <t>サイ</t>
    </rPh>
    <rPh sb="20" eb="21">
      <t>サイ</t>
    </rPh>
    <phoneticPr fontId="4"/>
  </si>
  <si>
    <t>特定扶養親族
(19歳～22歳)</t>
    <rPh sb="0" eb="2">
      <t>トクテイ</t>
    </rPh>
    <rPh sb="2" eb="4">
      <t>フヨウ</t>
    </rPh>
    <rPh sb="4" eb="6">
      <t>シンゾク</t>
    </rPh>
    <rPh sb="10" eb="11">
      <t>サイ</t>
    </rPh>
    <rPh sb="14" eb="15">
      <t>サイ</t>
    </rPh>
    <phoneticPr fontId="4"/>
  </si>
  <si>
    <t>老人扶養親族
(70歳以上)</t>
    <rPh sb="0" eb="2">
      <t>ロウジン</t>
    </rPh>
    <rPh sb="2" eb="4">
      <t>フヨウ</t>
    </rPh>
    <rPh sb="4" eb="6">
      <t>シンゾク</t>
    </rPh>
    <rPh sb="10" eb="13">
      <t>サイイジョウ</t>
    </rPh>
    <phoneticPr fontId="4"/>
  </si>
  <si>
    <t>同居老親等
(70歳以上)</t>
    <rPh sb="0" eb="2">
      <t>ドウキョ</t>
    </rPh>
    <rPh sb="2" eb="5">
      <t>ロウシンナド</t>
    </rPh>
    <rPh sb="9" eb="12">
      <t>サイイジョウ</t>
    </rPh>
    <phoneticPr fontId="4"/>
  </si>
  <si>
    <t>普通</t>
    <rPh sb="0" eb="2">
      <t>フツウ</t>
    </rPh>
    <phoneticPr fontId="4"/>
  </si>
  <si>
    <t>特別</t>
    <rPh sb="0" eb="1">
      <t>トク</t>
    </rPh>
    <rPh sb="1" eb="2">
      <t>ベツ</t>
    </rPh>
    <phoneticPr fontId="4"/>
  </si>
  <si>
    <t>(B)について標準税率
で算出したもの
(超過税率課税分等
を除いた額)</t>
    <phoneticPr fontId="4"/>
  </si>
  <si>
    <t>（千円）</t>
    <phoneticPr fontId="4"/>
  </si>
  <si>
    <t>　 　　（千円）   (B)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</si>
  <si>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</si>
  <si>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</si>
  <si>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</si>
  <si>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</si>
  <si>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</si>
  <si>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</si>
  <si>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</si>
  <si>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</si>
  <si>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</si>
  <si>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</si>
  <si>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</si>
  <si>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</si>
  <si>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</si>
  <si>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</si>
  <si>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</si>
  <si>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</si>
  <si>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</si>
  <si>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</si>
  <si>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</si>
  <si>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</si>
  <si>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</si>
  <si>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</si>
  <si>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</si>
  <si>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</si>
  <si>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</si>
  <si>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</si>
  <si>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</si>
  <si>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</si>
  <si>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</si>
  <si>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</si>
  <si>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</si>
  <si>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</si>
  <si>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市区町村民税_x000D_
10万円以下の金額</t>
    <phoneticPr fontId="1"/>
  </si>
  <si>
    <t>市区町村民税_x000D_
200万円〃300万円〃</t>
    <phoneticPr fontId="1"/>
  </si>
  <si>
    <t>市区町村民税_x000D_
550万円〃700万円〃</t>
    <phoneticPr fontId="1"/>
  </si>
  <si>
    <t>【区　計】</t>
  </si>
  <si>
    <t>　　　　　項　目
　団体名</t>
    <rPh sb="5" eb="6">
      <t>コウ</t>
    </rPh>
    <rPh sb="7" eb="8">
      <t>メ</t>
    </rPh>
    <rPh sb="15" eb="18">
      <t>ダンタイメイ</t>
    </rPh>
    <phoneticPr fontId="4"/>
  </si>
  <si>
    <t>市町村民税</t>
  </si>
  <si>
    <t>道府県民税</t>
  </si>
  <si>
    <t>配　偶　者　控　除</t>
    <phoneticPr fontId="4"/>
  </si>
  <si>
    <t>平均税率
（B）／（A）</t>
    <rPh sb="0" eb="2">
      <t>ヘイキン</t>
    </rPh>
    <rPh sb="2" eb="4">
      <t>ゼイリツ</t>
    </rPh>
    <phoneticPr fontId="4"/>
  </si>
  <si>
    <r>
      <t xml:space="preserve">一般
</t>
    </r>
    <r>
      <rPr>
        <sz val="7"/>
        <rFont val="ＭＳ Ｐゴシック"/>
        <family val="3"/>
        <charset val="128"/>
      </rPr>
      <t>(70歳未満)</t>
    </r>
    <rPh sb="0" eb="2">
      <t>イッパン</t>
    </rPh>
    <rPh sb="6" eb="7">
      <t>サイ</t>
    </rPh>
    <rPh sb="7" eb="9">
      <t>ミマン</t>
    </rPh>
    <phoneticPr fontId="4"/>
  </si>
  <si>
    <r>
      <t>老人配偶者</t>
    </r>
    <r>
      <rPr>
        <sz val="9"/>
        <rFont val="ＭＳ Ｐゴシック"/>
        <family val="3"/>
        <charset val="128"/>
      </rPr>
      <t xml:space="preserve">
</t>
    </r>
    <r>
      <rPr>
        <sz val="7"/>
        <rFont val="ＭＳ Ｐゴシック"/>
        <family val="3"/>
        <charset val="128"/>
      </rPr>
      <t>(70歳以上)</t>
    </r>
    <rPh sb="0" eb="2">
      <t>ロウジン</t>
    </rPh>
    <rPh sb="2" eb="5">
      <t>ハイグウシャ</t>
    </rPh>
    <rPh sb="9" eb="10">
      <t>サイ</t>
    </rPh>
    <rPh sb="10" eb="12">
      <t>イジョウ</t>
    </rPh>
    <phoneticPr fontId="4"/>
  </si>
  <si>
    <t>(B)について標準税率
で算出したもの
(超過税率課税分等
を除いた額)</t>
    <phoneticPr fontId="4"/>
  </si>
  <si>
    <t>（千円）</t>
    <phoneticPr fontId="4"/>
  </si>
  <si>
    <t xml:space="preserve">        （千円）   (A)</t>
    <phoneticPr fontId="4"/>
  </si>
  <si>
    <t>　 　　（千円）   (B)</t>
    <phoneticPr fontId="4"/>
  </si>
  <si>
    <t>　 　　（千円）   (B)’</t>
    <phoneticPr fontId="4"/>
  </si>
  <si>
    <t>（％）</t>
    <phoneticPr fontId="4"/>
  </si>
  <si>
    <t>ｘｘ0</t>
    <phoneticPr fontId="1"/>
  </si>
  <si>
    <t>ｘｘ1</t>
    <phoneticPr fontId="1"/>
  </si>
  <si>
    <t>ｘｘ2</t>
    <phoneticPr fontId="1"/>
  </si>
  <si>
    <t>ｘｘ3</t>
    <phoneticPr fontId="1"/>
  </si>
  <si>
    <t>ｘｘ4</t>
    <phoneticPr fontId="1"/>
  </si>
  <si>
    <t>ｘｘ5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</si>
  <si>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</si>
  <si>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</si>
  <si>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</si>
  <si>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</si>
  <si>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700万円〃1,000万円〃</t>
    <phoneticPr fontId="1"/>
  </si>
  <si>
    <t>ｘｘ0</t>
    <phoneticPr fontId="1"/>
  </si>
  <si>
    <t>ｘｘ1</t>
    <phoneticPr fontId="1"/>
  </si>
  <si>
    <t>ｘｘ2</t>
    <phoneticPr fontId="1"/>
  </si>
  <si>
    <t>ｘｘ3</t>
    <phoneticPr fontId="1"/>
  </si>
  <si>
    <t>ｘｘ4</t>
    <phoneticPr fontId="1"/>
  </si>
  <si>
    <t>ｘｘ5</t>
    <phoneticPr fontId="1"/>
  </si>
  <si>
    <t>配　偶　者　控　除</t>
    <phoneticPr fontId="4"/>
  </si>
  <si>
    <t>　　　　　　　項　目
　xx 課税標準額の段階</t>
    <rPh sb="7" eb="8">
      <t>コウ</t>
    </rPh>
    <rPh sb="9" eb="10">
      <t>メ</t>
    </rPh>
    <rPh sb="20" eb="22">
      <t>カゼイ</t>
    </rPh>
    <rPh sb="22" eb="24">
      <t>ヒョウジュン</t>
    </rPh>
    <rPh sb="24" eb="25">
      <t>ガク</t>
    </rPh>
    <rPh sb="26" eb="28">
      <t>ダンカイ</t>
    </rPh>
    <phoneticPr fontId="4"/>
  </si>
  <si>
    <t>医療費控除</t>
    <rPh sb="0" eb="3">
      <t>イリョウヒ</t>
    </rPh>
    <rPh sb="3" eb="5">
      <t>コウジョ</t>
    </rPh>
    <phoneticPr fontId="4"/>
  </si>
  <si>
    <t>左のうちセルフメディケーション税制に係る分</t>
    <rPh sb="0" eb="1">
      <t>ヒダリ</t>
    </rPh>
    <rPh sb="15" eb="17">
      <t>ゼイセイ</t>
    </rPh>
    <rPh sb="18" eb="19">
      <t>カカ</t>
    </rPh>
    <rPh sb="20" eb="21">
      <t>ブン</t>
    </rPh>
    <phoneticPr fontId="3"/>
  </si>
  <si>
    <t>(7)</t>
  </si>
  <si>
    <t>(8)</t>
  </si>
  <si>
    <t>(9)</t>
  </si>
  <si>
    <t>(10)</t>
  </si>
  <si>
    <t>(11)</t>
  </si>
  <si>
    <t>(14)</t>
  </si>
  <si>
    <t>(18)</t>
  </si>
  <si>
    <t>(23)</t>
  </si>
  <si>
    <t>(29)</t>
  </si>
  <si>
    <t>(30)</t>
  </si>
  <si>
    <t>(31)</t>
  </si>
  <si>
    <t>(35)</t>
  </si>
  <si>
    <t>(7)</t>
    <phoneticPr fontId="4"/>
  </si>
  <si>
    <t>(8)</t>
    <phoneticPr fontId="4"/>
  </si>
  <si>
    <t>(9)</t>
    <phoneticPr fontId="4"/>
  </si>
  <si>
    <t>(10)</t>
    <phoneticPr fontId="4"/>
  </si>
  <si>
    <t>(11)</t>
    <phoneticPr fontId="4"/>
  </si>
  <si>
    <t xml:space="preserve">
ひとり親
控除</t>
    <rPh sb="4" eb="5">
      <t>オヤ</t>
    </rPh>
    <rPh sb="6" eb="8">
      <t>コウジョ</t>
    </rPh>
    <phoneticPr fontId="4"/>
  </si>
  <si>
    <t xml:space="preserve">
ひとり親
控除</t>
    <rPh sb="4" eb="5">
      <t>オヤ</t>
    </rPh>
    <rPh sb="6" eb="8">
      <t>コウジョ</t>
    </rPh>
    <phoneticPr fontId="3"/>
  </si>
  <si>
    <t xml:space="preserve">
寡婦控除</t>
    <rPh sb="1" eb="3">
      <t>カフ</t>
    </rPh>
    <rPh sb="3" eb="5">
      <t>コウジョ</t>
    </rPh>
    <phoneticPr fontId="4"/>
  </si>
  <si>
    <t>市町村民税</t>
    <phoneticPr fontId="3"/>
  </si>
  <si>
    <t>１，０００万円を超え２，０００万円以下</t>
    <phoneticPr fontId="3"/>
  </si>
  <si>
    <t>２，０００万円を超え５，０００万円以下</t>
    <phoneticPr fontId="3"/>
  </si>
  <si>
    <t>５，０００万円を超え１億円以下</t>
    <phoneticPr fontId="3"/>
  </si>
  <si>
    <t>１億円を超える金額</t>
    <phoneticPr fontId="3"/>
  </si>
  <si>
    <t>合計</t>
    <rPh sb="0" eb="2">
      <t>ゴウケイ</t>
    </rPh>
    <phoneticPr fontId="3"/>
  </si>
  <si>
    <t>合計</t>
    <phoneticPr fontId="3"/>
  </si>
  <si>
    <t>１，０００万円を超え２，０００万円以下</t>
    <phoneticPr fontId="14"/>
  </si>
  <si>
    <t>２，０００万円を超え５，０００万円以下</t>
    <phoneticPr fontId="14"/>
  </si>
  <si>
    <t>５，０００万円を超え１億円以下</t>
    <phoneticPr fontId="14"/>
  </si>
  <si>
    <t>１億円を超える金額</t>
    <phoneticPr fontId="14"/>
  </si>
  <si>
    <t>市区町村民税_x000D_
5,000万円〃1億円〃</t>
    <rPh sb="17" eb="18">
      <t>オク</t>
    </rPh>
    <phoneticPr fontId="1"/>
  </si>
  <si>
    <t>市区町村民税_x000D_
1億円を超える金額</t>
    <rPh sb="9" eb="10">
      <t>オク</t>
    </rPh>
    <phoneticPr fontId="1"/>
  </si>
  <si>
    <t>市区町村民税_x000D_
合計</t>
  </si>
  <si>
    <t>市区町村民税_x000D_
700万円〃1,000万円〃</t>
  </si>
  <si>
    <t>市区町村民税_x000D_
200万円以下の金額</t>
  </si>
  <si>
    <t>市区町村民税_x000D_
200万円を超え700万円以下</t>
  </si>
  <si>
    <t>市区町村民税_x000D_
1,000万円を超える金額</t>
  </si>
  <si>
    <t>道府県民税_x000D_
700万円以下の金額</t>
  </si>
  <si>
    <t>道府県民税_x000D_
700万円を超え1,000万円以下</t>
  </si>
  <si>
    <t>市区町村民税_x000D_
1,000万円〃2,000万円〃</t>
    <phoneticPr fontId="1"/>
  </si>
  <si>
    <t>市区町村民税_x000D_
2,000万円〃5,000万円〃</t>
    <phoneticPr fontId="1"/>
  </si>
  <si>
    <t>道府県民税_x000D_
1,000万円〃2,000万円〃</t>
    <phoneticPr fontId="3"/>
  </si>
  <si>
    <t>道府県民税_x000D_
2,000万円〃5,000万円〃</t>
    <phoneticPr fontId="1"/>
  </si>
  <si>
    <t>道府県民税_x000D_
5,000万円〃1億円〃</t>
    <phoneticPr fontId="3"/>
  </si>
  <si>
    <t>道府県民税_x000D_
1億円を超える金額</t>
    <phoneticPr fontId="1"/>
  </si>
  <si>
    <t>道府県民税
合計</t>
    <rPh sb="6" eb="8">
      <t>ゴウケイ</t>
    </rPh>
    <phoneticPr fontId="1"/>
  </si>
  <si>
    <t>【都　計】</t>
    <rPh sb="1" eb="2">
      <t>ト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</si>
</sst>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DBNum3]000"/>
    <numFmt numFmtId="177" formatCode="#,##0;&quot;△ &quot;#,##0"/>
    <numFmt numFmtId="178" formatCode="0.0%"/>
    <numFmt numFmtId="179" formatCode="00"/>
  </numFmts>
  <fonts count="15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gray0625"/>
    </fill>
    <fill>
      <patternFill patternType="solid">
        <fgColor indexed="9"/>
        <bgColor indexed="64"/>
      </patternFill>
    </fill>
  </fills>
  <borders count="59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1" fillId="0" borderId="0">
      <alignment vertical="center"/>
    </xf>
    <xf numFmtId="0" fontId="2" fillId="0" borderId="0"/>
    <xf numFmtId="0" fontId="2" fillId="0" borderId="0"/>
  </cellStyleXfs>
  <cellXfs count="179">
    <xf numFmtId="0" fontId="0" fillId="0" borderId="0" xfId="0">
      <alignment vertical="center"/>
    </xf>
    <xf numFmtId="177" fontId="5" fillId="0" borderId="1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2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3" xfId="2" applyNumberFormat="1" applyFont="1" applyFill="1" applyBorder="1" applyAlignment="1" applyProtection="1">
      <alignment horizontal="right" vertical="center" shrinkToFit="1"/>
    </xf>
    <xf numFmtId="177" fontId="5" fillId="0" borderId="3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4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2" xfId="2" applyNumberFormat="1" applyFont="1" applyFill="1" applyBorder="1" applyAlignment="1" applyProtection="1">
      <alignment horizontal="right" vertical="center" shrinkToFit="1"/>
    </xf>
    <xf numFmtId="178" fontId="5" fillId="0" borderId="3" xfId="2" applyNumberFormat="1" applyFont="1" applyFill="1" applyBorder="1" applyAlignment="1" applyProtection="1">
      <alignment horizontal="right" vertical="center"/>
    </xf>
    <xf numFmtId="177" fontId="5" fillId="1" borderId="5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6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7" xfId="2" applyNumberFormat="1" applyFont="1" applyFill="1" applyBorder="1" applyAlignment="1" applyProtection="1">
      <alignment horizontal="right" vertical="center" shrinkToFit="1"/>
    </xf>
    <xf numFmtId="177" fontId="5" fillId="1" borderId="7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8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6" xfId="2" applyNumberFormat="1" applyFont="1" applyFill="1" applyBorder="1" applyAlignment="1" applyProtection="1">
      <alignment horizontal="right" vertical="center" shrinkToFit="1"/>
    </xf>
    <xf numFmtId="178" fontId="5" fillId="1" borderId="7" xfId="2" applyNumberFormat="1" applyFont="1" applyFill="1" applyBorder="1" applyAlignment="1" applyProtection="1">
      <alignment horizontal="right" vertical="center"/>
    </xf>
    <xf numFmtId="177" fontId="5" fillId="0" borderId="5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6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7" xfId="2" applyNumberFormat="1" applyFont="1" applyFill="1" applyBorder="1" applyAlignment="1" applyProtection="1">
      <alignment horizontal="right" vertical="center" shrinkToFit="1"/>
    </xf>
    <xf numFmtId="177" fontId="5" fillId="0" borderId="7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8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6" xfId="2" applyNumberFormat="1" applyFont="1" applyFill="1" applyBorder="1" applyAlignment="1" applyProtection="1">
      <alignment horizontal="right" vertical="center" shrinkToFit="1"/>
    </xf>
    <xf numFmtId="178" fontId="5" fillId="0" borderId="7" xfId="2" applyNumberFormat="1" applyFont="1" applyFill="1" applyBorder="1" applyAlignment="1" applyProtection="1">
      <alignment horizontal="right" vertical="center"/>
    </xf>
    <xf numFmtId="178" fontId="5" fillId="2" borderId="7" xfId="2" applyNumberFormat="1" applyFont="1" applyFill="1" applyBorder="1" applyAlignment="1" applyProtection="1">
      <alignment horizontal="right" vertical="center"/>
    </xf>
    <xf numFmtId="177" fontId="5" fillId="1" borderId="9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10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11" xfId="2" applyNumberFormat="1" applyFont="1" applyFill="1" applyBorder="1" applyAlignment="1" applyProtection="1">
      <alignment horizontal="right" vertical="center" shrinkToFit="1"/>
    </xf>
    <xf numFmtId="177" fontId="5" fillId="1" borderId="11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12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10" xfId="2" applyNumberFormat="1" applyFont="1" applyFill="1" applyBorder="1" applyAlignment="1" applyProtection="1">
      <alignment horizontal="right" vertical="center" shrinkToFit="1"/>
    </xf>
    <xf numFmtId="178" fontId="5" fillId="1" borderId="11" xfId="2" applyNumberFormat="1" applyFont="1" applyFill="1" applyBorder="1" applyAlignment="1" applyProtection="1">
      <alignment horizontal="right" vertical="center"/>
    </xf>
    <xf numFmtId="177" fontId="6" fillId="0" borderId="1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2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3" xfId="2" applyNumberFormat="1" applyFont="1" applyFill="1" applyBorder="1" applyAlignment="1" applyProtection="1">
      <alignment horizontal="right" vertical="center" shrinkToFit="1"/>
      <protection locked="0"/>
    </xf>
    <xf numFmtId="178" fontId="6" fillId="0" borderId="13" xfId="2" applyNumberFormat="1" applyFont="1" applyFill="1" applyBorder="1" applyAlignment="1" applyProtection="1">
      <alignment horizontal="right" vertical="center"/>
    </xf>
    <xf numFmtId="177" fontId="6" fillId="3" borderId="5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6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7" xfId="2" applyNumberFormat="1" applyFont="1" applyFill="1" applyBorder="1" applyAlignment="1" applyProtection="1">
      <alignment horizontal="right" vertical="center" shrinkToFit="1"/>
      <protection locked="0"/>
    </xf>
    <xf numFmtId="178" fontId="6" fillId="3" borderId="14" xfId="2" applyNumberFormat="1" applyFont="1" applyFill="1" applyBorder="1" applyAlignment="1" applyProtection="1">
      <alignment horizontal="right" vertical="center"/>
    </xf>
    <xf numFmtId="177" fontId="6" fillId="0" borderId="5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6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7" xfId="2" applyNumberFormat="1" applyFont="1" applyFill="1" applyBorder="1" applyAlignment="1" applyProtection="1">
      <alignment horizontal="right" vertical="center" shrinkToFit="1"/>
      <protection locked="0"/>
    </xf>
    <xf numFmtId="178" fontId="6" fillId="0" borderId="7" xfId="2" applyNumberFormat="1" applyFont="1" applyFill="1" applyBorder="1" applyAlignment="1" applyProtection="1">
      <alignment horizontal="right" vertical="center"/>
    </xf>
    <xf numFmtId="178" fontId="6" fillId="3" borderId="7" xfId="2" applyNumberFormat="1" applyFont="1" applyFill="1" applyBorder="1" applyAlignment="1" applyProtection="1">
      <alignment horizontal="right" vertical="center"/>
    </xf>
    <xf numFmtId="177" fontId="6" fillId="3" borderId="9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10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11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12" xfId="2" applyNumberFormat="1" applyFont="1" applyFill="1" applyBorder="1" applyAlignment="1" applyProtection="1">
      <alignment horizontal="right" vertical="center" shrinkToFit="1"/>
      <protection locked="0"/>
    </xf>
    <xf numFmtId="178" fontId="6" fillId="3" borderId="11" xfId="2" applyNumberFormat="1" applyFont="1" applyFill="1" applyBorder="1" applyAlignment="1" applyProtection="1">
      <alignment horizontal="right" vertical="center"/>
    </xf>
    <xf numFmtId="49" fontId="7" fillId="0" borderId="0" xfId="2" applyNumberFormat="1" applyFont="1" applyBorder="1" applyAlignment="1" applyProtection="1">
      <alignment vertical="center"/>
    </xf>
    <xf numFmtId="49" fontId="7" fillId="0" borderId="0" xfId="2" applyNumberFormat="1" applyFont="1" applyFill="1" applyBorder="1" applyAlignment="1" applyProtection="1">
      <alignment vertical="center"/>
    </xf>
    <xf numFmtId="49" fontId="9" fillId="0" borderId="0" xfId="2" applyNumberFormat="1" applyFont="1" applyBorder="1" applyAlignment="1" applyProtection="1">
      <alignment horizontal="distributed" vertical="center" justifyLastLine="1"/>
    </xf>
    <xf numFmtId="49" fontId="9" fillId="0" borderId="0" xfId="2" applyNumberFormat="1" applyFont="1" applyBorder="1" applyAlignment="1" applyProtection="1">
      <alignment horizontal="distributed" vertical="center" wrapText="1" justifyLastLine="1"/>
    </xf>
    <xf numFmtId="0" fontId="7" fillId="0" borderId="0" xfId="2" applyNumberFormat="1" applyFont="1" applyBorder="1" applyAlignment="1" applyProtection="1">
      <alignment vertical="center"/>
    </xf>
    <xf numFmtId="49" fontId="9" fillId="0" borderId="15" xfId="2" applyNumberFormat="1" applyFont="1" applyBorder="1" applyAlignment="1" applyProtection="1">
      <alignment horizontal="center" vertical="center" wrapText="1" justifyLastLine="1"/>
    </xf>
    <xf numFmtId="49" fontId="9" fillId="0" borderId="16" xfId="2" applyNumberFormat="1" applyFont="1" applyBorder="1" applyAlignment="1" applyProtection="1">
      <alignment horizontal="center" vertical="center" wrapText="1" justifyLastLine="1"/>
    </xf>
    <xf numFmtId="49" fontId="9" fillId="0" borderId="17" xfId="2" applyNumberFormat="1" applyFont="1" applyBorder="1" applyAlignment="1" applyProtection="1">
      <alignment horizontal="center" vertical="center" wrapText="1" justifyLastLine="1"/>
    </xf>
    <xf numFmtId="0" fontId="9" fillId="0" borderId="15" xfId="2" applyFont="1" applyBorder="1" applyAlignment="1" applyProtection="1">
      <alignment horizontal="center" vertical="center" wrapText="1" justifyLastLine="1"/>
    </xf>
    <xf numFmtId="0" fontId="9" fillId="0" borderId="17" xfId="2" applyFont="1" applyBorder="1" applyAlignment="1" applyProtection="1">
      <alignment horizontal="center" vertical="center" wrapText="1" justifyLastLine="1"/>
    </xf>
    <xf numFmtId="0" fontId="9" fillId="0" borderId="17" xfId="2" applyFont="1" applyBorder="1" applyAlignment="1" applyProtection="1">
      <alignment vertical="center" wrapText="1" justifyLastLine="1"/>
    </xf>
    <xf numFmtId="49" fontId="9" fillId="0" borderId="15" xfId="2" applyNumberFormat="1" applyFont="1" applyBorder="1" applyAlignment="1" applyProtection="1">
      <alignment vertical="top" wrapText="1" justifyLastLine="1"/>
    </xf>
    <xf numFmtId="49" fontId="9" fillId="0" borderId="16" xfId="2" applyNumberFormat="1" applyFont="1" applyBorder="1" applyAlignment="1" applyProtection="1">
      <alignment vertical="top" wrapText="1" justifyLastLine="1"/>
    </xf>
    <xf numFmtId="49" fontId="9" fillId="0" borderId="17" xfId="2" applyNumberFormat="1" applyFont="1" applyFill="1" applyBorder="1" applyAlignment="1" applyProtection="1">
      <alignment horizontal="center" vertical="center" wrapText="1" justifyLastLine="1"/>
    </xf>
    <xf numFmtId="49" fontId="9" fillId="0" borderId="18" xfId="2" applyNumberFormat="1" applyFont="1" applyBorder="1" applyAlignment="1" applyProtection="1">
      <alignment horizontal="center" vertical="center" wrapText="1" justifyLastLine="1"/>
    </xf>
    <xf numFmtId="49" fontId="7" fillId="0" borderId="19" xfId="2" applyNumberFormat="1" applyFont="1" applyFill="1" applyBorder="1" applyAlignment="1" applyProtection="1">
      <alignment horizontal="center" vertical="center" wrapText="1"/>
    </xf>
    <xf numFmtId="49" fontId="7" fillId="0" borderId="20" xfId="2" applyNumberFormat="1" applyFont="1" applyFill="1" applyBorder="1" applyAlignment="1" applyProtection="1">
      <alignment horizontal="distributed" vertical="center" wrapText="1" justifyLastLine="1"/>
    </xf>
    <xf numFmtId="49" fontId="7" fillId="1" borderId="21" xfId="2" applyNumberFormat="1" applyFont="1" applyFill="1" applyBorder="1" applyAlignment="1" applyProtection="1">
      <alignment horizontal="center" vertical="center" wrapText="1"/>
    </xf>
    <xf numFmtId="49" fontId="7" fillId="1" borderId="22" xfId="2" applyNumberFormat="1" applyFont="1" applyFill="1" applyBorder="1" applyAlignment="1" applyProtection="1">
      <alignment horizontal="distributed" vertical="center" wrapText="1" justifyLastLine="1"/>
    </xf>
    <xf numFmtId="49" fontId="7" fillId="0" borderId="21" xfId="2" applyNumberFormat="1" applyFont="1" applyFill="1" applyBorder="1" applyAlignment="1" applyProtection="1">
      <alignment horizontal="center" vertical="center" wrapText="1"/>
    </xf>
    <xf numFmtId="49" fontId="7" fillId="0" borderId="22" xfId="2" applyNumberFormat="1" applyFont="1" applyFill="1" applyBorder="1" applyAlignment="1" applyProtection="1">
      <alignment horizontal="distributed" vertical="center" wrapText="1" justifyLastLine="1"/>
    </xf>
    <xf numFmtId="49" fontId="7" fillId="1" borderId="23" xfId="2" applyNumberFormat="1" applyFont="1" applyFill="1" applyBorder="1" applyAlignment="1" applyProtection="1">
      <alignment horizontal="center" vertical="center" wrapText="1"/>
    </xf>
    <xf numFmtId="49" fontId="7" fillId="1" borderId="24" xfId="2" applyNumberFormat="1" applyFont="1" applyFill="1" applyBorder="1" applyAlignment="1" applyProtection="1">
      <alignment horizontal="distributed" vertical="center" wrapText="1" justifyLastLine="1"/>
    </xf>
    <xf numFmtId="0" fontId="7" fillId="0" borderId="25" xfId="2" applyNumberFormat="1" applyFont="1" applyBorder="1" applyAlignment="1" applyProtection="1">
      <alignment vertical="center"/>
    </xf>
    <xf numFmtId="0" fontId="9" fillId="0" borderId="20" xfId="2" applyNumberFormat="1" applyFont="1" applyFill="1" applyBorder="1" applyAlignment="1" applyProtection="1">
      <alignment wrapText="1"/>
    </xf>
    <xf numFmtId="0" fontId="9" fillId="3" borderId="22" xfId="2" applyNumberFormat="1" applyFont="1" applyFill="1" applyBorder="1" applyAlignment="1" applyProtection="1">
      <alignment wrapText="1"/>
    </xf>
    <xf numFmtId="0" fontId="9" fillId="0" borderId="22" xfId="2" applyNumberFormat="1" applyFont="1" applyFill="1" applyBorder="1" applyAlignment="1" applyProtection="1">
      <alignment wrapText="1"/>
    </xf>
    <xf numFmtId="0" fontId="9" fillId="3" borderId="24" xfId="2" applyNumberFormat="1" applyFont="1" applyFill="1" applyBorder="1" applyAlignment="1" applyProtection="1">
      <alignment wrapText="1"/>
    </xf>
    <xf numFmtId="49" fontId="7" fillId="0" borderId="26" xfId="2" applyNumberFormat="1" applyFont="1" applyBorder="1" applyAlignment="1" applyProtection="1">
      <alignment vertical="center" wrapText="1" justifyLastLine="1"/>
    </xf>
    <xf numFmtId="49" fontId="9" fillId="0" borderId="15" xfId="2" applyNumberFormat="1" applyFont="1" applyBorder="1" applyAlignment="1" applyProtection="1">
      <alignment horizontal="center" vertical="center" wrapText="1"/>
    </xf>
    <xf numFmtId="49" fontId="9" fillId="0" borderId="16" xfId="2" applyNumberFormat="1" applyFont="1" applyBorder="1" applyAlignment="1" applyProtection="1">
      <alignment horizontal="center" vertical="center" wrapText="1"/>
    </xf>
    <xf numFmtId="179" fontId="9" fillId="0" borderId="19" xfId="2" applyNumberFormat="1" applyFont="1" applyFill="1" applyBorder="1" applyAlignment="1" applyProtection="1"/>
    <xf numFmtId="179" fontId="9" fillId="3" borderId="21" xfId="2" applyNumberFormat="1" applyFont="1" applyFill="1" applyBorder="1" applyAlignment="1" applyProtection="1"/>
    <xf numFmtId="179" fontId="9" fillId="0" borderId="21" xfId="2" applyNumberFormat="1" applyFont="1" applyFill="1" applyBorder="1" applyAlignment="1" applyProtection="1"/>
    <xf numFmtId="0" fontId="9" fillId="3" borderId="21" xfId="2" applyNumberFormat="1" applyFont="1" applyFill="1" applyBorder="1" applyAlignment="1" applyProtection="1"/>
    <xf numFmtId="0" fontId="9" fillId="0" borderId="21" xfId="2" applyNumberFormat="1" applyFont="1" applyFill="1" applyBorder="1" applyAlignment="1" applyProtection="1"/>
    <xf numFmtId="0" fontId="9" fillId="3" borderId="23" xfId="2" applyNumberFormat="1" applyFont="1" applyFill="1" applyBorder="1" applyAlignment="1" applyProtection="1"/>
    <xf numFmtId="49" fontId="7" fillId="0" borderId="47" xfId="2" applyNumberFormat="1" applyFont="1" applyBorder="1" applyAlignment="1" applyProtection="1">
      <alignment horizontal="distributed" vertical="center" wrapText="1" justifyLastLine="1"/>
    </xf>
    <xf numFmtId="49" fontId="7" fillId="0" borderId="32" xfId="2" applyNumberFormat="1" applyFont="1" applyBorder="1" applyAlignment="1" applyProtection="1">
      <alignment horizontal="distributed" vertical="center" wrapText="1" justifyLastLine="1"/>
    </xf>
    <xf numFmtId="49" fontId="7" fillId="0" borderId="26" xfId="2" applyNumberFormat="1" applyFont="1" applyBorder="1" applyAlignment="1" applyProtection="1">
      <alignment horizontal="distributed" vertical="center" wrapText="1" justifyLastLine="1"/>
    </xf>
    <xf numFmtId="49" fontId="7" fillId="0" borderId="14" xfId="2" applyNumberFormat="1" applyFont="1" applyBorder="1" applyAlignment="1" applyProtection="1">
      <alignment horizontal="distributed" vertical="center" wrapText="1" justifyLastLine="1"/>
    </xf>
    <xf numFmtId="49" fontId="7" fillId="0" borderId="30" xfId="2" applyNumberFormat="1" applyFont="1" applyBorder="1" applyAlignment="1" applyProtection="1">
      <alignment horizontal="center" vertical="center" wrapText="1" justifyLastLine="1"/>
    </xf>
    <xf numFmtId="49" fontId="7" fillId="0" borderId="31" xfId="2" applyNumberFormat="1" applyFont="1" applyBorder="1" applyAlignment="1" applyProtection="1">
      <alignment horizontal="center" vertical="center" wrapText="1" justifyLastLine="1"/>
    </xf>
    <xf numFmtId="49" fontId="10" fillId="0" borderId="47" xfId="2" applyNumberFormat="1" applyFont="1" applyBorder="1" applyAlignment="1" applyProtection="1">
      <alignment horizontal="distributed" vertical="center" wrapText="1" justifyLastLine="1"/>
    </xf>
    <xf numFmtId="49" fontId="7" fillId="0" borderId="30" xfId="2" applyNumberFormat="1" applyFont="1" applyBorder="1" applyAlignment="1" applyProtection="1">
      <alignment horizontal="distributed" vertical="center" wrapText="1" justifyLastLine="1"/>
    </xf>
    <xf numFmtId="49" fontId="7" fillId="0" borderId="31" xfId="2" applyNumberFormat="1" applyFont="1" applyBorder="1" applyAlignment="1" applyProtection="1">
      <alignment horizontal="distributed" vertical="center" wrapText="1" justifyLastLine="1"/>
    </xf>
    <xf numFmtId="49" fontId="10" fillId="0" borderId="32" xfId="2" applyNumberFormat="1" applyFont="1" applyBorder="1" applyAlignment="1" applyProtection="1">
      <alignment horizontal="distributed" vertical="center" wrapText="1" justifyLastLine="1"/>
    </xf>
    <xf numFmtId="49" fontId="10" fillId="0" borderId="26" xfId="2" applyNumberFormat="1" applyFont="1" applyBorder="1" applyAlignment="1" applyProtection="1">
      <alignment horizontal="distributed" vertical="center" wrapText="1" justifyLastLine="1"/>
    </xf>
    <xf numFmtId="49" fontId="7" fillId="0" borderId="46" xfId="2" applyNumberFormat="1" applyFont="1" applyBorder="1" applyAlignment="1" applyProtection="1">
      <alignment horizontal="distributed" vertical="center" wrapText="1" justifyLastLine="1"/>
    </xf>
    <xf numFmtId="49" fontId="7" fillId="0" borderId="27" xfId="2" applyNumberFormat="1" applyFont="1" applyBorder="1" applyAlignment="1" applyProtection="1">
      <alignment horizontal="distributed" vertical="center" wrapText="1" justifyLastLine="1"/>
    </xf>
    <xf numFmtId="0" fontId="13" fillId="0" borderId="28" xfId="0" applyFont="1" applyBorder="1" applyAlignment="1">
      <alignment horizontal="distributed" vertical="center" wrapText="1" justifyLastLine="1"/>
    </xf>
    <xf numFmtId="49" fontId="9" fillId="0" borderId="52" xfId="2" applyNumberFormat="1" applyFont="1" applyBorder="1" applyAlignment="1" applyProtection="1">
      <alignment horizontal="distributed" vertical="center" wrapText="1" justifyLastLine="1"/>
    </xf>
    <xf numFmtId="0" fontId="12" fillId="0" borderId="54" xfId="0" applyFont="1" applyBorder="1" applyAlignment="1">
      <alignment horizontal="distributed" vertical="center" wrapText="1" justifyLastLine="1"/>
    </xf>
    <xf numFmtId="49" fontId="7" fillId="0" borderId="50" xfId="2" applyNumberFormat="1" applyFont="1" applyBorder="1" applyAlignment="1" applyProtection="1">
      <alignment horizontal="distributed" vertical="center" wrapText="1" justifyLastLine="1"/>
    </xf>
    <xf numFmtId="49" fontId="7" fillId="0" borderId="51" xfId="2" applyNumberFormat="1" applyFont="1" applyBorder="1" applyAlignment="1" applyProtection="1">
      <alignment horizontal="distributed" vertical="center" wrapText="1" justifyLastLine="1"/>
    </xf>
    <xf numFmtId="49" fontId="7" fillId="0" borderId="48" xfId="2" applyNumberFormat="1" applyFont="1" applyBorder="1" applyAlignment="1" applyProtection="1">
      <alignment horizontal="distributed" vertical="center" wrapText="1" justifyLastLine="1"/>
    </xf>
    <xf numFmtId="49" fontId="7" fillId="0" borderId="52" xfId="2" applyNumberFormat="1" applyFont="1" applyBorder="1" applyAlignment="1" applyProtection="1">
      <alignment horizontal="distributed" vertical="center" wrapText="1" indent="1"/>
    </xf>
    <xf numFmtId="49" fontId="7" fillId="0" borderId="53" xfId="2" applyNumberFormat="1" applyFont="1" applyBorder="1" applyAlignment="1" applyProtection="1">
      <alignment horizontal="distributed" vertical="center" wrapText="1" indent="1"/>
    </xf>
    <xf numFmtId="49" fontId="7" fillId="0" borderId="54" xfId="2" applyNumberFormat="1" applyFont="1" applyBorder="1" applyAlignment="1" applyProtection="1">
      <alignment horizontal="distributed" vertical="center" wrapText="1" indent="1"/>
    </xf>
    <xf numFmtId="49" fontId="7" fillId="0" borderId="46" xfId="2" applyNumberFormat="1" applyFont="1" applyBorder="1" applyAlignment="1" applyProtection="1">
      <alignment horizontal="distributed" vertical="center" wrapText="1" indent="1"/>
    </xf>
    <xf numFmtId="49" fontId="9" fillId="0" borderId="32" xfId="2" applyNumberFormat="1" applyFont="1" applyBorder="1" applyAlignment="1" applyProtection="1">
      <alignment horizontal="center" vertical="center" wrapText="1" justifyLastLine="1"/>
    </xf>
    <xf numFmtId="49" fontId="9" fillId="0" borderId="26" xfId="2" applyNumberFormat="1" applyFont="1" applyBorder="1" applyAlignment="1" applyProtection="1">
      <alignment horizontal="center" vertical="center" wrapText="1" justifyLastLine="1"/>
    </xf>
    <xf numFmtId="0" fontId="9" fillId="0" borderId="41" xfId="2" applyNumberFormat="1" applyFont="1" applyBorder="1" applyAlignment="1" applyProtection="1">
      <alignment horizontal="distributed" vertical="center" justifyLastLine="1"/>
    </xf>
    <xf numFmtId="0" fontId="9" fillId="0" borderId="37" xfId="2" applyNumberFormat="1" applyFont="1" applyBorder="1" applyAlignment="1" applyProtection="1">
      <alignment horizontal="distributed" vertical="center" justifyLastLine="1"/>
    </xf>
    <xf numFmtId="0" fontId="9" fillId="0" borderId="24" xfId="2" applyNumberFormat="1" applyFont="1" applyBorder="1" applyAlignment="1" applyProtection="1">
      <alignment horizontal="distributed" vertical="center" justifyLastLine="1"/>
    </xf>
    <xf numFmtId="49" fontId="9" fillId="4" borderId="49" xfId="2" applyNumberFormat="1" applyFont="1" applyFill="1" applyBorder="1" applyAlignment="1" applyProtection="1">
      <alignment horizontal="distributed" vertical="center" wrapText="1" justifyLastLine="1"/>
    </xf>
    <xf numFmtId="49" fontId="9" fillId="4" borderId="34" xfId="2" applyNumberFormat="1" applyFont="1" applyFill="1" applyBorder="1" applyAlignment="1" applyProtection="1">
      <alignment horizontal="distributed" vertical="center" wrapText="1" justifyLastLine="1"/>
    </xf>
    <xf numFmtId="49" fontId="9" fillId="0" borderId="26" xfId="2" applyNumberFormat="1" applyFont="1" applyBorder="1" applyAlignment="1" applyProtection="1">
      <alignment horizontal="distributed" vertical="center" wrapText="1" justifyLastLine="1"/>
    </xf>
    <xf numFmtId="49" fontId="9" fillId="0" borderId="32" xfId="2" applyNumberFormat="1" applyFont="1" applyBorder="1" applyAlignment="1" applyProtection="1">
      <alignment horizontal="distributed" vertical="top" wrapText="1" justifyLastLine="1"/>
    </xf>
    <xf numFmtId="49" fontId="9" fillId="0" borderId="26" xfId="2" applyNumberFormat="1" applyFont="1" applyBorder="1" applyAlignment="1" applyProtection="1">
      <alignment horizontal="distributed" vertical="top" wrapText="1" justifyLastLine="1"/>
    </xf>
    <xf numFmtId="49" fontId="10" fillId="0" borderId="47" xfId="2" applyNumberFormat="1" applyFont="1" applyFill="1" applyBorder="1" applyAlignment="1" applyProtection="1">
      <alignment horizontal="center" vertical="center" wrapText="1" justifyLastLine="1"/>
    </xf>
    <xf numFmtId="49" fontId="10" fillId="0" borderId="0" xfId="2" applyNumberFormat="1" applyFont="1" applyBorder="1" applyAlignment="1" applyProtection="1">
      <alignment horizontal="distributed" vertical="center" wrapText="1" justifyLastLine="1"/>
    </xf>
    <xf numFmtId="49" fontId="10" fillId="0" borderId="46" xfId="2" applyNumberFormat="1" applyFont="1" applyBorder="1" applyAlignment="1" applyProtection="1">
      <alignment horizontal="distributed" vertical="center" wrapText="1" justifyLastLine="1"/>
    </xf>
    <xf numFmtId="49" fontId="9" fillId="4" borderId="32" xfId="2" applyNumberFormat="1" applyFont="1" applyFill="1" applyBorder="1" applyAlignment="1" applyProtection="1">
      <alignment horizontal="distributed" vertical="center" wrapText="1" justifyLastLine="1"/>
    </xf>
    <xf numFmtId="49" fontId="9" fillId="4" borderId="26" xfId="2" applyNumberFormat="1" applyFont="1" applyFill="1" applyBorder="1" applyAlignment="1" applyProtection="1">
      <alignment horizontal="distributed" vertical="center" wrapText="1" justifyLastLine="1"/>
    </xf>
    <xf numFmtId="49" fontId="9" fillId="0" borderId="32" xfId="2" applyNumberFormat="1" applyFont="1" applyBorder="1" applyAlignment="1" applyProtection="1">
      <alignment horizontal="distributed" vertical="center" wrapText="1" justifyLastLine="1"/>
    </xf>
    <xf numFmtId="49" fontId="9" fillId="0" borderId="46" xfId="2" applyNumberFormat="1" applyFont="1" applyBorder="1" applyAlignment="1" applyProtection="1">
      <alignment horizontal="distributed" vertical="center" wrapText="1" justifyLastLine="1"/>
    </xf>
    <xf numFmtId="49" fontId="9" fillId="0" borderId="31" xfId="2" applyNumberFormat="1" applyFont="1" applyBorder="1" applyAlignment="1" applyProtection="1">
      <alignment horizontal="distributed" vertical="center" wrapText="1" justifyLastLine="1"/>
    </xf>
    <xf numFmtId="176" fontId="9" fillId="0" borderId="38" xfId="2" applyNumberFormat="1" applyFont="1" applyBorder="1" applyAlignment="1" applyProtection="1">
      <alignment horizontal="center" vertical="center"/>
    </xf>
    <xf numFmtId="176" fontId="9" fillId="0" borderId="35" xfId="2" applyNumberFormat="1" applyFont="1" applyBorder="1" applyAlignment="1" applyProtection="1">
      <alignment horizontal="center" vertical="center"/>
    </xf>
    <xf numFmtId="176" fontId="9" fillId="0" borderId="20" xfId="2" applyNumberFormat="1" applyFont="1" applyBorder="1" applyAlignment="1" applyProtection="1">
      <alignment horizontal="center" vertical="center"/>
    </xf>
    <xf numFmtId="49" fontId="8" fillId="0" borderId="0" xfId="2" applyNumberFormat="1" applyFont="1" applyBorder="1" applyAlignment="1" applyProtection="1">
      <alignment horizontal="center" vertical="center"/>
    </xf>
    <xf numFmtId="0" fontId="9" fillId="0" borderId="22" xfId="2" applyNumberFormat="1" applyFont="1" applyBorder="1" applyAlignment="1" applyProtection="1">
      <alignment horizontal="distributed" vertical="center" justifyLastLine="1"/>
    </xf>
    <xf numFmtId="0" fontId="9" fillId="0" borderId="39" xfId="2" applyNumberFormat="1" applyFont="1" applyBorder="1" applyAlignment="1" applyProtection="1">
      <alignment horizontal="distributed" vertical="center" justifyLastLine="1"/>
    </xf>
    <xf numFmtId="0" fontId="9" fillId="0" borderId="36" xfId="2" applyNumberFormat="1" applyFont="1" applyBorder="1" applyAlignment="1" applyProtection="1">
      <alignment horizontal="distributed" vertical="center" justifyLastLine="1"/>
    </xf>
    <xf numFmtId="0" fontId="9" fillId="0" borderId="40" xfId="2" applyNumberFormat="1" applyFont="1" applyBorder="1" applyAlignment="1" applyProtection="1">
      <alignment horizontal="distributed" vertical="center" justifyLastLine="1"/>
    </xf>
    <xf numFmtId="0" fontId="9" fillId="0" borderId="30" xfId="2" applyNumberFormat="1" applyFont="1" applyBorder="1" applyAlignment="1" applyProtection="1">
      <alignment horizontal="distributed" vertical="center" justifyLastLine="1"/>
    </xf>
    <xf numFmtId="0" fontId="9" fillId="0" borderId="20" xfId="2" applyNumberFormat="1" applyFont="1" applyBorder="1" applyAlignment="1" applyProtection="1">
      <alignment horizontal="distributed" vertical="center" justifyLastLine="1"/>
    </xf>
    <xf numFmtId="0" fontId="0" fillId="0" borderId="28" xfId="0" applyBorder="1" applyAlignment="1">
      <alignment horizontal="distributed" vertical="center" wrapText="1" justifyLastLine="1"/>
    </xf>
    <xf numFmtId="0" fontId="12" fillId="0" borderId="21" xfId="0" applyFont="1" applyBorder="1" applyAlignment="1">
      <alignment horizontal="distributed" vertical="center"/>
    </xf>
    <xf numFmtId="0" fontId="12" fillId="0" borderId="36" xfId="0" applyFont="1" applyBorder="1" applyAlignment="1">
      <alignment horizontal="distributed" vertical="center"/>
    </xf>
    <xf numFmtId="0" fontId="12" fillId="0" borderId="22" xfId="0" applyFont="1" applyBorder="1" applyAlignment="1">
      <alignment horizontal="distributed" vertical="center"/>
    </xf>
    <xf numFmtId="0" fontId="12" fillId="0" borderId="23" xfId="0" applyFont="1" applyBorder="1" applyAlignment="1">
      <alignment horizontal="distributed" vertical="center"/>
    </xf>
    <xf numFmtId="0" fontId="12" fillId="0" borderId="37" xfId="0" applyFont="1" applyBorder="1" applyAlignment="1">
      <alignment horizontal="distributed" vertical="center"/>
    </xf>
    <xf numFmtId="0" fontId="12" fillId="0" borderId="24" xfId="0" applyFont="1" applyBorder="1" applyAlignment="1">
      <alignment horizontal="distributed" vertical="center"/>
    </xf>
    <xf numFmtId="49" fontId="9" fillId="0" borderId="29" xfId="2" applyNumberFormat="1" applyFont="1" applyBorder="1" applyAlignment="1" applyProtection="1">
      <alignment horizontal="distributed" vertical="center" wrapText="1" justifyLastLine="1"/>
    </xf>
    <xf numFmtId="0" fontId="12" fillId="0" borderId="26" xfId="0" applyFont="1" applyBorder="1" applyAlignment="1">
      <alignment horizontal="distributed" vertical="center" wrapText="1" justifyLastLine="1"/>
    </xf>
    <xf numFmtId="176" fontId="12" fillId="0" borderId="19" xfId="0" applyNumberFormat="1" applyFont="1" applyBorder="1" applyAlignment="1">
      <alignment horizontal="center" vertical="center"/>
    </xf>
    <xf numFmtId="176" fontId="12" fillId="0" borderId="35" xfId="0" applyNumberFormat="1" applyFont="1" applyBorder="1" applyAlignment="1">
      <alignment horizontal="center" vertical="center"/>
    </xf>
    <xf numFmtId="176" fontId="12" fillId="0" borderId="20" xfId="0" applyNumberFormat="1" applyFont="1" applyBorder="1" applyAlignment="1">
      <alignment horizontal="center" vertical="center"/>
    </xf>
    <xf numFmtId="0" fontId="7" fillId="0" borderId="19" xfId="2" applyNumberFormat="1" applyFont="1" applyBorder="1" applyAlignment="1" applyProtection="1">
      <alignment horizontal="center" vertical="center"/>
    </xf>
    <xf numFmtId="0" fontId="7" fillId="0" borderId="20" xfId="2" applyNumberFormat="1" applyFont="1" applyBorder="1" applyAlignment="1" applyProtection="1">
      <alignment horizontal="center" vertical="center"/>
    </xf>
    <xf numFmtId="176" fontId="9" fillId="0" borderId="19" xfId="2" applyNumberFormat="1" applyFont="1" applyBorder="1" applyAlignment="1" applyProtection="1">
      <alignment horizontal="center" vertical="center"/>
    </xf>
    <xf numFmtId="0" fontId="0" fillId="0" borderId="35" xfId="0" applyBorder="1" applyAlignment="1">
      <alignment horizontal="center" vertical="center"/>
    </xf>
    <xf numFmtId="0" fontId="9" fillId="0" borderId="21" xfId="2" applyNumberFormat="1" applyFont="1" applyBorder="1" applyAlignment="1" applyProtection="1">
      <alignment horizontal="distributed" vertical="center" justifyLastLine="1"/>
    </xf>
    <xf numFmtId="0" fontId="9" fillId="0" borderId="21" xfId="2" applyNumberFormat="1" applyFont="1" applyBorder="1" applyAlignment="1" applyProtection="1">
      <alignment horizontal="distributed" vertical="center"/>
    </xf>
    <xf numFmtId="0" fontId="0" fillId="0" borderId="36" xfId="0" applyBorder="1" applyAlignment="1">
      <alignment horizontal="distributed" vertical="center"/>
    </xf>
    <xf numFmtId="0" fontId="7" fillId="0" borderId="21" xfId="2" applyNumberFormat="1" applyFont="1" applyBorder="1" applyAlignment="1" applyProtection="1">
      <alignment horizontal="center" vertical="center"/>
    </xf>
    <xf numFmtId="0" fontId="7" fillId="0" borderId="22" xfId="2" applyNumberFormat="1" applyFont="1" applyBorder="1" applyAlignment="1" applyProtection="1">
      <alignment horizontal="center" vertical="center"/>
    </xf>
    <xf numFmtId="0" fontId="7" fillId="0" borderId="23" xfId="2" applyNumberFormat="1" applyFont="1" applyBorder="1" applyAlignment="1" applyProtection="1">
      <alignment horizontal="center" vertical="center"/>
    </xf>
    <xf numFmtId="0" fontId="7" fillId="0" borderId="24" xfId="2" applyNumberFormat="1" applyFont="1" applyBorder="1" applyAlignment="1" applyProtection="1">
      <alignment horizontal="center" vertical="center"/>
    </xf>
    <xf numFmtId="0" fontId="9" fillId="0" borderId="23" xfId="2" applyNumberFormat="1" applyFont="1" applyBorder="1" applyAlignment="1" applyProtection="1">
      <alignment horizontal="distributed" vertical="center" justifyLastLine="1"/>
    </xf>
    <xf numFmtId="0" fontId="9" fillId="0" borderId="23" xfId="2" applyNumberFormat="1" applyFont="1" applyBorder="1" applyAlignment="1" applyProtection="1">
      <alignment horizontal="distributed" vertical="center"/>
    </xf>
    <xf numFmtId="0" fontId="0" fillId="0" borderId="37" xfId="0" applyBorder="1" applyAlignment="1">
      <alignment horizontal="distributed" vertical="center"/>
    </xf>
    <xf numFmtId="49" fontId="7" fillId="0" borderId="42" xfId="2" applyNumberFormat="1" applyFont="1" applyBorder="1" applyAlignment="1" applyProtection="1">
      <alignment vertical="center" wrapText="1" justifyLastLine="1"/>
    </xf>
    <xf numFmtId="49" fontId="7" fillId="0" borderId="43" xfId="2" applyNumberFormat="1" applyFont="1" applyBorder="1" applyAlignment="1" applyProtection="1">
      <alignment vertical="center" wrapText="1" justifyLastLine="1"/>
    </xf>
    <xf numFmtId="49" fontId="7" fillId="0" borderId="44" xfId="2" applyNumberFormat="1" applyFont="1" applyBorder="1" applyAlignment="1" applyProtection="1">
      <alignment vertical="center" wrapText="1" justifyLastLine="1"/>
    </xf>
    <xf numFmtId="49" fontId="7" fillId="0" borderId="45" xfId="2" applyNumberFormat="1" applyFont="1" applyBorder="1" applyAlignment="1" applyProtection="1">
      <alignment vertical="center" wrapText="1" justifyLastLine="1"/>
    </xf>
    <xf numFmtId="49" fontId="7" fillId="0" borderId="33" xfId="2" applyNumberFormat="1" applyFont="1" applyBorder="1" applyAlignment="1" applyProtection="1">
      <alignment horizontal="distributed" vertical="center" wrapText="1" justifyLastLine="1"/>
    </xf>
    <xf numFmtId="0" fontId="0" fillId="0" borderId="34" xfId="0" applyBorder="1" applyAlignment="1">
      <alignment horizontal="distributed" vertical="center" wrapText="1" justifyLastLine="1"/>
    </xf>
    <xf numFmtId="49" fontId="7" fillId="0" borderId="29" xfId="2" applyNumberFormat="1" applyFont="1" applyBorder="1" applyAlignment="1" applyProtection="1">
      <alignment horizontal="distributed" vertical="center" wrapText="1" justifyLastLine="1"/>
    </xf>
    <xf numFmtId="0" fontId="0" fillId="0" borderId="26" xfId="0" applyBorder="1" applyAlignment="1">
      <alignment horizontal="distributed" vertical="center" wrapText="1" justifyLastLine="1"/>
    </xf>
    <xf numFmtId="49" fontId="9" fillId="0" borderId="52" xfId="2" applyNumberFormat="1" applyFont="1" applyBorder="1" applyAlignment="1" applyProtection="1">
      <alignment horizontal="distributed" vertical="center" wrapText="1"/>
    </xf>
    <xf numFmtId="0" fontId="12" fillId="0" borderId="54" xfId="0" applyFont="1" applyBorder="1" applyAlignment="1">
      <alignment horizontal="distributed" vertical="center" wrapText="1"/>
    </xf>
    <xf numFmtId="176" fontId="9" fillId="0" borderId="57" xfId="2" applyNumberFormat="1" applyFont="1" applyBorder="1" applyAlignment="1" applyProtection="1">
      <alignment horizontal="center" vertical="center"/>
    </xf>
    <xf numFmtId="49" fontId="7" fillId="0" borderId="27" xfId="2" applyNumberFormat="1" applyFont="1" applyBorder="1" applyAlignment="1" applyProtection="1">
      <alignment horizontal="distributed" vertical="center" wrapText="1"/>
    </xf>
    <xf numFmtId="0" fontId="0" fillId="0" borderId="28" xfId="0" applyBorder="1" applyAlignment="1">
      <alignment horizontal="distributed" vertical="center" wrapText="1"/>
    </xf>
    <xf numFmtId="0" fontId="7" fillId="0" borderId="55" xfId="2" applyNumberFormat="1" applyFont="1" applyBorder="1" applyAlignment="1" applyProtection="1">
      <alignment horizontal="center" vertical="center"/>
    </xf>
    <xf numFmtId="0" fontId="7" fillId="0" borderId="56" xfId="2" applyNumberFormat="1" applyFont="1" applyBorder="1" applyAlignment="1" applyProtection="1">
      <alignment horizontal="center" vertical="center"/>
    </xf>
    <xf numFmtId="176" fontId="9" fillId="0" borderId="58" xfId="2" applyNumberFormat="1" applyFont="1" applyBorder="1" applyAlignment="1" applyProtection="1">
      <alignment horizontal="center" vertical="center"/>
    </xf>
    <xf numFmtId="176" fontId="9" fillId="0" borderId="56" xfId="2" applyNumberFormat="1" applyFont="1" applyBorder="1" applyAlignment="1" applyProtection="1">
      <alignment horizontal="center" vertical="center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371510</xdr:colOff>
      <xdr:row>0</xdr:row>
      <xdr:rowOff>209550</xdr:rowOff>
    </xdr:from>
    <xdr:to>
      <xdr:col>5</xdr:col>
      <xdr:colOff>386503</xdr:colOff>
      <xdr:row>2</xdr:row>
      <xdr:rowOff>28575</xdr:rowOff>
    </xdr:to>
    <xdr:sp macro="" textlink="">
      <xdr:nvSpPr>
        <xdr:cNvPr id="2" name="テキスト ボックス 1"/>
        <xdr:cNvSpPr txBox="1"/>
      </xdr:nvSpPr>
      <xdr:spPr>
        <a:xfrm>
          <a:off x="1628175" y="209550"/>
          <a:ext cx="343826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60959</xdr:colOff>
      <xdr:row>0</xdr:row>
      <xdr:rowOff>209550</xdr:rowOff>
    </xdr:from>
    <xdr:to>
      <xdr:col>22</xdr:col>
      <xdr:colOff>457878</xdr:colOff>
      <xdr:row>2</xdr:row>
      <xdr:rowOff>28575</xdr:rowOff>
    </xdr:to>
    <xdr:sp macro="" textlink="">
      <xdr:nvSpPr>
        <xdr:cNvPr id="3" name="テキスト ボックス 2"/>
        <xdr:cNvSpPr txBox="1"/>
      </xdr:nvSpPr>
      <xdr:spPr>
        <a:xfrm>
          <a:off x="9972674" y="209550"/>
          <a:ext cx="70580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32384</xdr:colOff>
      <xdr:row>0</xdr:row>
      <xdr:rowOff>209550</xdr:rowOff>
    </xdr:from>
    <xdr:to>
      <xdr:col>30</xdr:col>
      <xdr:colOff>814741</xdr:colOff>
      <xdr:row>2</xdr:row>
      <xdr:rowOff>28575</xdr:rowOff>
    </xdr:to>
    <xdr:sp macro="" textlink="">
      <xdr:nvSpPr>
        <xdr:cNvPr id="4" name="テキスト ボックス 3"/>
        <xdr:cNvSpPr txBox="1"/>
      </xdr:nvSpPr>
      <xdr:spPr>
        <a:xfrm>
          <a:off x="17097374" y="209550"/>
          <a:ext cx="61817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410210</xdr:colOff>
      <xdr:row>0</xdr:row>
      <xdr:rowOff>209550</xdr:rowOff>
    </xdr:from>
    <xdr:to>
      <xdr:col>32</xdr:col>
      <xdr:colOff>1200256</xdr:colOff>
      <xdr:row>2</xdr:row>
      <xdr:rowOff>28575</xdr:rowOff>
    </xdr:to>
    <xdr:sp macro="" textlink="">
      <xdr:nvSpPr>
        <xdr:cNvPr id="5" name="テキスト ボックス 4"/>
        <xdr:cNvSpPr txBox="1"/>
      </xdr:nvSpPr>
      <xdr:spPr>
        <a:xfrm>
          <a:off x="22850475" y="209550"/>
          <a:ext cx="31623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70484</xdr:colOff>
      <xdr:row>0</xdr:row>
      <xdr:rowOff>209550</xdr:rowOff>
    </xdr:from>
    <xdr:to>
      <xdr:col>37</xdr:col>
      <xdr:colOff>349271</xdr:colOff>
      <xdr:row>2</xdr:row>
      <xdr:rowOff>28575</xdr:rowOff>
    </xdr:to>
    <xdr:sp macro="" textlink="">
      <xdr:nvSpPr>
        <xdr:cNvPr id="6" name="テキスト ボックス 5"/>
        <xdr:cNvSpPr txBox="1"/>
      </xdr:nvSpPr>
      <xdr:spPr>
        <a:xfrm>
          <a:off x="288702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13334</xdr:colOff>
      <xdr:row>0</xdr:row>
      <xdr:rowOff>209550</xdr:rowOff>
    </xdr:from>
    <xdr:to>
      <xdr:col>35</xdr:col>
      <xdr:colOff>650674</xdr:colOff>
      <xdr:row>2</xdr:row>
      <xdr:rowOff>28575</xdr:rowOff>
    </xdr:to>
    <xdr:sp macro="" textlink="">
      <xdr:nvSpPr>
        <xdr:cNvPr id="7" name="テキスト ボックス 6"/>
        <xdr:cNvSpPr txBox="1"/>
      </xdr:nvSpPr>
      <xdr:spPr>
        <a:xfrm>
          <a:off x="26079449" y="209550"/>
          <a:ext cx="3438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38</xdr:col>
      <xdr:colOff>57785</xdr:colOff>
      <xdr:row>0</xdr:row>
      <xdr:rowOff>209550</xdr:rowOff>
    </xdr:from>
    <xdr:to>
      <xdr:col>41</xdr:col>
      <xdr:colOff>1005988</xdr:colOff>
      <xdr:row>2</xdr:row>
      <xdr:rowOff>28575</xdr:rowOff>
    </xdr:to>
    <xdr:sp macro="" textlink="">
      <xdr:nvSpPr>
        <xdr:cNvPr id="8" name="テキスト ボックス 7"/>
        <xdr:cNvSpPr txBox="1"/>
      </xdr:nvSpPr>
      <xdr:spPr>
        <a:xfrm>
          <a:off x="32051625" y="209550"/>
          <a:ext cx="44767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49</xdr:col>
      <xdr:colOff>70484</xdr:colOff>
      <xdr:row>0</xdr:row>
      <xdr:rowOff>209550</xdr:rowOff>
    </xdr:from>
    <xdr:to>
      <xdr:col>58</xdr:col>
      <xdr:colOff>421750</xdr:colOff>
      <xdr:row>2</xdr:row>
      <xdr:rowOff>28575</xdr:rowOff>
    </xdr:to>
    <xdr:sp macro="" textlink="">
      <xdr:nvSpPr>
        <xdr:cNvPr id="9" name="テキスト ボックス 8"/>
        <xdr:cNvSpPr txBox="1"/>
      </xdr:nvSpPr>
      <xdr:spPr>
        <a:xfrm>
          <a:off x="40757474" y="209550"/>
          <a:ext cx="70199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32384</xdr:colOff>
      <xdr:row>0</xdr:row>
      <xdr:rowOff>209550</xdr:rowOff>
    </xdr:from>
    <xdr:to>
      <xdr:col>66</xdr:col>
      <xdr:colOff>814741</xdr:colOff>
      <xdr:row>2</xdr:row>
      <xdr:rowOff>28575</xdr:rowOff>
    </xdr:to>
    <xdr:sp macro="" textlink="">
      <xdr:nvSpPr>
        <xdr:cNvPr id="10" name="テキスト ボックス 9"/>
        <xdr:cNvSpPr txBox="1"/>
      </xdr:nvSpPr>
      <xdr:spPr>
        <a:xfrm>
          <a:off x="47882174" y="209550"/>
          <a:ext cx="61817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66</xdr:col>
      <xdr:colOff>405130</xdr:colOff>
      <xdr:row>0</xdr:row>
      <xdr:rowOff>209550</xdr:rowOff>
    </xdr:from>
    <xdr:to>
      <xdr:col>68</xdr:col>
      <xdr:colOff>1209913</xdr:colOff>
      <xdr:row>2</xdr:row>
      <xdr:rowOff>28575</xdr:rowOff>
    </xdr:to>
    <xdr:sp macro="" textlink="">
      <xdr:nvSpPr>
        <xdr:cNvPr id="11" name="テキスト ボックス 10"/>
        <xdr:cNvSpPr txBox="1"/>
      </xdr:nvSpPr>
      <xdr:spPr>
        <a:xfrm>
          <a:off x="53616225" y="209550"/>
          <a:ext cx="31908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70</xdr:col>
      <xdr:colOff>1209675</xdr:colOff>
      <xdr:row>0</xdr:row>
      <xdr:rowOff>209550</xdr:rowOff>
    </xdr:from>
    <xdr:to>
      <xdr:col>73</xdr:col>
      <xdr:colOff>351038</xdr:colOff>
      <xdr:row>2</xdr:row>
      <xdr:rowOff>28575</xdr:rowOff>
    </xdr:to>
    <xdr:sp macro="" textlink="">
      <xdr:nvSpPr>
        <xdr:cNvPr id="12" name="テキスト ボックス 11"/>
        <xdr:cNvSpPr txBox="1"/>
      </xdr:nvSpPr>
      <xdr:spPr>
        <a:xfrm>
          <a:off x="59550300" y="209550"/>
          <a:ext cx="316229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69</xdr:col>
      <xdr:colOff>57785</xdr:colOff>
      <xdr:row>0</xdr:row>
      <xdr:rowOff>209550</xdr:rowOff>
    </xdr:from>
    <xdr:to>
      <xdr:col>71</xdr:col>
      <xdr:colOff>550968</xdr:colOff>
      <xdr:row>2</xdr:row>
      <xdr:rowOff>28575</xdr:rowOff>
    </xdr:to>
    <xdr:sp macro="" textlink="">
      <xdr:nvSpPr>
        <xdr:cNvPr id="13" name="テキスト ボックス 12"/>
        <xdr:cNvSpPr txBox="1"/>
      </xdr:nvSpPr>
      <xdr:spPr>
        <a:xfrm>
          <a:off x="56892825" y="209550"/>
          <a:ext cx="33051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74</xdr:col>
      <xdr:colOff>0</xdr:colOff>
      <xdr:row>0</xdr:row>
      <xdr:rowOff>209550</xdr:rowOff>
    </xdr:from>
    <xdr:to>
      <xdr:col>77</xdr:col>
      <xdr:colOff>986487</xdr:colOff>
      <xdr:row>2</xdr:row>
      <xdr:rowOff>28575</xdr:rowOff>
    </xdr:to>
    <xdr:sp macro="" textlink="">
      <xdr:nvSpPr>
        <xdr:cNvPr id="14" name="テキスト ボックス 13"/>
        <xdr:cNvSpPr txBox="1"/>
      </xdr:nvSpPr>
      <xdr:spPr>
        <a:xfrm>
          <a:off x="62779275" y="209550"/>
          <a:ext cx="45243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85</xdr:col>
      <xdr:colOff>60959</xdr:colOff>
      <xdr:row>0</xdr:row>
      <xdr:rowOff>209550</xdr:rowOff>
    </xdr:from>
    <xdr:to>
      <xdr:col>94</xdr:col>
      <xdr:colOff>437552</xdr:colOff>
      <xdr:row>2</xdr:row>
      <xdr:rowOff>28575</xdr:rowOff>
    </xdr:to>
    <xdr:sp macro="" textlink="">
      <xdr:nvSpPr>
        <xdr:cNvPr id="15" name="テキスト ボックス 14"/>
        <xdr:cNvSpPr txBox="1"/>
      </xdr:nvSpPr>
      <xdr:spPr>
        <a:xfrm>
          <a:off x="71542274" y="209550"/>
          <a:ext cx="70389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68579</xdr:colOff>
      <xdr:row>0</xdr:row>
      <xdr:rowOff>209550</xdr:rowOff>
    </xdr:from>
    <xdr:to>
      <xdr:col>102</xdr:col>
      <xdr:colOff>786130</xdr:colOff>
      <xdr:row>2</xdr:row>
      <xdr:rowOff>28575</xdr:rowOff>
    </xdr:to>
    <xdr:sp macro="" textlink="">
      <xdr:nvSpPr>
        <xdr:cNvPr id="16" name="テキスト ボックス 15"/>
        <xdr:cNvSpPr txBox="1"/>
      </xdr:nvSpPr>
      <xdr:spPr>
        <a:xfrm>
          <a:off x="78695549" y="209550"/>
          <a:ext cx="61245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102</xdr:col>
      <xdr:colOff>188595</xdr:colOff>
      <xdr:row>0</xdr:row>
      <xdr:rowOff>209550</xdr:rowOff>
    </xdr:from>
    <xdr:to>
      <xdr:col>104</xdr:col>
      <xdr:colOff>1207769</xdr:colOff>
      <xdr:row>2</xdr:row>
      <xdr:rowOff>28575</xdr:rowOff>
    </xdr:to>
    <xdr:sp macro="" textlink="">
      <xdr:nvSpPr>
        <xdr:cNvPr id="17" name="テキスト ボックス 16"/>
        <xdr:cNvSpPr txBox="1"/>
      </xdr:nvSpPr>
      <xdr:spPr>
        <a:xfrm>
          <a:off x="84162900" y="209550"/>
          <a:ext cx="34194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107</xdr:col>
      <xdr:colOff>32386</xdr:colOff>
      <xdr:row>0</xdr:row>
      <xdr:rowOff>209550</xdr:rowOff>
    </xdr:from>
    <xdr:to>
      <xdr:col>109</xdr:col>
      <xdr:colOff>349271</xdr:colOff>
      <xdr:row>2</xdr:row>
      <xdr:rowOff>28575</xdr:rowOff>
    </xdr:to>
    <xdr:sp macro="" textlink="">
      <xdr:nvSpPr>
        <xdr:cNvPr id="18" name="テキスト ボックス 17"/>
        <xdr:cNvSpPr txBox="1"/>
      </xdr:nvSpPr>
      <xdr:spPr>
        <a:xfrm>
          <a:off x="90401776" y="209550"/>
          <a:ext cx="309562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105</xdr:col>
      <xdr:colOff>57785</xdr:colOff>
      <xdr:row>0</xdr:row>
      <xdr:rowOff>209550</xdr:rowOff>
    </xdr:from>
    <xdr:to>
      <xdr:col>107</xdr:col>
      <xdr:colOff>600558</xdr:colOff>
      <xdr:row>2</xdr:row>
      <xdr:rowOff>28575</xdr:rowOff>
    </xdr:to>
    <xdr:sp macro="" textlink="">
      <xdr:nvSpPr>
        <xdr:cNvPr id="19" name="テキスト ボックス 18"/>
        <xdr:cNvSpPr txBox="1"/>
      </xdr:nvSpPr>
      <xdr:spPr>
        <a:xfrm>
          <a:off x="87677625" y="209550"/>
          <a:ext cx="33528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110</xdr:col>
      <xdr:colOff>32385</xdr:colOff>
      <xdr:row>0</xdr:row>
      <xdr:rowOff>209550</xdr:rowOff>
    </xdr:from>
    <xdr:to>
      <xdr:col>113</xdr:col>
      <xdr:colOff>981083</xdr:colOff>
      <xdr:row>2</xdr:row>
      <xdr:rowOff>28575</xdr:rowOff>
    </xdr:to>
    <xdr:sp macro="" textlink="">
      <xdr:nvSpPr>
        <xdr:cNvPr id="20" name="テキスト ボックス 19"/>
        <xdr:cNvSpPr txBox="1"/>
      </xdr:nvSpPr>
      <xdr:spPr>
        <a:xfrm>
          <a:off x="93602175" y="209550"/>
          <a:ext cx="44862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121</xdr:col>
      <xdr:colOff>70485</xdr:colOff>
      <xdr:row>0</xdr:row>
      <xdr:rowOff>209550</xdr:rowOff>
    </xdr:from>
    <xdr:to>
      <xdr:col>130</xdr:col>
      <xdr:colOff>448316</xdr:colOff>
      <xdr:row>2</xdr:row>
      <xdr:rowOff>28575</xdr:rowOff>
    </xdr:to>
    <xdr:sp macro="" textlink="">
      <xdr:nvSpPr>
        <xdr:cNvPr id="21" name="テキスト ボックス 20"/>
        <xdr:cNvSpPr txBox="1"/>
      </xdr:nvSpPr>
      <xdr:spPr>
        <a:xfrm>
          <a:off x="102327075" y="209550"/>
          <a:ext cx="704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32385</xdr:colOff>
      <xdr:row>0</xdr:row>
      <xdr:rowOff>209550</xdr:rowOff>
    </xdr:from>
    <xdr:to>
      <xdr:col>138</xdr:col>
      <xdr:colOff>761376</xdr:colOff>
      <xdr:row>2</xdr:row>
      <xdr:rowOff>28575</xdr:rowOff>
    </xdr:to>
    <xdr:sp macro="" textlink="">
      <xdr:nvSpPr>
        <xdr:cNvPr id="22" name="テキスト ボックス 21"/>
        <xdr:cNvSpPr txBox="1"/>
      </xdr:nvSpPr>
      <xdr:spPr>
        <a:xfrm>
          <a:off x="109451775" y="209550"/>
          <a:ext cx="6153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138</xdr:col>
      <xdr:colOff>419735</xdr:colOff>
      <xdr:row>0</xdr:row>
      <xdr:rowOff>209550</xdr:rowOff>
    </xdr:from>
    <xdr:to>
      <xdr:col>140</xdr:col>
      <xdr:colOff>1209774</xdr:colOff>
      <xdr:row>2</xdr:row>
      <xdr:rowOff>28575</xdr:rowOff>
    </xdr:to>
    <xdr:sp macro="" textlink="">
      <xdr:nvSpPr>
        <xdr:cNvPr id="23" name="テキスト ボックス 22"/>
        <xdr:cNvSpPr txBox="1"/>
      </xdr:nvSpPr>
      <xdr:spPr>
        <a:xfrm>
          <a:off x="115214400" y="209550"/>
          <a:ext cx="31623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143</xdr:col>
      <xdr:colOff>10161</xdr:colOff>
      <xdr:row>0</xdr:row>
      <xdr:rowOff>209550</xdr:rowOff>
    </xdr:from>
    <xdr:to>
      <xdr:col>145</xdr:col>
      <xdr:colOff>351155</xdr:colOff>
      <xdr:row>2</xdr:row>
      <xdr:rowOff>28575</xdr:rowOff>
    </xdr:to>
    <xdr:sp macro="" textlink="">
      <xdr:nvSpPr>
        <xdr:cNvPr id="24" name="テキスト ボックス 23"/>
        <xdr:cNvSpPr txBox="1"/>
      </xdr:nvSpPr>
      <xdr:spPr>
        <a:xfrm>
          <a:off x="121167526" y="209550"/>
          <a:ext cx="311467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141</xdr:col>
      <xdr:colOff>32384</xdr:colOff>
      <xdr:row>0</xdr:row>
      <xdr:rowOff>209550</xdr:rowOff>
    </xdr:from>
    <xdr:to>
      <xdr:col>143</xdr:col>
      <xdr:colOff>618428</xdr:colOff>
      <xdr:row>2</xdr:row>
      <xdr:rowOff>28575</xdr:rowOff>
    </xdr:to>
    <xdr:sp macro="" textlink="">
      <xdr:nvSpPr>
        <xdr:cNvPr id="25" name="テキスト ボックス 24"/>
        <xdr:cNvSpPr txBox="1"/>
      </xdr:nvSpPr>
      <xdr:spPr>
        <a:xfrm>
          <a:off x="118443374" y="209550"/>
          <a:ext cx="34004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146</xdr:col>
      <xdr:colOff>57785</xdr:colOff>
      <xdr:row>0</xdr:row>
      <xdr:rowOff>209550</xdr:rowOff>
    </xdr:from>
    <xdr:to>
      <xdr:col>149</xdr:col>
      <xdr:colOff>996284</xdr:colOff>
      <xdr:row>2</xdr:row>
      <xdr:rowOff>28575</xdr:rowOff>
    </xdr:to>
    <xdr:sp macro="" textlink="">
      <xdr:nvSpPr>
        <xdr:cNvPr id="26" name="テキスト ボックス 25"/>
        <xdr:cNvSpPr txBox="1"/>
      </xdr:nvSpPr>
      <xdr:spPr>
        <a:xfrm>
          <a:off x="124406025" y="209550"/>
          <a:ext cx="44767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157</xdr:col>
      <xdr:colOff>60959</xdr:colOff>
      <xdr:row>0</xdr:row>
      <xdr:rowOff>209550</xdr:rowOff>
    </xdr:from>
    <xdr:to>
      <xdr:col>166</xdr:col>
      <xdr:colOff>419777</xdr:colOff>
      <xdr:row>2</xdr:row>
      <xdr:rowOff>28575</xdr:rowOff>
    </xdr:to>
    <xdr:sp macro="" textlink="">
      <xdr:nvSpPr>
        <xdr:cNvPr id="27" name="テキスト ボックス 26"/>
        <xdr:cNvSpPr txBox="1"/>
      </xdr:nvSpPr>
      <xdr:spPr>
        <a:xfrm>
          <a:off x="133111874" y="209550"/>
          <a:ext cx="70199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167</xdr:col>
      <xdr:colOff>68579</xdr:colOff>
      <xdr:row>0</xdr:row>
      <xdr:rowOff>209550</xdr:rowOff>
    </xdr:from>
    <xdr:to>
      <xdr:col>174</xdr:col>
      <xdr:colOff>786130</xdr:colOff>
      <xdr:row>2</xdr:row>
      <xdr:rowOff>28575</xdr:rowOff>
    </xdr:to>
    <xdr:sp macro="" textlink="">
      <xdr:nvSpPr>
        <xdr:cNvPr id="28" name="テキスト ボックス 27"/>
        <xdr:cNvSpPr txBox="1"/>
      </xdr:nvSpPr>
      <xdr:spPr>
        <a:xfrm>
          <a:off x="140265149" y="209550"/>
          <a:ext cx="61245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174</xdr:col>
      <xdr:colOff>447041</xdr:colOff>
      <xdr:row>0</xdr:row>
      <xdr:rowOff>209550</xdr:rowOff>
    </xdr:from>
    <xdr:to>
      <xdr:col>176</xdr:col>
      <xdr:colOff>1171493</xdr:colOff>
      <xdr:row>2</xdr:row>
      <xdr:rowOff>28575</xdr:rowOff>
    </xdr:to>
    <xdr:sp macro="" textlink="">
      <xdr:nvSpPr>
        <xdr:cNvPr id="29" name="テキスト ボックス 28"/>
        <xdr:cNvSpPr txBox="1"/>
      </xdr:nvSpPr>
      <xdr:spPr>
        <a:xfrm>
          <a:off x="146018251" y="209550"/>
          <a:ext cx="3105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179</xdr:col>
      <xdr:colOff>1</xdr:colOff>
      <xdr:row>0</xdr:row>
      <xdr:rowOff>209550</xdr:rowOff>
    </xdr:from>
    <xdr:to>
      <xdr:col>181</xdr:col>
      <xdr:colOff>349263</xdr:colOff>
      <xdr:row>2</xdr:row>
      <xdr:rowOff>28575</xdr:rowOff>
    </xdr:to>
    <xdr:sp macro="" textlink="">
      <xdr:nvSpPr>
        <xdr:cNvPr id="30" name="テキスト ボックス 29"/>
        <xdr:cNvSpPr txBox="1"/>
      </xdr:nvSpPr>
      <xdr:spPr>
        <a:xfrm>
          <a:off x="151933276" y="209550"/>
          <a:ext cx="313372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177</xdr:col>
      <xdr:colOff>13335</xdr:colOff>
      <xdr:row>0</xdr:row>
      <xdr:rowOff>209550</xdr:rowOff>
    </xdr:from>
    <xdr:to>
      <xdr:col>179</xdr:col>
      <xdr:colOff>650675</xdr:colOff>
      <xdr:row>2</xdr:row>
      <xdr:rowOff>28575</xdr:rowOff>
    </xdr:to>
    <xdr:sp macro="" textlink="">
      <xdr:nvSpPr>
        <xdr:cNvPr id="31" name="テキスト ボックス 30"/>
        <xdr:cNvSpPr txBox="1"/>
      </xdr:nvSpPr>
      <xdr:spPr>
        <a:xfrm>
          <a:off x="149218650" y="209550"/>
          <a:ext cx="3438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182</xdr:col>
      <xdr:colOff>0</xdr:colOff>
      <xdr:row>0</xdr:row>
      <xdr:rowOff>209550</xdr:rowOff>
    </xdr:from>
    <xdr:to>
      <xdr:col>185</xdr:col>
      <xdr:colOff>1022937</xdr:colOff>
      <xdr:row>2</xdr:row>
      <xdr:rowOff>28575</xdr:rowOff>
    </xdr:to>
    <xdr:sp macro="" textlink="">
      <xdr:nvSpPr>
        <xdr:cNvPr id="32" name="テキスト ボックス 31"/>
        <xdr:cNvSpPr txBox="1"/>
      </xdr:nvSpPr>
      <xdr:spPr>
        <a:xfrm>
          <a:off x="155133675" y="209550"/>
          <a:ext cx="454342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193</xdr:col>
      <xdr:colOff>70485</xdr:colOff>
      <xdr:row>0</xdr:row>
      <xdr:rowOff>209550</xdr:rowOff>
    </xdr:from>
    <xdr:to>
      <xdr:col>202</xdr:col>
      <xdr:colOff>421669</xdr:colOff>
      <xdr:row>2</xdr:row>
      <xdr:rowOff>28575</xdr:rowOff>
    </xdr:to>
    <xdr:sp macro="" textlink="">
      <xdr:nvSpPr>
        <xdr:cNvPr id="33" name="テキスト ボックス 32"/>
        <xdr:cNvSpPr txBox="1"/>
      </xdr:nvSpPr>
      <xdr:spPr>
        <a:xfrm>
          <a:off x="163896675" y="209550"/>
          <a:ext cx="70294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203</xdr:col>
      <xdr:colOff>32385</xdr:colOff>
      <xdr:row>0</xdr:row>
      <xdr:rowOff>209550</xdr:rowOff>
    </xdr:from>
    <xdr:to>
      <xdr:col>210</xdr:col>
      <xdr:colOff>782293</xdr:colOff>
      <xdr:row>2</xdr:row>
      <xdr:rowOff>28575</xdr:rowOff>
    </xdr:to>
    <xdr:sp macro="" textlink="">
      <xdr:nvSpPr>
        <xdr:cNvPr id="34" name="テキスト ボックス 33"/>
        <xdr:cNvSpPr txBox="1"/>
      </xdr:nvSpPr>
      <xdr:spPr>
        <a:xfrm>
          <a:off x="171021375" y="209550"/>
          <a:ext cx="61722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210</xdr:col>
      <xdr:colOff>410210</xdr:colOff>
      <xdr:row>0</xdr:row>
      <xdr:rowOff>209550</xdr:rowOff>
    </xdr:from>
    <xdr:to>
      <xdr:col>212</xdr:col>
      <xdr:colOff>1209820</xdr:colOff>
      <xdr:row>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176774475" y="209550"/>
          <a:ext cx="31718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214</xdr:col>
      <xdr:colOff>1235075</xdr:colOff>
      <xdr:row>0</xdr:row>
      <xdr:rowOff>209550</xdr:rowOff>
    </xdr:from>
    <xdr:to>
      <xdr:col>217</xdr:col>
      <xdr:colOff>351127</xdr:colOff>
      <xdr:row>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182708550" y="209550"/>
          <a:ext cx="314324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213</xdr:col>
      <xdr:colOff>51434</xdr:colOff>
      <xdr:row>0</xdr:row>
      <xdr:rowOff>209550</xdr:rowOff>
    </xdr:from>
    <xdr:to>
      <xdr:col>215</xdr:col>
      <xdr:colOff>665827</xdr:colOff>
      <xdr:row>2</xdr:row>
      <xdr:rowOff>28575</xdr:rowOff>
    </xdr:to>
    <xdr:sp macro="" textlink="">
      <xdr:nvSpPr>
        <xdr:cNvPr id="37" name="テキスト ボックス 36"/>
        <xdr:cNvSpPr txBox="1"/>
      </xdr:nvSpPr>
      <xdr:spPr>
        <a:xfrm>
          <a:off x="180032024" y="209550"/>
          <a:ext cx="34194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60960</xdr:colOff>
      <xdr:row>0</xdr:row>
      <xdr:rowOff>209550</xdr:rowOff>
    </xdr:from>
    <xdr:to>
      <xdr:col>12</xdr:col>
      <xdr:colOff>615990</xdr:colOff>
      <xdr:row>2</xdr:row>
      <xdr:rowOff>28575</xdr:rowOff>
    </xdr:to>
    <xdr:sp macro="" textlink="">
      <xdr:nvSpPr>
        <xdr:cNvPr id="38" name="テキスト ボックス 37"/>
        <xdr:cNvSpPr txBox="1"/>
      </xdr:nvSpPr>
      <xdr:spPr>
        <a:xfrm>
          <a:off x="5848350" y="209550"/>
          <a:ext cx="399097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42</xdr:col>
      <xdr:colOff>38099</xdr:colOff>
      <xdr:row>0</xdr:row>
      <xdr:rowOff>209550</xdr:rowOff>
    </xdr:from>
    <xdr:to>
      <xdr:col>48</xdr:col>
      <xdr:colOff>656571</xdr:colOff>
      <xdr:row>2</xdr:row>
      <xdr:rowOff>28575</xdr:rowOff>
    </xdr:to>
    <xdr:sp macro="" textlink="">
      <xdr:nvSpPr>
        <xdr:cNvPr id="39" name="テキスト ボックス 38"/>
        <xdr:cNvSpPr txBox="1"/>
      </xdr:nvSpPr>
      <xdr:spPr>
        <a:xfrm>
          <a:off x="36604574" y="209550"/>
          <a:ext cx="403859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78</xdr:col>
      <xdr:colOff>57785</xdr:colOff>
      <xdr:row>0</xdr:row>
      <xdr:rowOff>209550</xdr:rowOff>
    </xdr:from>
    <xdr:to>
      <xdr:col>84</xdr:col>
      <xdr:colOff>658397</xdr:colOff>
      <xdr:row>2</xdr:row>
      <xdr:rowOff>28575</xdr:rowOff>
    </xdr:to>
    <xdr:sp macro="" textlink="">
      <xdr:nvSpPr>
        <xdr:cNvPr id="40" name="テキスト ボックス 39"/>
        <xdr:cNvSpPr txBox="1"/>
      </xdr:nvSpPr>
      <xdr:spPr>
        <a:xfrm>
          <a:off x="67408425" y="209550"/>
          <a:ext cx="40290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114</xdr:col>
      <xdr:colOff>38099</xdr:colOff>
      <xdr:row>0</xdr:row>
      <xdr:rowOff>209550</xdr:rowOff>
    </xdr:from>
    <xdr:to>
      <xdr:col>120</xdr:col>
      <xdr:colOff>633169</xdr:colOff>
      <xdr:row>2</xdr:row>
      <xdr:rowOff>28575</xdr:rowOff>
    </xdr:to>
    <xdr:sp macro="" textlink="">
      <xdr:nvSpPr>
        <xdr:cNvPr id="41" name="テキスト ボックス 40"/>
        <xdr:cNvSpPr txBox="1"/>
      </xdr:nvSpPr>
      <xdr:spPr>
        <a:xfrm>
          <a:off x="98174174" y="209550"/>
          <a:ext cx="401955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150</xdr:col>
      <xdr:colOff>20955</xdr:colOff>
      <xdr:row>0</xdr:row>
      <xdr:rowOff>209550</xdr:rowOff>
    </xdr:from>
    <xdr:to>
      <xdr:col>156</xdr:col>
      <xdr:colOff>618482</xdr:colOff>
      <xdr:row>2</xdr:row>
      <xdr:rowOff>28575</xdr:rowOff>
    </xdr:to>
    <xdr:sp macro="" textlink="">
      <xdr:nvSpPr>
        <xdr:cNvPr id="42" name="テキスト ボックス 41"/>
        <xdr:cNvSpPr txBox="1"/>
      </xdr:nvSpPr>
      <xdr:spPr>
        <a:xfrm>
          <a:off x="128949450" y="209550"/>
          <a:ext cx="40100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186</xdr:col>
      <xdr:colOff>11430</xdr:colOff>
      <xdr:row>0</xdr:row>
      <xdr:rowOff>209550</xdr:rowOff>
    </xdr:from>
    <xdr:to>
      <xdr:col>192</xdr:col>
      <xdr:colOff>599462</xdr:colOff>
      <xdr:row>2</xdr:row>
      <xdr:rowOff>28575</xdr:rowOff>
    </xdr:to>
    <xdr:sp macro="" textlink="">
      <xdr:nvSpPr>
        <xdr:cNvPr id="43" name="テキスト ボックス 42"/>
        <xdr:cNvSpPr txBox="1"/>
      </xdr:nvSpPr>
      <xdr:spPr>
        <a:xfrm>
          <a:off x="159724725" y="209550"/>
          <a:ext cx="4000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218</xdr:col>
      <xdr:colOff>0</xdr:colOff>
      <xdr:row>0</xdr:row>
      <xdr:rowOff>209550</xdr:rowOff>
    </xdr:from>
    <xdr:to>
      <xdr:col>221</xdr:col>
      <xdr:colOff>1024854</xdr:colOff>
      <xdr:row>2</xdr:row>
      <xdr:rowOff>28575</xdr:rowOff>
    </xdr:to>
    <xdr:sp macro="" textlink="">
      <xdr:nvSpPr>
        <xdr:cNvPr id="44" name="テキスト ボックス 43"/>
        <xdr:cNvSpPr txBox="1"/>
      </xdr:nvSpPr>
      <xdr:spPr>
        <a:xfrm>
          <a:off x="1089660" y="209550"/>
          <a:ext cx="278094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229</xdr:col>
      <xdr:colOff>60960</xdr:colOff>
      <xdr:row>0</xdr:row>
      <xdr:rowOff>209550</xdr:rowOff>
    </xdr:from>
    <xdr:to>
      <xdr:col>238</xdr:col>
      <xdr:colOff>475660</xdr:colOff>
      <xdr:row>2</xdr:row>
      <xdr:rowOff>28575</xdr:rowOff>
    </xdr:to>
    <xdr:sp macro="" textlink="">
      <xdr:nvSpPr>
        <xdr:cNvPr id="45" name="テキスト ボックス 44"/>
        <xdr:cNvSpPr txBox="1"/>
      </xdr:nvSpPr>
      <xdr:spPr>
        <a:xfrm>
          <a:off x="1905000" y="209550"/>
          <a:ext cx="628060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239</xdr:col>
      <xdr:colOff>32384</xdr:colOff>
      <xdr:row>0</xdr:row>
      <xdr:rowOff>209550</xdr:rowOff>
    </xdr:from>
    <xdr:to>
      <xdr:col>246</xdr:col>
      <xdr:colOff>807124</xdr:colOff>
      <xdr:row>2</xdr:row>
      <xdr:rowOff>28575</xdr:rowOff>
    </xdr:to>
    <xdr:sp macro="" textlink="">
      <xdr:nvSpPr>
        <xdr:cNvPr id="46" name="テキスト ボックス 45"/>
        <xdr:cNvSpPr txBox="1"/>
      </xdr:nvSpPr>
      <xdr:spPr>
        <a:xfrm>
          <a:off x="2562224" y="209550"/>
          <a:ext cx="515660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246</xdr:col>
      <xdr:colOff>421640</xdr:colOff>
      <xdr:row>0</xdr:row>
      <xdr:rowOff>209550</xdr:rowOff>
    </xdr:from>
    <xdr:to>
      <xdr:col>248</xdr:col>
      <xdr:colOff>1201916</xdr:colOff>
      <xdr:row>2</xdr:row>
      <xdr:rowOff>28575</xdr:rowOff>
    </xdr:to>
    <xdr:sp macro="" textlink="">
      <xdr:nvSpPr>
        <xdr:cNvPr id="47" name="テキスト ボックス 46"/>
        <xdr:cNvSpPr txBox="1"/>
      </xdr:nvSpPr>
      <xdr:spPr>
        <a:xfrm>
          <a:off x="3081020" y="209550"/>
          <a:ext cx="132576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251</xdr:col>
      <xdr:colOff>70484</xdr:colOff>
      <xdr:row>0</xdr:row>
      <xdr:rowOff>209550</xdr:rowOff>
    </xdr:from>
    <xdr:to>
      <xdr:col>253</xdr:col>
      <xdr:colOff>349271</xdr:colOff>
      <xdr:row>2</xdr:row>
      <xdr:rowOff>28575</xdr:rowOff>
    </xdr:to>
    <xdr:sp macro="" textlink="">
      <xdr:nvSpPr>
        <xdr:cNvPr id="48" name="テキスト ボックス 47"/>
        <xdr:cNvSpPr txBox="1"/>
      </xdr:nvSpPr>
      <xdr:spPr>
        <a:xfrm>
          <a:off x="3423284" y="209550"/>
          <a:ext cx="134007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249</xdr:col>
      <xdr:colOff>47625</xdr:colOff>
      <xdr:row>0</xdr:row>
      <xdr:rowOff>209550</xdr:rowOff>
    </xdr:from>
    <xdr:to>
      <xdr:col>251</xdr:col>
      <xdr:colOff>641586</xdr:colOff>
      <xdr:row>2</xdr:row>
      <xdr:rowOff>28575</xdr:rowOff>
    </xdr:to>
    <xdr:sp macro="" textlink="">
      <xdr:nvSpPr>
        <xdr:cNvPr id="49" name="テキスト ボックス 48"/>
        <xdr:cNvSpPr txBox="1"/>
      </xdr:nvSpPr>
      <xdr:spPr>
        <a:xfrm>
          <a:off x="3263265" y="209550"/>
          <a:ext cx="159621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222</xdr:col>
      <xdr:colOff>1905</xdr:colOff>
      <xdr:row>0</xdr:row>
      <xdr:rowOff>209550</xdr:rowOff>
    </xdr:from>
    <xdr:to>
      <xdr:col>228</xdr:col>
      <xdr:colOff>656694</xdr:colOff>
      <xdr:row>2</xdr:row>
      <xdr:rowOff>28575</xdr:rowOff>
    </xdr:to>
    <xdr:sp macro="" textlink="">
      <xdr:nvSpPr>
        <xdr:cNvPr id="50" name="テキスト ボックス 49"/>
        <xdr:cNvSpPr txBox="1"/>
      </xdr:nvSpPr>
      <xdr:spPr>
        <a:xfrm>
          <a:off x="1365885" y="209550"/>
          <a:ext cx="479529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209550</xdr:rowOff>
    </xdr:from>
    <xdr:to>
      <xdr:col>5</xdr:col>
      <xdr:colOff>1022935</xdr:colOff>
      <xdr:row>2</xdr:row>
      <xdr:rowOff>28575</xdr:rowOff>
    </xdr:to>
    <xdr:sp macro="" textlink="">
      <xdr:nvSpPr>
        <xdr:cNvPr id="44" name="テキスト ボックス 43"/>
        <xdr:cNvSpPr txBox="1"/>
      </xdr:nvSpPr>
      <xdr:spPr>
        <a:xfrm>
          <a:off x="31994475" y="209550"/>
          <a:ext cx="45434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70484</xdr:colOff>
      <xdr:row>0</xdr:row>
      <xdr:rowOff>209550</xdr:rowOff>
    </xdr:from>
    <xdr:to>
      <xdr:col>22</xdr:col>
      <xdr:colOff>475019</xdr:colOff>
      <xdr:row>2</xdr:row>
      <xdr:rowOff>28575</xdr:rowOff>
    </xdr:to>
    <xdr:sp macro="" textlink="">
      <xdr:nvSpPr>
        <xdr:cNvPr id="45" name="テキスト ボックス 44"/>
        <xdr:cNvSpPr txBox="1"/>
      </xdr:nvSpPr>
      <xdr:spPr>
        <a:xfrm>
          <a:off x="40757474" y="209550"/>
          <a:ext cx="70580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32384</xdr:colOff>
      <xdr:row>0</xdr:row>
      <xdr:rowOff>209550</xdr:rowOff>
    </xdr:from>
    <xdr:to>
      <xdr:col>30</xdr:col>
      <xdr:colOff>779184</xdr:colOff>
      <xdr:row>2</xdr:row>
      <xdr:rowOff>28575</xdr:rowOff>
    </xdr:to>
    <xdr:sp macro="" textlink="">
      <xdr:nvSpPr>
        <xdr:cNvPr id="46" name="テキスト ボックス 45"/>
        <xdr:cNvSpPr txBox="1"/>
      </xdr:nvSpPr>
      <xdr:spPr>
        <a:xfrm>
          <a:off x="47882174" y="209550"/>
          <a:ext cx="61626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410210</xdr:colOff>
      <xdr:row>0</xdr:row>
      <xdr:rowOff>209550</xdr:rowOff>
    </xdr:from>
    <xdr:to>
      <xdr:col>32</xdr:col>
      <xdr:colOff>1227553</xdr:colOff>
      <xdr:row>2</xdr:row>
      <xdr:rowOff>28575</xdr:rowOff>
    </xdr:to>
    <xdr:sp macro="" textlink="">
      <xdr:nvSpPr>
        <xdr:cNvPr id="47" name="テキスト ボックス 46"/>
        <xdr:cNvSpPr txBox="1"/>
      </xdr:nvSpPr>
      <xdr:spPr>
        <a:xfrm>
          <a:off x="53635275" y="209550"/>
          <a:ext cx="31908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60959</xdr:colOff>
      <xdr:row>0</xdr:row>
      <xdr:rowOff>209550</xdr:rowOff>
    </xdr:from>
    <xdr:to>
      <xdr:col>37</xdr:col>
      <xdr:colOff>358871</xdr:colOff>
      <xdr:row>2</xdr:row>
      <xdr:rowOff>28575</xdr:rowOff>
    </xdr:to>
    <xdr:sp macro="" textlink="">
      <xdr:nvSpPr>
        <xdr:cNvPr id="48" name="テキスト ボックス 47"/>
        <xdr:cNvSpPr txBox="1"/>
      </xdr:nvSpPr>
      <xdr:spPr>
        <a:xfrm>
          <a:off x="2443638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32385</xdr:colOff>
      <xdr:row>0</xdr:row>
      <xdr:rowOff>209550</xdr:rowOff>
    </xdr:from>
    <xdr:to>
      <xdr:col>35</xdr:col>
      <xdr:colOff>679421</xdr:colOff>
      <xdr:row>2</xdr:row>
      <xdr:rowOff>28575</xdr:rowOff>
    </xdr:to>
    <xdr:sp macro="" textlink="">
      <xdr:nvSpPr>
        <xdr:cNvPr id="49" name="テキスト ボックス 48"/>
        <xdr:cNvSpPr txBox="1"/>
      </xdr:nvSpPr>
      <xdr:spPr>
        <a:xfrm>
          <a:off x="56873775" y="209550"/>
          <a:ext cx="34671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110</xdr:col>
      <xdr:colOff>0</xdr:colOff>
      <xdr:row>0</xdr:row>
      <xdr:rowOff>209550</xdr:rowOff>
    </xdr:from>
    <xdr:to>
      <xdr:col>113</xdr:col>
      <xdr:colOff>996298</xdr:colOff>
      <xdr:row>2</xdr:row>
      <xdr:rowOff>28575</xdr:rowOff>
    </xdr:to>
    <xdr:sp macro="" textlink="">
      <xdr:nvSpPr>
        <xdr:cNvPr id="50" name="テキスト ボックス 49"/>
        <xdr:cNvSpPr txBox="1"/>
      </xdr:nvSpPr>
      <xdr:spPr>
        <a:xfrm>
          <a:off x="62779275" y="209550"/>
          <a:ext cx="45339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121</xdr:col>
      <xdr:colOff>60959</xdr:colOff>
      <xdr:row>0</xdr:row>
      <xdr:rowOff>209550</xdr:rowOff>
    </xdr:from>
    <xdr:to>
      <xdr:col>130</xdr:col>
      <xdr:colOff>457878</xdr:colOff>
      <xdr:row>2</xdr:row>
      <xdr:rowOff>28575</xdr:rowOff>
    </xdr:to>
    <xdr:sp macro="" textlink="">
      <xdr:nvSpPr>
        <xdr:cNvPr id="51" name="テキスト ボックス 50"/>
        <xdr:cNvSpPr txBox="1"/>
      </xdr:nvSpPr>
      <xdr:spPr>
        <a:xfrm>
          <a:off x="71542274" y="209550"/>
          <a:ext cx="70580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32385</xdr:colOff>
      <xdr:row>0</xdr:row>
      <xdr:rowOff>209550</xdr:rowOff>
    </xdr:from>
    <xdr:to>
      <xdr:col>138</xdr:col>
      <xdr:colOff>817270</xdr:colOff>
      <xdr:row>2</xdr:row>
      <xdr:rowOff>28575</xdr:rowOff>
    </xdr:to>
    <xdr:sp macro="" textlink="">
      <xdr:nvSpPr>
        <xdr:cNvPr id="52" name="テキスト ボックス 51"/>
        <xdr:cNvSpPr txBox="1"/>
      </xdr:nvSpPr>
      <xdr:spPr>
        <a:xfrm>
          <a:off x="78666975" y="209550"/>
          <a:ext cx="61912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138</xdr:col>
      <xdr:colOff>423545</xdr:colOff>
      <xdr:row>0</xdr:row>
      <xdr:rowOff>209550</xdr:rowOff>
    </xdr:from>
    <xdr:to>
      <xdr:col>140</xdr:col>
      <xdr:colOff>1202151</xdr:colOff>
      <xdr:row>2</xdr:row>
      <xdr:rowOff>28575</xdr:rowOff>
    </xdr:to>
    <xdr:sp macro="" textlink="">
      <xdr:nvSpPr>
        <xdr:cNvPr id="53" name="テキスト ボックス 52"/>
        <xdr:cNvSpPr txBox="1"/>
      </xdr:nvSpPr>
      <xdr:spPr>
        <a:xfrm>
          <a:off x="84439125" y="209550"/>
          <a:ext cx="31527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143</xdr:col>
      <xdr:colOff>70484</xdr:colOff>
      <xdr:row>0</xdr:row>
      <xdr:rowOff>209550</xdr:rowOff>
    </xdr:from>
    <xdr:to>
      <xdr:col>145</xdr:col>
      <xdr:colOff>349271</xdr:colOff>
      <xdr:row>2</xdr:row>
      <xdr:rowOff>28575</xdr:rowOff>
    </xdr:to>
    <xdr:sp macro="" textlink="">
      <xdr:nvSpPr>
        <xdr:cNvPr id="54" name="テキスト ボックス 53"/>
        <xdr:cNvSpPr txBox="1"/>
      </xdr:nvSpPr>
      <xdr:spPr>
        <a:xfrm>
          <a:off x="2751486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141</xdr:col>
      <xdr:colOff>20955</xdr:colOff>
      <xdr:row>0</xdr:row>
      <xdr:rowOff>209550</xdr:rowOff>
    </xdr:from>
    <xdr:to>
      <xdr:col>143</xdr:col>
      <xdr:colOff>641394</xdr:colOff>
      <xdr:row>2</xdr:row>
      <xdr:rowOff>28575</xdr:rowOff>
    </xdr:to>
    <xdr:sp macro="" textlink="">
      <xdr:nvSpPr>
        <xdr:cNvPr id="55" name="テキスト ボックス 54"/>
        <xdr:cNvSpPr txBox="1"/>
      </xdr:nvSpPr>
      <xdr:spPr>
        <a:xfrm>
          <a:off x="87649050" y="209550"/>
          <a:ext cx="34290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146</xdr:col>
      <xdr:colOff>0</xdr:colOff>
      <xdr:row>0</xdr:row>
      <xdr:rowOff>209550</xdr:rowOff>
    </xdr:from>
    <xdr:to>
      <xdr:col>150</xdr:col>
      <xdr:colOff>9525</xdr:colOff>
      <xdr:row>2</xdr:row>
      <xdr:rowOff>28575</xdr:rowOff>
    </xdr:to>
    <xdr:sp macro="" textlink="">
      <xdr:nvSpPr>
        <xdr:cNvPr id="56" name="テキスト ボックス 55"/>
        <xdr:cNvSpPr txBox="1"/>
      </xdr:nvSpPr>
      <xdr:spPr>
        <a:xfrm>
          <a:off x="93564075" y="209550"/>
          <a:ext cx="4581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157</xdr:col>
      <xdr:colOff>70485</xdr:colOff>
      <xdr:row>0</xdr:row>
      <xdr:rowOff>209550</xdr:rowOff>
    </xdr:from>
    <xdr:to>
      <xdr:col>166</xdr:col>
      <xdr:colOff>448316</xdr:colOff>
      <xdr:row>2</xdr:row>
      <xdr:rowOff>28575</xdr:rowOff>
    </xdr:to>
    <xdr:sp macro="" textlink="">
      <xdr:nvSpPr>
        <xdr:cNvPr id="57" name="テキスト ボックス 56"/>
        <xdr:cNvSpPr txBox="1"/>
      </xdr:nvSpPr>
      <xdr:spPr>
        <a:xfrm>
          <a:off x="102327075" y="209550"/>
          <a:ext cx="704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167</xdr:col>
      <xdr:colOff>30479</xdr:colOff>
      <xdr:row>0</xdr:row>
      <xdr:rowOff>209550</xdr:rowOff>
    </xdr:from>
    <xdr:to>
      <xdr:col>174</xdr:col>
      <xdr:colOff>777279</xdr:colOff>
      <xdr:row>2</xdr:row>
      <xdr:rowOff>28575</xdr:rowOff>
    </xdr:to>
    <xdr:sp macro="" textlink="">
      <xdr:nvSpPr>
        <xdr:cNvPr id="58" name="テキスト ボックス 57"/>
        <xdr:cNvSpPr txBox="1"/>
      </xdr:nvSpPr>
      <xdr:spPr>
        <a:xfrm>
          <a:off x="109451774" y="209550"/>
          <a:ext cx="61626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174</xdr:col>
      <xdr:colOff>410210</xdr:colOff>
      <xdr:row>0</xdr:row>
      <xdr:rowOff>209550</xdr:rowOff>
    </xdr:from>
    <xdr:to>
      <xdr:col>176</xdr:col>
      <xdr:colOff>1207725</xdr:colOff>
      <xdr:row>2</xdr:row>
      <xdr:rowOff>28575</xdr:rowOff>
    </xdr:to>
    <xdr:sp macro="" textlink="">
      <xdr:nvSpPr>
        <xdr:cNvPr id="59" name="テキスト ボックス 58"/>
        <xdr:cNvSpPr txBox="1"/>
      </xdr:nvSpPr>
      <xdr:spPr>
        <a:xfrm>
          <a:off x="115204875" y="209550"/>
          <a:ext cx="31718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179</xdr:col>
      <xdr:colOff>10161</xdr:colOff>
      <xdr:row>0</xdr:row>
      <xdr:rowOff>209550</xdr:rowOff>
    </xdr:from>
    <xdr:to>
      <xdr:col>181</xdr:col>
      <xdr:colOff>351271</xdr:colOff>
      <xdr:row>2</xdr:row>
      <xdr:rowOff>28575</xdr:rowOff>
    </xdr:to>
    <xdr:sp macro="" textlink="">
      <xdr:nvSpPr>
        <xdr:cNvPr id="60" name="テキスト ボックス 59"/>
        <xdr:cNvSpPr txBox="1"/>
      </xdr:nvSpPr>
      <xdr:spPr>
        <a:xfrm>
          <a:off x="121167526" y="209550"/>
          <a:ext cx="311467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177</xdr:col>
      <xdr:colOff>49530</xdr:colOff>
      <xdr:row>0</xdr:row>
      <xdr:rowOff>209550</xdr:rowOff>
    </xdr:from>
    <xdr:to>
      <xdr:col>179</xdr:col>
      <xdr:colOff>641278</xdr:colOff>
      <xdr:row>2</xdr:row>
      <xdr:rowOff>28575</xdr:rowOff>
    </xdr:to>
    <xdr:sp macro="" textlink="">
      <xdr:nvSpPr>
        <xdr:cNvPr id="61" name="テキスト ボックス 60"/>
        <xdr:cNvSpPr txBox="1"/>
      </xdr:nvSpPr>
      <xdr:spPr>
        <a:xfrm>
          <a:off x="118452900" y="209550"/>
          <a:ext cx="34099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182</xdr:col>
      <xdr:colOff>0</xdr:colOff>
      <xdr:row>0</xdr:row>
      <xdr:rowOff>209550</xdr:rowOff>
    </xdr:from>
    <xdr:to>
      <xdr:col>185</xdr:col>
      <xdr:colOff>1006009</xdr:colOff>
      <xdr:row>2</xdr:row>
      <xdr:rowOff>28575</xdr:rowOff>
    </xdr:to>
    <xdr:sp macro="" textlink="">
      <xdr:nvSpPr>
        <xdr:cNvPr id="62" name="テキスト ボックス 61"/>
        <xdr:cNvSpPr txBox="1"/>
      </xdr:nvSpPr>
      <xdr:spPr>
        <a:xfrm>
          <a:off x="124348875" y="209550"/>
          <a:ext cx="45339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193</xdr:col>
      <xdr:colOff>70485</xdr:colOff>
      <xdr:row>0</xdr:row>
      <xdr:rowOff>209550</xdr:rowOff>
    </xdr:from>
    <xdr:to>
      <xdr:col>202</xdr:col>
      <xdr:colOff>448316</xdr:colOff>
      <xdr:row>2</xdr:row>
      <xdr:rowOff>28575</xdr:rowOff>
    </xdr:to>
    <xdr:sp macro="" textlink="">
      <xdr:nvSpPr>
        <xdr:cNvPr id="63" name="テキスト ボックス 62"/>
        <xdr:cNvSpPr txBox="1"/>
      </xdr:nvSpPr>
      <xdr:spPr>
        <a:xfrm>
          <a:off x="133111875" y="209550"/>
          <a:ext cx="704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203</xdr:col>
      <xdr:colOff>32385</xdr:colOff>
      <xdr:row>0</xdr:row>
      <xdr:rowOff>209550</xdr:rowOff>
    </xdr:from>
    <xdr:to>
      <xdr:col>210</xdr:col>
      <xdr:colOff>761376</xdr:colOff>
      <xdr:row>2</xdr:row>
      <xdr:rowOff>28575</xdr:rowOff>
    </xdr:to>
    <xdr:sp macro="" textlink="">
      <xdr:nvSpPr>
        <xdr:cNvPr id="64" name="テキスト ボックス 63"/>
        <xdr:cNvSpPr txBox="1"/>
      </xdr:nvSpPr>
      <xdr:spPr>
        <a:xfrm>
          <a:off x="140236575" y="209550"/>
          <a:ext cx="6153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210</xdr:col>
      <xdr:colOff>370205</xdr:colOff>
      <xdr:row>0</xdr:row>
      <xdr:rowOff>209550</xdr:rowOff>
    </xdr:from>
    <xdr:to>
      <xdr:col>212</xdr:col>
      <xdr:colOff>1235012</xdr:colOff>
      <xdr:row>2</xdr:row>
      <xdr:rowOff>28575</xdr:rowOff>
    </xdr:to>
    <xdr:sp macro="" textlink="">
      <xdr:nvSpPr>
        <xdr:cNvPr id="65" name="テキスト ボックス 64"/>
        <xdr:cNvSpPr txBox="1"/>
      </xdr:nvSpPr>
      <xdr:spPr>
        <a:xfrm>
          <a:off x="145942050" y="209550"/>
          <a:ext cx="323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215</xdr:col>
      <xdr:colOff>9525</xdr:colOff>
      <xdr:row>0</xdr:row>
      <xdr:rowOff>209550</xdr:rowOff>
    </xdr:from>
    <xdr:to>
      <xdr:col>217</xdr:col>
      <xdr:colOff>351315</xdr:colOff>
      <xdr:row>2</xdr:row>
      <xdr:rowOff>28575</xdr:rowOff>
    </xdr:to>
    <xdr:sp macro="" textlink="">
      <xdr:nvSpPr>
        <xdr:cNvPr id="66" name="テキスト ボックス 65"/>
        <xdr:cNvSpPr txBox="1"/>
      </xdr:nvSpPr>
      <xdr:spPr>
        <a:xfrm>
          <a:off x="151942800" y="209550"/>
          <a:ext cx="312419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213</xdr:col>
      <xdr:colOff>51434</xdr:colOff>
      <xdr:row>0</xdr:row>
      <xdr:rowOff>209550</xdr:rowOff>
    </xdr:from>
    <xdr:to>
      <xdr:col>215</xdr:col>
      <xdr:colOff>667988</xdr:colOff>
      <xdr:row>2</xdr:row>
      <xdr:rowOff>28575</xdr:rowOff>
    </xdr:to>
    <xdr:sp macro="" textlink="">
      <xdr:nvSpPr>
        <xdr:cNvPr id="67" name="テキスト ボックス 66"/>
        <xdr:cNvSpPr txBox="1"/>
      </xdr:nvSpPr>
      <xdr:spPr>
        <a:xfrm>
          <a:off x="149247224" y="209550"/>
          <a:ext cx="34194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20955</xdr:colOff>
      <xdr:row>0</xdr:row>
      <xdr:rowOff>209550</xdr:rowOff>
    </xdr:from>
    <xdr:to>
      <xdr:col>12</xdr:col>
      <xdr:colOff>668039</xdr:colOff>
      <xdr:row>2</xdr:row>
      <xdr:rowOff>28575</xdr:rowOff>
    </xdr:to>
    <xdr:sp macro="" textlink="">
      <xdr:nvSpPr>
        <xdr:cNvPr id="75" name="テキスト ボックス 74"/>
        <xdr:cNvSpPr txBox="1"/>
      </xdr:nvSpPr>
      <xdr:spPr>
        <a:xfrm>
          <a:off x="36595050" y="209550"/>
          <a:ext cx="40576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114</xdr:col>
      <xdr:colOff>0</xdr:colOff>
      <xdr:row>0</xdr:row>
      <xdr:rowOff>209550</xdr:rowOff>
    </xdr:from>
    <xdr:to>
      <xdr:col>120</xdr:col>
      <xdr:colOff>631719</xdr:colOff>
      <xdr:row>2</xdr:row>
      <xdr:rowOff>28575</xdr:rowOff>
    </xdr:to>
    <xdr:sp macro="" textlink="">
      <xdr:nvSpPr>
        <xdr:cNvPr id="79" name="テキスト ボックス 78"/>
        <xdr:cNvSpPr txBox="1"/>
      </xdr:nvSpPr>
      <xdr:spPr>
        <a:xfrm>
          <a:off x="67351275" y="209550"/>
          <a:ext cx="40671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150</xdr:col>
      <xdr:colOff>68580</xdr:colOff>
      <xdr:row>0</xdr:row>
      <xdr:rowOff>209550</xdr:rowOff>
    </xdr:from>
    <xdr:to>
      <xdr:col>157</xdr:col>
      <xdr:colOff>3815</xdr:colOff>
      <xdr:row>2</xdr:row>
      <xdr:rowOff>28575</xdr:rowOff>
    </xdr:to>
    <xdr:sp macro="" textlink="">
      <xdr:nvSpPr>
        <xdr:cNvPr id="80" name="テキスト ボックス 79"/>
        <xdr:cNvSpPr txBox="1"/>
      </xdr:nvSpPr>
      <xdr:spPr>
        <a:xfrm>
          <a:off x="98202750" y="209550"/>
          <a:ext cx="40671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186</xdr:col>
      <xdr:colOff>0</xdr:colOff>
      <xdr:row>0</xdr:row>
      <xdr:rowOff>209550</xdr:rowOff>
    </xdr:from>
    <xdr:to>
      <xdr:col>192</xdr:col>
      <xdr:colOff>668036</xdr:colOff>
      <xdr:row>2</xdr:row>
      <xdr:rowOff>28575</xdr:rowOff>
    </xdr:to>
    <xdr:sp macro="" textlink="">
      <xdr:nvSpPr>
        <xdr:cNvPr id="81" name="テキスト ボックス 80"/>
        <xdr:cNvSpPr txBox="1"/>
      </xdr:nvSpPr>
      <xdr:spPr>
        <a:xfrm>
          <a:off x="128920875" y="209550"/>
          <a:ext cx="40862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38</xdr:col>
      <xdr:colOff>0</xdr:colOff>
      <xdr:row>0</xdr:row>
      <xdr:rowOff>209550</xdr:rowOff>
    </xdr:from>
    <xdr:to>
      <xdr:col>41</xdr:col>
      <xdr:colOff>1022935</xdr:colOff>
      <xdr:row>2</xdr:row>
      <xdr:rowOff>28575</xdr:rowOff>
    </xdr:to>
    <xdr:sp macro="" textlink="">
      <xdr:nvSpPr>
        <xdr:cNvPr id="76" name="テキスト ボックス 75"/>
        <xdr:cNvSpPr txBox="1"/>
      </xdr:nvSpPr>
      <xdr:spPr>
        <a:xfrm>
          <a:off x="28289250" y="209550"/>
          <a:ext cx="410903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49</xdr:col>
      <xdr:colOff>70484</xdr:colOff>
      <xdr:row>0</xdr:row>
      <xdr:rowOff>209550</xdr:rowOff>
    </xdr:from>
    <xdr:to>
      <xdr:col>58</xdr:col>
      <xdr:colOff>475019</xdr:colOff>
      <xdr:row>2</xdr:row>
      <xdr:rowOff>28575</xdr:rowOff>
    </xdr:to>
    <xdr:sp macro="" textlink="">
      <xdr:nvSpPr>
        <xdr:cNvPr id="77" name="テキスト ボックス 76"/>
        <xdr:cNvSpPr txBox="1"/>
      </xdr:nvSpPr>
      <xdr:spPr>
        <a:xfrm>
          <a:off x="36760784" y="209550"/>
          <a:ext cx="527181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32384</xdr:colOff>
      <xdr:row>0</xdr:row>
      <xdr:rowOff>209550</xdr:rowOff>
    </xdr:from>
    <xdr:to>
      <xdr:col>66</xdr:col>
      <xdr:colOff>779184</xdr:colOff>
      <xdr:row>2</xdr:row>
      <xdr:rowOff>28575</xdr:rowOff>
    </xdr:to>
    <xdr:sp macro="" textlink="">
      <xdr:nvSpPr>
        <xdr:cNvPr id="78" name="テキスト ボックス 77"/>
        <xdr:cNvSpPr txBox="1"/>
      </xdr:nvSpPr>
      <xdr:spPr>
        <a:xfrm>
          <a:off x="42066209" y="209550"/>
          <a:ext cx="55474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66</xdr:col>
      <xdr:colOff>410210</xdr:colOff>
      <xdr:row>0</xdr:row>
      <xdr:rowOff>209550</xdr:rowOff>
    </xdr:from>
    <xdr:to>
      <xdr:col>68</xdr:col>
      <xdr:colOff>1227553</xdr:colOff>
      <xdr:row>2</xdr:row>
      <xdr:rowOff>28575</xdr:rowOff>
    </xdr:to>
    <xdr:sp macro="" textlink="">
      <xdr:nvSpPr>
        <xdr:cNvPr id="83" name="テキスト ボックス 82"/>
        <xdr:cNvSpPr txBox="1"/>
      </xdr:nvSpPr>
      <xdr:spPr>
        <a:xfrm>
          <a:off x="47244635" y="209550"/>
          <a:ext cx="2874743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71</xdr:col>
      <xdr:colOff>60959</xdr:colOff>
      <xdr:row>0</xdr:row>
      <xdr:rowOff>209550</xdr:rowOff>
    </xdr:from>
    <xdr:to>
      <xdr:col>73</xdr:col>
      <xdr:colOff>358871</xdr:colOff>
      <xdr:row>2</xdr:row>
      <xdr:rowOff>28575</xdr:rowOff>
    </xdr:to>
    <xdr:sp macro="" textlink="">
      <xdr:nvSpPr>
        <xdr:cNvPr id="84" name="テキスト ボックス 83"/>
        <xdr:cNvSpPr txBox="1"/>
      </xdr:nvSpPr>
      <xdr:spPr>
        <a:xfrm>
          <a:off x="52667534" y="209550"/>
          <a:ext cx="277441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69</xdr:col>
      <xdr:colOff>32385</xdr:colOff>
      <xdr:row>0</xdr:row>
      <xdr:rowOff>209550</xdr:rowOff>
    </xdr:from>
    <xdr:to>
      <xdr:col>71</xdr:col>
      <xdr:colOff>679421</xdr:colOff>
      <xdr:row>2</xdr:row>
      <xdr:rowOff>28575</xdr:rowOff>
    </xdr:to>
    <xdr:sp macro="" textlink="">
      <xdr:nvSpPr>
        <xdr:cNvPr id="85" name="テキスト ボックス 84"/>
        <xdr:cNvSpPr txBox="1"/>
      </xdr:nvSpPr>
      <xdr:spPr>
        <a:xfrm>
          <a:off x="50162460" y="209550"/>
          <a:ext cx="312353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42</xdr:col>
      <xdr:colOff>20955</xdr:colOff>
      <xdr:row>0</xdr:row>
      <xdr:rowOff>209550</xdr:rowOff>
    </xdr:from>
    <xdr:to>
      <xdr:col>48</xdr:col>
      <xdr:colOff>668039</xdr:colOff>
      <xdr:row>2</xdr:row>
      <xdr:rowOff>28575</xdr:rowOff>
    </xdr:to>
    <xdr:sp macro="" textlink="">
      <xdr:nvSpPr>
        <xdr:cNvPr id="86" name="テキスト ボックス 85"/>
        <xdr:cNvSpPr txBox="1"/>
      </xdr:nvSpPr>
      <xdr:spPr>
        <a:xfrm>
          <a:off x="32425005" y="209550"/>
          <a:ext cx="424753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74</xdr:col>
      <xdr:colOff>0</xdr:colOff>
      <xdr:row>0</xdr:row>
      <xdr:rowOff>209550</xdr:rowOff>
    </xdr:from>
    <xdr:to>
      <xdr:col>77</xdr:col>
      <xdr:colOff>1022935</xdr:colOff>
      <xdr:row>2</xdr:row>
      <xdr:rowOff>28575</xdr:rowOff>
    </xdr:to>
    <xdr:sp macro="" textlink="">
      <xdr:nvSpPr>
        <xdr:cNvPr id="87" name="テキスト ボックス 86"/>
        <xdr:cNvSpPr txBox="1"/>
      </xdr:nvSpPr>
      <xdr:spPr>
        <a:xfrm>
          <a:off x="28298775" y="209550"/>
          <a:ext cx="410903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85</xdr:col>
      <xdr:colOff>70484</xdr:colOff>
      <xdr:row>0</xdr:row>
      <xdr:rowOff>209550</xdr:rowOff>
    </xdr:from>
    <xdr:to>
      <xdr:col>94</xdr:col>
      <xdr:colOff>475019</xdr:colOff>
      <xdr:row>2</xdr:row>
      <xdr:rowOff>28575</xdr:rowOff>
    </xdr:to>
    <xdr:sp macro="" textlink="">
      <xdr:nvSpPr>
        <xdr:cNvPr id="88" name="テキスト ボックス 87"/>
        <xdr:cNvSpPr txBox="1"/>
      </xdr:nvSpPr>
      <xdr:spPr>
        <a:xfrm>
          <a:off x="36770309" y="209550"/>
          <a:ext cx="527181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32384</xdr:colOff>
      <xdr:row>0</xdr:row>
      <xdr:rowOff>209550</xdr:rowOff>
    </xdr:from>
    <xdr:to>
      <xdr:col>102</xdr:col>
      <xdr:colOff>779184</xdr:colOff>
      <xdr:row>2</xdr:row>
      <xdr:rowOff>28575</xdr:rowOff>
    </xdr:to>
    <xdr:sp macro="" textlink="">
      <xdr:nvSpPr>
        <xdr:cNvPr id="89" name="テキスト ボックス 88"/>
        <xdr:cNvSpPr txBox="1"/>
      </xdr:nvSpPr>
      <xdr:spPr>
        <a:xfrm>
          <a:off x="42075734" y="209550"/>
          <a:ext cx="55474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102</xdr:col>
      <xdr:colOff>410210</xdr:colOff>
      <xdr:row>0</xdr:row>
      <xdr:rowOff>209550</xdr:rowOff>
    </xdr:from>
    <xdr:to>
      <xdr:col>104</xdr:col>
      <xdr:colOff>1227553</xdr:colOff>
      <xdr:row>2</xdr:row>
      <xdr:rowOff>28575</xdr:rowOff>
    </xdr:to>
    <xdr:sp macro="" textlink="">
      <xdr:nvSpPr>
        <xdr:cNvPr id="90" name="テキスト ボックス 89"/>
        <xdr:cNvSpPr txBox="1"/>
      </xdr:nvSpPr>
      <xdr:spPr>
        <a:xfrm>
          <a:off x="47254160" y="209550"/>
          <a:ext cx="2874743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107</xdr:col>
      <xdr:colOff>60959</xdr:colOff>
      <xdr:row>0</xdr:row>
      <xdr:rowOff>209550</xdr:rowOff>
    </xdr:from>
    <xdr:to>
      <xdr:col>109</xdr:col>
      <xdr:colOff>358871</xdr:colOff>
      <xdr:row>2</xdr:row>
      <xdr:rowOff>28575</xdr:rowOff>
    </xdr:to>
    <xdr:sp macro="" textlink="">
      <xdr:nvSpPr>
        <xdr:cNvPr id="91" name="テキスト ボックス 90"/>
        <xdr:cNvSpPr txBox="1"/>
      </xdr:nvSpPr>
      <xdr:spPr>
        <a:xfrm>
          <a:off x="52677059" y="209550"/>
          <a:ext cx="277441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105</xdr:col>
      <xdr:colOff>32385</xdr:colOff>
      <xdr:row>0</xdr:row>
      <xdr:rowOff>209550</xdr:rowOff>
    </xdr:from>
    <xdr:to>
      <xdr:col>107</xdr:col>
      <xdr:colOff>679421</xdr:colOff>
      <xdr:row>2</xdr:row>
      <xdr:rowOff>28575</xdr:rowOff>
    </xdr:to>
    <xdr:sp macro="" textlink="">
      <xdr:nvSpPr>
        <xdr:cNvPr id="92" name="テキスト ボックス 91"/>
        <xdr:cNvSpPr txBox="1"/>
      </xdr:nvSpPr>
      <xdr:spPr>
        <a:xfrm>
          <a:off x="50171985" y="209550"/>
          <a:ext cx="312353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78</xdr:col>
      <xdr:colOff>20955</xdr:colOff>
      <xdr:row>0</xdr:row>
      <xdr:rowOff>209550</xdr:rowOff>
    </xdr:from>
    <xdr:to>
      <xdr:col>84</xdr:col>
      <xdr:colOff>668039</xdr:colOff>
      <xdr:row>2</xdr:row>
      <xdr:rowOff>28575</xdr:rowOff>
    </xdr:to>
    <xdr:sp macro="" textlink="">
      <xdr:nvSpPr>
        <xdr:cNvPr id="93" name="テキスト ボックス 92"/>
        <xdr:cNvSpPr txBox="1"/>
      </xdr:nvSpPr>
      <xdr:spPr>
        <a:xfrm>
          <a:off x="32434530" y="209550"/>
          <a:ext cx="424753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74</xdr:col>
      <xdr:colOff>0</xdr:colOff>
      <xdr:row>0</xdr:row>
      <xdr:rowOff>209550</xdr:rowOff>
    </xdr:from>
    <xdr:to>
      <xdr:col>77</xdr:col>
      <xdr:colOff>1024854</xdr:colOff>
      <xdr:row>2</xdr:row>
      <xdr:rowOff>28575</xdr:rowOff>
    </xdr:to>
    <xdr:sp macro="" textlink="">
      <xdr:nvSpPr>
        <xdr:cNvPr id="74" name="テキスト ボックス 73"/>
        <xdr:cNvSpPr txBox="1"/>
      </xdr:nvSpPr>
      <xdr:spPr>
        <a:xfrm>
          <a:off x="1209675" y="209550"/>
          <a:ext cx="45529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85</xdr:col>
      <xdr:colOff>60960</xdr:colOff>
      <xdr:row>0</xdr:row>
      <xdr:rowOff>209550</xdr:rowOff>
    </xdr:from>
    <xdr:to>
      <xdr:col>94</xdr:col>
      <xdr:colOff>475660</xdr:colOff>
      <xdr:row>2</xdr:row>
      <xdr:rowOff>28575</xdr:rowOff>
    </xdr:to>
    <xdr:sp macro="" textlink="">
      <xdr:nvSpPr>
        <xdr:cNvPr id="75" name="テキスト ボックス 74"/>
        <xdr:cNvSpPr txBox="1"/>
      </xdr:nvSpPr>
      <xdr:spPr>
        <a:xfrm>
          <a:off x="9972675" y="209550"/>
          <a:ext cx="70675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32385</xdr:colOff>
      <xdr:row>0</xdr:row>
      <xdr:rowOff>209550</xdr:rowOff>
    </xdr:from>
    <xdr:to>
      <xdr:col>102</xdr:col>
      <xdr:colOff>761376</xdr:colOff>
      <xdr:row>2</xdr:row>
      <xdr:rowOff>28575</xdr:rowOff>
    </xdr:to>
    <xdr:sp macro="" textlink="">
      <xdr:nvSpPr>
        <xdr:cNvPr id="76" name="テキスト ボックス 75"/>
        <xdr:cNvSpPr txBox="1"/>
      </xdr:nvSpPr>
      <xdr:spPr>
        <a:xfrm>
          <a:off x="17097375" y="209550"/>
          <a:ext cx="6153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102</xdr:col>
      <xdr:colOff>407036</xdr:colOff>
      <xdr:row>0</xdr:row>
      <xdr:rowOff>209550</xdr:rowOff>
    </xdr:from>
    <xdr:to>
      <xdr:col>104</xdr:col>
      <xdr:colOff>1209722</xdr:colOff>
      <xdr:row>2</xdr:row>
      <xdr:rowOff>28575</xdr:rowOff>
    </xdr:to>
    <xdr:sp macro="" textlink="">
      <xdr:nvSpPr>
        <xdr:cNvPr id="77" name="テキスト ボックス 76"/>
        <xdr:cNvSpPr txBox="1"/>
      </xdr:nvSpPr>
      <xdr:spPr>
        <a:xfrm>
          <a:off x="22831426" y="209550"/>
          <a:ext cx="319087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107</xdr:col>
      <xdr:colOff>70484</xdr:colOff>
      <xdr:row>0</xdr:row>
      <xdr:rowOff>209550</xdr:rowOff>
    </xdr:from>
    <xdr:to>
      <xdr:col>109</xdr:col>
      <xdr:colOff>349271</xdr:colOff>
      <xdr:row>2</xdr:row>
      <xdr:rowOff>28575</xdr:rowOff>
    </xdr:to>
    <xdr:sp macro="" textlink="">
      <xdr:nvSpPr>
        <xdr:cNvPr id="78" name="テキスト ボックス 77"/>
        <xdr:cNvSpPr txBox="1"/>
      </xdr:nvSpPr>
      <xdr:spPr>
        <a:xfrm>
          <a:off x="3982878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105</xdr:col>
      <xdr:colOff>49529</xdr:colOff>
      <xdr:row>0</xdr:row>
      <xdr:rowOff>209550</xdr:rowOff>
    </xdr:from>
    <xdr:to>
      <xdr:col>107</xdr:col>
      <xdr:colOff>631957</xdr:colOff>
      <xdr:row>2</xdr:row>
      <xdr:rowOff>28575</xdr:rowOff>
    </xdr:to>
    <xdr:sp macro="" textlink="">
      <xdr:nvSpPr>
        <xdr:cNvPr id="79" name="テキスト ボックス 78"/>
        <xdr:cNvSpPr txBox="1"/>
      </xdr:nvSpPr>
      <xdr:spPr>
        <a:xfrm>
          <a:off x="26108024" y="209550"/>
          <a:ext cx="34004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110</xdr:col>
      <xdr:colOff>0</xdr:colOff>
      <xdr:row>0</xdr:row>
      <xdr:rowOff>209550</xdr:rowOff>
    </xdr:from>
    <xdr:to>
      <xdr:col>113</xdr:col>
      <xdr:colOff>934821</xdr:colOff>
      <xdr:row>2</xdr:row>
      <xdr:rowOff>28575</xdr:rowOff>
    </xdr:to>
    <xdr:sp macro="" textlink="">
      <xdr:nvSpPr>
        <xdr:cNvPr id="80" name="テキスト ボックス 79"/>
        <xdr:cNvSpPr txBox="1"/>
      </xdr:nvSpPr>
      <xdr:spPr>
        <a:xfrm>
          <a:off x="31994475" y="209550"/>
          <a:ext cx="445698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121</xdr:col>
      <xdr:colOff>70484</xdr:colOff>
      <xdr:row>0</xdr:row>
      <xdr:rowOff>209550</xdr:rowOff>
    </xdr:from>
    <xdr:to>
      <xdr:col>130</xdr:col>
      <xdr:colOff>421750</xdr:colOff>
      <xdr:row>2</xdr:row>
      <xdr:rowOff>28575</xdr:rowOff>
    </xdr:to>
    <xdr:sp macro="" textlink="">
      <xdr:nvSpPr>
        <xdr:cNvPr id="81" name="テキスト ボックス 80"/>
        <xdr:cNvSpPr txBox="1"/>
      </xdr:nvSpPr>
      <xdr:spPr>
        <a:xfrm>
          <a:off x="40757474" y="209550"/>
          <a:ext cx="70199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32384</xdr:colOff>
      <xdr:row>0</xdr:row>
      <xdr:rowOff>209550</xdr:rowOff>
    </xdr:from>
    <xdr:to>
      <xdr:col>138</xdr:col>
      <xdr:colOff>776593</xdr:colOff>
      <xdr:row>2</xdr:row>
      <xdr:rowOff>28575</xdr:rowOff>
    </xdr:to>
    <xdr:sp macro="" textlink="">
      <xdr:nvSpPr>
        <xdr:cNvPr id="82" name="テキスト ボックス 81"/>
        <xdr:cNvSpPr txBox="1"/>
      </xdr:nvSpPr>
      <xdr:spPr>
        <a:xfrm>
          <a:off x="47882174" y="209550"/>
          <a:ext cx="61436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138</xdr:col>
      <xdr:colOff>405130</xdr:colOff>
      <xdr:row>0</xdr:row>
      <xdr:rowOff>209550</xdr:rowOff>
    </xdr:from>
    <xdr:to>
      <xdr:col>140</xdr:col>
      <xdr:colOff>1209913</xdr:colOff>
      <xdr:row>2</xdr:row>
      <xdr:rowOff>28575</xdr:rowOff>
    </xdr:to>
    <xdr:sp macro="" textlink="">
      <xdr:nvSpPr>
        <xdr:cNvPr id="83" name="テキスト ボックス 82"/>
        <xdr:cNvSpPr txBox="1"/>
      </xdr:nvSpPr>
      <xdr:spPr>
        <a:xfrm>
          <a:off x="53616225" y="209550"/>
          <a:ext cx="31908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143</xdr:col>
      <xdr:colOff>1</xdr:colOff>
      <xdr:row>0</xdr:row>
      <xdr:rowOff>209550</xdr:rowOff>
    </xdr:from>
    <xdr:to>
      <xdr:col>145</xdr:col>
      <xdr:colOff>351267</xdr:colOff>
      <xdr:row>2</xdr:row>
      <xdr:rowOff>28575</xdr:rowOff>
    </xdr:to>
    <xdr:sp macro="" textlink="">
      <xdr:nvSpPr>
        <xdr:cNvPr id="84" name="テキスト ボックス 83"/>
        <xdr:cNvSpPr txBox="1"/>
      </xdr:nvSpPr>
      <xdr:spPr>
        <a:xfrm>
          <a:off x="59578876" y="209550"/>
          <a:ext cx="313372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140</xdr:col>
      <xdr:colOff>1137284</xdr:colOff>
      <xdr:row>0</xdr:row>
      <xdr:rowOff>209550</xdr:rowOff>
    </xdr:from>
    <xdr:to>
      <xdr:col>143</xdr:col>
      <xdr:colOff>666273</xdr:colOff>
      <xdr:row>2</xdr:row>
      <xdr:rowOff>28575</xdr:rowOff>
    </xdr:to>
    <xdr:sp macro="" textlink="">
      <xdr:nvSpPr>
        <xdr:cNvPr id="85" name="テキスト ボックス 84"/>
        <xdr:cNvSpPr txBox="1"/>
      </xdr:nvSpPr>
      <xdr:spPr>
        <a:xfrm>
          <a:off x="56721374" y="209550"/>
          <a:ext cx="359092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78</xdr:col>
      <xdr:colOff>0</xdr:colOff>
      <xdr:row>0</xdr:row>
      <xdr:rowOff>209550</xdr:rowOff>
    </xdr:from>
    <xdr:to>
      <xdr:col>84</xdr:col>
      <xdr:colOff>631853</xdr:colOff>
      <xdr:row>2</xdr:row>
      <xdr:rowOff>28575</xdr:rowOff>
    </xdr:to>
    <xdr:sp macro="" textlink="">
      <xdr:nvSpPr>
        <xdr:cNvPr id="38" name="テキスト ボックス 37"/>
        <xdr:cNvSpPr txBox="1"/>
      </xdr:nvSpPr>
      <xdr:spPr>
        <a:xfrm>
          <a:off x="5791200" y="209550"/>
          <a:ext cx="40576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114</xdr:col>
      <xdr:colOff>9525</xdr:colOff>
      <xdr:row>0</xdr:row>
      <xdr:rowOff>209550</xdr:rowOff>
    </xdr:from>
    <xdr:to>
      <xdr:col>120</xdr:col>
      <xdr:colOff>656592</xdr:colOff>
      <xdr:row>2</xdr:row>
      <xdr:rowOff>28575</xdr:rowOff>
    </xdr:to>
    <xdr:sp macro="" textlink="">
      <xdr:nvSpPr>
        <xdr:cNvPr id="39" name="テキスト ボックス 38"/>
        <xdr:cNvSpPr txBox="1"/>
      </xdr:nvSpPr>
      <xdr:spPr>
        <a:xfrm>
          <a:off x="36576000" y="209550"/>
          <a:ext cx="406717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</xdr:col>
      <xdr:colOff>0</xdr:colOff>
      <xdr:row>0</xdr:row>
      <xdr:rowOff>209550</xdr:rowOff>
    </xdr:from>
    <xdr:to>
      <xdr:col>5</xdr:col>
      <xdr:colOff>1006009</xdr:colOff>
      <xdr:row>2</xdr:row>
      <xdr:rowOff>28575</xdr:rowOff>
    </xdr:to>
    <xdr:sp macro="" textlink="">
      <xdr:nvSpPr>
        <xdr:cNvPr id="43" name="テキスト ボックス 42"/>
        <xdr:cNvSpPr txBox="1"/>
      </xdr:nvSpPr>
      <xdr:spPr>
        <a:xfrm>
          <a:off x="152285700" y="209550"/>
          <a:ext cx="443500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70485</xdr:colOff>
      <xdr:row>0</xdr:row>
      <xdr:rowOff>209550</xdr:rowOff>
    </xdr:from>
    <xdr:to>
      <xdr:col>22</xdr:col>
      <xdr:colOff>448316</xdr:colOff>
      <xdr:row>2</xdr:row>
      <xdr:rowOff>28575</xdr:rowOff>
    </xdr:to>
    <xdr:sp macro="" textlink="">
      <xdr:nvSpPr>
        <xdr:cNvPr id="44" name="テキスト ボックス 43"/>
        <xdr:cNvSpPr txBox="1"/>
      </xdr:nvSpPr>
      <xdr:spPr>
        <a:xfrm>
          <a:off x="161690685" y="209550"/>
          <a:ext cx="578803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32385</xdr:colOff>
      <xdr:row>0</xdr:row>
      <xdr:rowOff>209550</xdr:rowOff>
    </xdr:from>
    <xdr:to>
      <xdr:col>30</xdr:col>
      <xdr:colOff>761376</xdr:colOff>
      <xdr:row>2</xdr:row>
      <xdr:rowOff>28575</xdr:rowOff>
    </xdr:to>
    <xdr:sp macro="" textlink="">
      <xdr:nvSpPr>
        <xdr:cNvPr id="45" name="テキスト ボックス 44"/>
        <xdr:cNvSpPr txBox="1"/>
      </xdr:nvSpPr>
      <xdr:spPr>
        <a:xfrm>
          <a:off x="167596185" y="209550"/>
          <a:ext cx="606299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370205</xdr:colOff>
      <xdr:row>0</xdr:row>
      <xdr:rowOff>209550</xdr:rowOff>
    </xdr:from>
    <xdr:to>
      <xdr:col>32</xdr:col>
      <xdr:colOff>1235012</xdr:colOff>
      <xdr:row>2</xdr:row>
      <xdr:rowOff>28575</xdr:rowOff>
    </xdr:to>
    <xdr:sp macro="" textlink="">
      <xdr:nvSpPr>
        <xdr:cNvPr id="46" name="テキスト ボックス 45"/>
        <xdr:cNvSpPr txBox="1"/>
      </xdr:nvSpPr>
      <xdr:spPr>
        <a:xfrm>
          <a:off x="173268005" y="209550"/>
          <a:ext cx="3150807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9525</xdr:colOff>
      <xdr:row>0</xdr:row>
      <xdr:rowOff>209550</xdr:rowOff>
    </xdr:from>
    <xdr:to>
      <xdr:col>37</xdr:col>
      <xdr:colOff>351315</xdr:colOff>
      <xdr:row>2</xdr:row>
      <xdr:rowOff>28575</xdr:rowOff>
    </xdr:to>
    <xdr:sp macro="" textlink="">
      <xdr:nvSpPr>
        <xdr:cNvPr id="47" name="テキスト ボックス 46"/>
        <xdr:cNvSpPr txBox="1"/>
      </xdr:nvSpPr>
      <xdr:spPr>
        <a:xfrm>
          <a:off x="179308125" y="209550"/>
          <a:ext cx="308499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51434</xdr:colOff>
      <xdr:row>0</xdr:row>
      <xdr:rowOff>209550</xdr:rowOff>
    </xdr:from>
    <xdr:to>
      <xdr:col>35</xdr:col>
      <xdr:colOff>667988</xdr:colOff>
      <xdr:row>2</xdr:row>
      <xdr:rowOff>28575</xdr:rowOff>
    </xdr:to>
    <xdr:sp macro="" textlink="">
      <xdr:nvSpPr>
        <xdr:cNvPr id="48" name="テキスト ボックス 47"/>
        <xdr:cNvSpPr txBox="1"/>
      </xdr:nvSpPr>
      <xdr:spPr>
        <a:xfrm>
          <a:off x="176606834" y="209550"/>
          <a:ext cx="335975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38</xdr:col>
      <xdr:colOff>0</xdr:colOff>
      <xdr:row>0</xdr:row>
      <xdr:rowOff>209550</xdr:rowOff>
    </xdr:from>
    <xdr:to>
      <xdr:col>42</xdr:col>
      <xdr:colOff>0</xdr:colOff>
      <xdr:row>2</xdr:row>
      <xdr:rowOff>28575</xdr:rowOff>
    </xdr:to>
    <xdr:sp macro="" textlink="">
      <xdr:nvSpPr>
        <xdr:cNvPr id="49" name="テキスト ボックス 48"/>
        <xdr:cNvSpPr txBox="1"/>
      </xdr:nvSpPr>
      <xdr:spPr>
        <a:xfrm>
          <a:off x="182499000" y="209550"/>
          <a:ext cx="45720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49</xdr:col>
      <xdr:colOff>70484</xdr:colOff>
      <xdr:row>0</xdr:row>
      <xdr:rowOff>209550</xdr:rowOff>
    </xdr:from>
    <xdr:to>
      <xdr:col>58</xdr:col>
      <xdr:colOff>437512</xdr:colOff>
      <xdr:row>2</xdr:row>
      <xdr:rowOff>28575</xdr:rowOff>
    </xdr:to>
    <xdr:sp macro="" textlink="">
      <xdr:nvSpPr>
        <xdr:cNvPr id="50" name="テキスト ボックス 49"/>
        <xdr:cNvSpPr txBox="1"/>
      </xdr:nvSpPr>
      <xdr:spPr>
        <a:xfrm>
          <a:off x="191903984" y="209550"/>
          <a:ext cx="577722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30479</xdr:colOff>
      <xdr:row>0</xdr:row>
      <xdr:rowOff>209550</xdr:rowOff>
    </xdr:from>
    <xdr:to>
      <xdr:col>66</xdr:col>
      <xdr:colOff>797637</xdr:colOff>
      <xdr:row>2</xdr:row>
      <xdr:rowOff>28575</xdr:rowOff>
    </xdr:to>
    <xdr:sp macro="" textlink="">
      <xdr:nvSpPr>
        <xdr:cNvPr id="51" name="テキスト ボックス 50"/>
        <xdr:cNvSpPr txBox="1"/>
      </xdr:nvSpPr>
      <xdr:spPr>
        <a:xfrm>
          <a:off x="197807579" y="209550"/>
          <a:ext cx="610115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66</xdr:col>
      <xdr:colOff>408306</xdr:colOff>
      <xdr:row>0</xdr:row>
      <xdr:rowOff>209550</xdr:rowOff>
    </xdr:from>
    <xdr:to>
      <xdr:col>68</xdr:col>
      <xdr:colOff>1198168</xdr:colOff>
      <xdr:row>2</xdr:row>
      <xdr:rowOff>28575</xdr:rowOff>
    </xdr:to>
    <xdr:sp macro="" textlink="">
      <xdr:nvSpPr>
        <xdr:cNvPr id="52" name="テキスト ボックス 51"/>
        <xdr:cNvSpPr txBox="1"/>
      </xdr:nvSpPr>
      <xdr:spPr>
        <a:xfrm>
          <a:off x="203519406" y="209550"/>
          <a:ext cx="307586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71</xdr:col>
      <xdr:colOff>32386</xdr:colOff>
      <xdr:row>0</xdr:row>
      <xdr:rowOff>209550</xdr:rowOff>
    </xdr:from>
    <xdr:to>
      <xdr:col>73</xdr:col>
      <xdr:colOff>351348</xdr:colOff>
      <xdr:row>2</xdr:row>
      <xdr:rowOff>28575</xdr:rowOff>
    </xdr:to>
    <xdr:sp macro="" textlink="">
      <xdr:nvSpPr>
        <xdr:cNvPr id="53" name="テキスト ボックス 52"/>
        <xdr:cNvSpPr txBox="1"/>
      </xdr:nvSpPr>
      <xdr:spPr>
        <a:xfrm>
          <a:off x="209544286" y="209550"/>
          <a:ext cx="306216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69</xdr:col>
      <xdr:colOff>32385</xdr:colOff>
      <xdr:row>0</xdr:row>
      <xdr:rowOff>209550</xdr:rowOff>
    </xdr:from>
    <xdr:to>
      <xdr:col>71</xdr:col>
      <xdr:colOff>627901</xdr:colOff>
      <xdr:row>2</xdr:row>
      <xdr:rowOff>28575</xdr:rowOff>
    </xdr:to>
    <xdr:sp macro="" textlink="">
      <xdr:nvSpPr>
        <xdr:cNvPr id="54" name="テキスト ボックス 53"/>
        <xdr:cNvSpPr txBox="1"/>
      </xdr:nvSpPr>
      <xdr:spPr>
        <a:xfrm>
          <a:off x="206801085" y="209550"/>
          <a:ext cx="333871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0</xdr:colOff>
      <xdr:row>0</xdr:row>
      <xdr:rowOff>209550</xdr:rowOff>
    </xdr:from>
    <xdr:to>
      <xdr:col>12</xdr:col>
      <xdr:colOff>668036</xdr:colOff>
      <xdr:row>2</xdr:row>
      <xdr:rowOff>28575</xdr:rowOff>
    </xdr:to>
    <xdr:sp macro="" textlink="">
      <xdr:nvSpPr>
        <xdr:cNvPr id="55" name="テキスト ボックス 54"/>
        <xdr:cNvSpPr txBox="1"/>
      </xdr:nvSpPr>
      <xdr:spPr>
        <a:xfrm>
          <a:off x="156857700" y="209550"/>
          <a:ext cx="466853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42</xdr:col>
      <xdr:colOff>9526</xdr:colOff>
      <xdr:row>0</xdr:row>
      <xdr:rowOff>209550</xdr:rowOff>
    </xdr:from>
    <xdr:to>
      <xdr:col>48</xdr:col>
      <xdr:colOff>631755</xdr:colOff>
      <xdr:row>2</xdr:row>
      <xdr:rowOff>28575</xdr:rowOff>
    </xdr:to>
    <xdr:sp macro="" textlink="">
      <xdr:nvSpPr>
        <xdr:cNvPr id="56" name="テキスト ボックス 55"/>
        <xdr:cNvSpPr txBox="1"/>
      </xdr:nvSpPr>
      <xdr:spPr>
        <a:xfrm>
          <a:off x="187080526" y="209550"/>
          <a:ext cx="462272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</xdr:colOff>
      <xdr:row>0</xdr:row>
      <xdr:rowOff>209550</xdr:rowOff>
    </xdr:from>
    <xdr:to>
      <xdr:col>12</xdr:col>
      <xdr:colOff>656589</xdr:colOff>
      <xdr:row>2</xdr:row>
      <xdr:rowOff>28575</xdr:rowOff>
    </xdr:to>
    <xdr:sp macro="" textlink="">
      <xdr:nvSpPr>
        <xdr:cNvPr id="14" name="テキスト ボックス 13"/>
        <xdr:cNvSpPr txBox="1"/>
      </xdr:nvSpPr>
      <xdr:spPr>
        <a:xfrm>
          <a:off x="61683899" y="209550"/>
          <a:ext cx="918146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60960</xdr:colOff>
      <xdr:row>0</xdr:row>
      <xdr:rowOff>209550</xdr:rowOff>
    </xdr:from>
    <xdr:to>
      <xdr:col>22</xdr:col>
      <xdr:colOff>448366</xdr:colOff>
      <xdr:row>2</xdr:row>
      <xdr:rowOff>28575</xdr:rowOff>
    </xdr:to>
    <xdr:sp macro="" textlink="">
      <xdr:nvSpPr>
        <xdr:cNvPr id="15" name="テキスト ボックス 14"/>
        <xdr:cNvSpPr txBox="1"/>
      </xdr:nvSpPr>
      <xdr:spPr>
        <a:xfrm>
          <a:off x="71031735" y="209550"/>
          <a:ext cx="579760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32385</xdr:colOff>
      <xdr:row>0</xdr:row>
      <xdr:rowOff>209550</xdr:rowOff>
    </xdr:from>
    <xdr:to>
      <xdr:col>30</xdr:col>
      <xdr:colOff>759537</xdr:colOff>
      <xdr:row>2</xdr:row>
      <xdr:rowOff>28575</xdr:rowOff>
    </xdr:to>
    <xdr:sp macro="" textlink="">
      <xdr:nvSpPr>
        <xdr:cNvPr id="16" name="テキスト ボックス 15"/>
        <xdr:cNvSpPr txBox="1"/>
      </xdr:nvSpPr>
      <xdr:spPr>
        <a:xfrm>
          <a:off x="76946760" y="209550"/>
          <a:ext cx="606115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407035</xdr:colOff>
      <xdr:row>0</xdr:row>
      <xdr:rowOff>209550</xdr:rowOff>
    </xdr:from>
    <xdr:to>
      <xdr:col>32</xdr:col>
      <xdr:colOff>1196957</xdr:colOff>
      <xdr:row>2</xdr:row>
      <xdr:rowOff>28575</xdr:rowOff>
    </xdr:to>
    <xdr:sp macro="" textlink="">
      <xdr:nvSpPr>
        <xdr:cNvPr id="17" name="テキスト ボックス 16"/>
        <xdr:cNvSpPr txBox="1"/>
      </xdr:nvSpPr>
      <xdr:spPr>
        <a:xfrm>
          <a:off x="82655410" y="209550"/>
          <a:ext cx="307592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34</xdr:col>
      <xdr:colOff>1235075</xdr:colOff>
      <xdr:row>0</xdr:row>
      <xdr:rowOff>209550</xdr:rowOff>
    </xdr:from>
    <xdr:to>
      <xdr:col>37</xdr:col>
      <xdr:colOff>349349</xdr:colOff>
      <xdr:row>2</xdr:row>
      <xdr:rowOff>28575</xdr:rowOff>
    </xdr:to>
    <xdr:sp macro="" textlink="">
      <xdr:nvSpPr>
        <xdr:cNvPr id="18" name="テキスト ボックス 17"/>
        <xdr:cNvSpPr txBox="1"/>
      </xdr:nvSpPr>
      <xdr:spPr>
        <a:xfrm>
          <a:off x="88512650" y="209550"/>
          <a:ext cx="322907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47625</xdr:colOff>
      <xdr:row>0</xdr:row>
      <xdr:rowOff>209550</xdr:rowOff>
    </xdr:from>
    <xdr:to>
      <xdr:col>35</xdr:col>
      <xdr:colOff>630084</xdr:colOff>
      <xdr:row>2</xdr:row>
      <xdr:rowOff>28575</xdr:rowOff>
    </xdr:to>
    <xdr:sp macro="" textlink="">
      <xdr:nvSpPr>
        <xdr:cNvPr id="19" name="テキスト ボックス 18"/>
        <xdr:cNvSpPr txBox="1"/>
      </xdr:nvSpPr>
      <xdr:spPr>
        <a:xfrm>
          <a:off x="85953600" y="209550"/>
          <a:ext cx="332565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38</xdr:col>
      <xdr:colOff>0</xdr:colOff>
      <xdr:row>0</xdr:row>
      <xdr:rowOff>209550</xdr:rowOff>
    </xdr:from>
    <xdr:to>
      <xdr:col>41</xdr:col>
      <xdr:colOff>1006009</xdr:colOff>
      <xdr:row>2</xdr:row>
      <xdr:rowOff>28575</xdr:rowOff>
    </xdr:to>
    <xdr:sp macro="" textlink="">
      <xdr:nvSpPr>
        <xdr:cNvPr id="20" name="テキスト ボックス 19"/>
        <xdr:cNvSpPr txBox="1"/>
      </xdr:nvSpPr>
      <xdr:spPr>
        <a:xfrm>
          <a:off x="91849575" y="209550"/>
          <a:ext cx="443500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49</xdr:col>
      <xdr:colOff>70485</xdr:colOff>
      <xdr:row>0</xdr:row>
      <xdr:rowOff>209550</xdr:rowOff>
    </xdr:from>
    <xdr:to>
      <xdr:col>58</xdr:col>
      <xdr:colOff>448316</xdr:colOff>
      <xdr:row>2</xdr:row>
      <xdr:rowOff>28575</xdr:rowOff>
    </xdr:to>
    <xdr:sp macro="" textlink="">
      <xdr:nvSpPr>
        <xdr:cNvPr id="21" name="テキスト ボックス 20"/>
        <xdr:cNvSpPr txBox="1"/>
      </xdr:nvSpPr>
      <xdr:spPr>
        <a:xfrm>
          <a:off x="101254560" y="209550"/>
          <a:ext cx="578803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32384</xdr:colOff>
      <xdr:row>0</xdr:row>
      <xdr:rowOff>209550</xdr:rowOff>
    </xdr:from>
    <xdr:to>
      <xdr:col>66</xdr:col>
      <xdr:colOff>814741</xdr:colOff>
      <xdr:row>2</xdr:row>
      <xdr:rowOff>28575</xdr:rowOff>
    </xdr:to>
    <xdr:sp macro="" textlink="">
      <xdr:nvSpPr>
        <xdr:cNvPr id="22" name="テキスト ボックス 21"/>
        <xdr:cNvSpPr txBox="1"/>
      </xdr:nvSpPr>
      <xdr:spPr>
        <a:xfrm>
          <a:off x="107160059" y="209550"/>
          <a:ext cx="6116357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66</xdr:col>
      <xdr:colOff>419736</xdr:colOff>
      <xdr:row>0</xdr:row>
      <xdr:rowOff>209550</xdr:rowOff>
    </xdr:from>
    <xdr:to>
      <xdr:col>68</xdr:col>
      <xdr:colOff>1227028</xdr:colOff>
      <xdr:row>2</xdr:row>
      <xdr:rowOff>28575</xdr:rowOff>
    </xdr:to>
    <xdr:sp macro="" textlink="">
      <xdr:nvSpPr>
        <xdr:cNvPr id="23" name="テキスト ボックス 22"/>
        <xdr:cNvSpPr txBox="1"/>
      </xdr:nvSpPr>
      <xdr:spPr>
        <a:xfrm>
          <a:off x="112881411" y="209550"/>
          <a:ext cx="309329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71</xdr:col>
      <xdr:colOff>1</xdr:colOff>
      <xdr:row>0</xdr:row>
      <xdr:rowOff>209550</xdr:rowOff>
    </xdr:from>
    <xdr:to>
      <xdr:col>73</xdr:col>
      <xdr:colOff>351267</xdr:colOff>
      <xdr:row>2</xdr:row>
      <xdr:rowOff>28575</xdr:rowOff>
    </xdr:to>
    <xdr:sp macro="" textlink="">
      <xdr:nvSpPr>
        <xdr:cNvPr id="24" name="テキスト ボックス 23"/>
        <xdr:cNvSpPr txBox="1"/>
      </xdr:nvSpPr>
      <xdr:spPr>
        <a:xfrm>
          <a:off x="118862476" y="209550"/>
          <a:ext cx="309446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69</xdr:col>
      <xdr:colOff>32385</xdr:colOff>
      <xdr:row>0</xdr:row>
      <xdr:rowOff>209550</xdr:rowOff>
    </xdr:from>
    <xdr:to>
      <xdr:col>71</xdr:col>
      <xdr:colOff>257801</xdr:colOff>
      <xdr:row>2</xdr:row>
      <xdr:rowOff>28575</xdr:rowOff>
    </xdr:to>
    <xdr:sp macro="" textlink="">
      <xdr:nvSpPr>
        <xdr:cNvPr id="25" name="テキスト ボックス 24"/>
        <xdr:cNvSpPr txBox="1"/>
      </xdr:nvSpPr>
      <xdr:spPr>
        <a:xfrm>
          <a:off x="116151660" y="209550"/>
          <a:ext cx="296861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182</xdr:col>
      <xdr:colOff>0</xdr:colOff>
      <xdr:row>0</xdr:row>
      <xdr:rowOff>209550</xdr:rowOff>
    </xdr:from>
    <xdr:to>
      <xdr:col>185</xdr:col>
      <xdr:colOff>996298</xdr:colOff>
      <xdr:row>2</xdr:row>
      <xdr:rowOff>28575</xdr:rowOff>
    </xdr:to>
    <xdr:sp macro="" textlink="">
      <xdr:nvSpPr>
        <xdr:cNvPr id="26" name="テキスト ボックス 25"/>
        <xdr:cNvSpPr txBox="1"/>
      </xdr:nvSpPr>
      <xdr:spPr>
        <a:xfrm>
          <a:off x="122062875" y="209550"/>
          <a:ext cx="442529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193</xdr:col>
      <xdr:colOff>60959</xdr:colOff>
      <xdr:row>0</xdr:row>
      <xdr:rowOff>209550</xdr:rowOff>
    </xdr:from>
    <xdr:to>
      <xdr:col>202</xdr:col>
      <xdr:colOff>437552</xdr:colOff>
      <xdr:row>2</xdr:row>
      <xdr:rowOff>28575</xdr:rowOff>
    </xdr:to>
    <xdr:sp macro="" textlink="">
      <xdr:nvSpPr>
        <xdr:cNvPr id="27" name="テキスト ボックス 26"/>
        <xdr:cNvSpPr txBox="1"/>
      </xdr:nvSpPr>
      <xdr:spPr>
        <a:xfrm>
          <a:off x="131458334" y="209550"/>
          <a:ext cx="5786793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203</xdr:col>
      <xdr:colOff>32385</xdr:colOff>
      <xdr:row>0</xdr:row>
      <xdr:rowOff>209550</xdr:rowOff>
    </xdr:from>
    <xdr:to>
      <xdr:col>210</xdr:col>
      <xdr:colOff>761376</xdr:colOff>
      <xdr:row>2</xdr:row>
      <xdr:rowOff>28575</xdr:rowOff>
    </xdr:to>
    <xdr:sp macro="" textlink="">
      <xdr:nvSpPr>
        <xdr:cNvPr id="28" name="テキスト ボックス 27"/>
        <xdr:cNvSpPr txBox="1"/>
      </xdr:nvSpPr>
      <xdr:spPr>
        <a:xfrm>
          <a:off x="137373360" y="209550"/>
          <a:ext cx="606299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210</xdr:col>
      <xdr:colOff>407035</xdr:colOff>
      <xdr:row>0</xdr:row>
      <xdr:rowOff>209550</xdr:rowOff>
    </xdr:from>
    <xdr:to>
      <xdr:col>212</xdr:col>
      <xdr:colOff>1188728</xdr:colOff>
      <xdr:row>2</xdr:row>
      <xdr:rowOff>28575</xdr:rowOff>
    </xdr:to>
    <xdr:sp macro="" textlink="">
      <xdr:nvSpPr>
        <xdr:cNvPr id="29" name="テキスト ボックス 28"/>
        <xdr:cNvSpPr txBox="1"/>
      </xdr:nvSpPr>
      <xdr:spPr>
        <a:xfrm>
          <a:off x="143082010" y="209550"/>
          <a:ext cx="3067693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215</xdr:col>
      <xdr:colOff>70484</xdr:colOff>
      <xdr:row>0</xdr:row>
      <xdr:rowOff>209550</xdr:rowOff>
    </xdr:from>
    <xdr:to>
      <xdr:col>217</xdr:col>
      <xdr:colOff>349271</xdr:colOff>
      <xdr:row>2</xdr:row>
      <xdr:rowOff>28575</xdr:rowOff>
    </xdr:to>
    <xdr:sp macro="" textlink="">
      <xdr:nvSpPr>
        <xdr:cNvPr id="30" name="テキスト ボックス 29"/>
        <xdr:cNvSpPr txBox="1"/>
      </xdr:nvSpPr>
      <xdr:spPr>
        <a:xfrm>
          <a:off x="149146259" y="209550"/>
          <a:ext cx="3021987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212</xdr:col>
      <xdr:colOff>1137284</xdr:colOff>
      <xdr:row>0</xdr:row>
      <xdr:rowOff>209550</xdr:rowOff>
    </xdr:from>
    <xdr:to>
      <xdr:col>215</xdr:col>
      <xdr:colOff>598861</xdr:colOff>
      <xdr:row>2</xdr:row>
      <xdr:rowOff>28575</xdr:rowOff>
    </xdr:to>
    <xdr:sp macro="" textlink="">
      <xdr:nvSpPr>
        <xdr:cNvPr id="31" name="テキスト ボックス 30"/>
        <xdr:cNvSpPr txBox="1"/>
      </xdr:nvSpPr>
      <xdr:spPr>
        <a:xfrm>
          <a:off x="146098259" y="209550"/>
          <a:ext cx="3576377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218</xdr:col>
      <xdr:colOff>0</xdr:colOff>
      <xdr:row>0</xdr:row>
      <xdr:rowOff>209550</xdr:rowOff>
    </xdr:from>
    <xdr:to>
      <xdr:col>221</xdr:col>
      <xdr:colOff>1006009</xdr:colOff>
      <xdr:row>2</xdr:row>
      <xdr:rowOff>28575</xdr:rowOff>
    </xdr:to>
    <xdr:sp macro="" textlink="">
      <xdr:nvSpPr>
        <xdr:cNvPr id="32" name="テキスト ボックス 31"/>
        <xdr:cNvSpPr txBox="1"/>
      </xdr:nvSpPr>
      <xdr:spPr>
        <a:xfrm>
          <a:off x="152276175" y="209550"/>
          <a:ext cx="443500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229</xdr:col>
      <xdr:colOff>70485</xdr:colOff>
      <xdr:row>0</xdr:row>
      <xdr:rowOff>209550</xdr:rowOff>
    </xdr:from>
    <xdr:to>
      <xdr:col>235</xdr:col>
      <xdr:colOff>301640</xdr:colOff>
      <xdr:row>2</xdr:row>
      <xdr:rowOff>28575</xdr:rowOff>
    </xdr:to>
    <xdr:sp macro="" textlink="">
      <xdr:nvSpPr>
        <xdr:cNvPr id="33" name="テキスト ボックス 32"/>
        <xdr:cNvSpPr txBox="1"/>
      </xdr:nvSpPr>
      <xdr:spPr>
        <a:xfrm>
          <a:off x="161671635" y="209550"/>
          <a:ext cx="404115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239</xdr:col>
      <xdr:colOff>32385</xdr:colOff>
      <xdr:row>0</xdr:row>
      <xdr:rowOff>209550</xdr:rowOff>
    </xdr:from>
    <xdr:to>
      <xdr:col>246</xdr:col>
      <xdr:colOff>753843</xdr:colOff>
      <xdr:row>2</xdr:row>
      <xdr:rowOff>28575</xdr:rowOff>
    </xdr:to>
    <xdr:sp macro="" textlink="">
      <xdr:nvSpPr>
        <xdr:cNvPr id="34" name="テキスト ボックス 33"/>
        <xdr:cNvSpPr txBox="1"/>
      </xdr:nvSpPr>
      <xdr:spPr>
        <a:xfrm>
          <a:off x="167577135" y="209550"/>
          <a:ext cx="605545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246</xdr:col>
      <xdr:colOff>397510</xdr:colOff>
      <xdr:row>0</xdr:row>
      <xdr:rowOff>209550</xdr:rowOff>
    </xdr:from>
    <xdr:to>
      <xdr:col>248</xdr:col>
      <xdr:colOff>1189531</xdr:colOff>
      <xdr:row>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173276260" y="209550"/>
          <a:ext cx="307802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251</xdr:col>
      <xdr:colOff>60959</xdr:colOff>
      <xdr:row>0</xdr:row>
      <xdr:rowOff>209550</xdr:rowOff>
    </xdr:from>
    <xdr:to>
      <xdr:col>253</xdr:col>
      <xdr:colOff>358871</xdr:colOff>
      <xdr:row>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179340509" y="209550"/>
          <a:ext cx="304111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249</xdr:col>
      <xdr:colOff>57149</xdr:colOff>
      <xdr:row>0</xdr:row>
      <xdr:rowOff>209550</xdr:rowOff>
    </xdr:from>
    <xdr:to>
      <xdr:col>250</xdr:col>
      <xdr:colOff>1201827</xdr:colOff>
      <xdr:row>2</xdr:row>
      <xdr:rowOff>28575</xdr:rowOff>
    </xdr:to>
    <xdr:sp macro="" textlink="">
      <xdr:nvSpPr>
        <xdr:cNvPr id="37" name="テキスト ボックス 36"/>
        <xdr:cNvSpPr txBox="1"/>
      </xdr:nvSpPr>
      <xdr:spPr>
        <a:xfrm>
          <a:off x="176593499" y="209550"/>
          <a:ext cx="251627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>
            <a:lnSpc>
              <a:spcPts val="1300"/>
            </a:lnSpc>
          </a:pP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42</xdr:col>
      <xdr:colOff>11430</xdr:colOff>
      <xdr:row>0</xdr:row>
      <xdr:rowOff>209550</xdr:rowOff>
    </xdr:from>
    <xdr:to>
      <xdr:col>48</xdr:col>
      <xdr:colOff>633142</xdr:colOff>
      <xdr:row>2</xdr:row>
      <xdr:rowOff>28575</xdr:rowOff>
    </xdr:to>
    <xdr:sp macro="" textlink="">
      <xdr:nvSpPr>
        <xdr:cNvPr id="40" name="テキスト ボックス 39"/>
        <xdr:cNvSpPr txBox="1"/>
      </xdr:nvSpPr>
      <xdr:spPr>
        <a:xfrm>
          <a:off x="96433005" y="209550"/>
          <a:ext cx="462221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186</xdr:col>
      <xdr:colOff>47625</xdr:colOff>
      <xdr:row>0</xdr:row>
      <xdr:rowOff>209550</xdr:rowOff>
    </xdr:from>
    <xdr:to>
      <xdr:col>192</xdr:col>
      <xdr:colOff>652871</xdr:colOff>
      <xdr:row>2</xdr:row>
      <xdr:rowOff>28575</xdr:rowOff>
    </xdr:to>
    <xdr:sp macro="" textlink="">
      <xdr:nvSpPr>
        <xdr:cNvPr id="41" name="テキスト ボックス 40"/>
        <xdr:cNvSpPr txBox="1"/>
      </xdr:nvSpPr>
      <xdr:spPr>
        <a:xfrm>
          <a:off x="126682500" y="209550"/>
          <a:ext cx="4605746" cy="238125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第</a:t>
          </a:r>
          <a:r>
            <a:rPr kumimoji="1" lang="en-US" altLang="ja-JP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9</a:t>
          </a: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表関係　</a:t>
          </a:r>
          <a:r>
            <a:rPr kumimoji="1" lang="en-US" altLang="ja-JP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(2)</a:t>
          </a: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所得控除額に関する調</a:t>
          </a:r>
        </a:p>
      </xdr:txBody>
    </xdr:sp>
    <xdr:clientData/>
  </xdr:twoCellAnchor>
  <xdr:twoCellAnchor>
    <xdr:from>
      <xdr:col>222</xdr:col>
      <xdr:colOff>57785</xdr:colOff>
      <xdr:row>0</xdr:row>
      <xdr:rowOff>209550</xdr:rowOff>
    </xdr:from>
    <xdr:to>
      <xdr:col>228</xdr:col>
      <xdr:colOff>656565</xdr:colOff>
      <xdr:row>2</xdr:row>
      <xdr:rowOff>28575</xdr:rowOff>
    </xdr:to>
    <xdr:sp macro="" textlink="">
      <xdr:nvSpPr>
        <xdr:cNvPr id="42" name="テキスト ボックス 41"/>
        <xdr:cNvSpPr txBox="1"/>
      </xdr:nvSpPr>
      <xdr:spPr>
        <a:xfrm>
          <a:off x="156905960" y="209550"/>
          <a:ext cx="458975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74</xdr:col>
      <xdr:colOff>0</xdr:colOff>
      <xdr:row>0</xdr:row>
      <xdr:rowOff>209550</xdr:rowOff>
    </xdr:from>
    <xdr:to>
      <xdr:col>77</xdr:col>
      <xdr:colOff>1006009</xdr:colOff>
      <xdr:row>2</xdr:row>
      <xdr:rowOff>28575</xdr:rowOff>
    </xdr:to>
    <xdr:sp macro="" textlink="">
      <xdr:nvSpPr>
        <xdr:cNvPr id="43" name="テキスト ボックス 42"/>
        <xdr:cNvSpPr txBox="1"/>
      </xdr:nvSpPr>
      <xdr:spPr>
        <a:xfrm>
          <a:off x="31420594" y="209550"/>
          <a:ext cx="4435009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85</xdr:col>
      <xdr:colOff>70485</xdr:colOff>
      <xdr:row>0</xdr:row>
      <xdr:rowOff>209550</xdr:rowOff>
    </xdr:from>
    <xdr:to>
      <xdr:col>94</xdr:col>
      <xdr:colOff>448316</xdr:colOff>
      <xdr:row>2</xdr:row>
      <xdr:rowOff>28575</xdr:rowOff>
    </xdr:to>
    <xdr:sp macro="" textlink="">
      <xdr:nvSpPr>
        <xdr:cNvPr id="44" name="テキスト ボックス 43"/>
        <xdr:cNvSpPr txBox="1"/>
      </xdr:nvSpPr>
      <xdr:spPr>
        <a:xfrm>
          <a:off x="40825579" y="209550"/>
          <a:ext cx="5807081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32384</xdr:colOff>
      <xdr:row>0</xdr:row>
      <xdr:rowOff>209550</xdr:rowOff>
    </xdr:from>
    <xdr:to>
      <xdr:col>102</xdr:col>
      <xdr:colOff>814741</xdr:colOff>
      <xdr:row>2</xdr:row>
      <xdr:rowOff>28575</xdr:rowOff>
    </xdr:to>
    <xdr:sp macro="" textlink="">
      <xdr:nvSpPr>
        <xdr:cNvPr id="45" name="テキスト ボックス 44"/>
        <xdr:cNvSpPr txBox="1"/>
      </xdr:nvSpPr>
      <xdr:spPr>
        <a:xfrm>
          <a:off x="46752509" y="209550"/>
          <a:ext cx="6116357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102</xdr:col>
      <xdr:colOff>419736</xdr:colOff>
      <xdr:row>0</xdr:row>
      <xdr:rowOff>209550</xdr:rowOff>
    </xdr:from>
    <xdr:to>
      <xdr:col>104</xdr:col>
      <xdr:colOff>1227028</xdr:colOff>
      <xdr:row>2</xdr:row>
      <xdr:rowOff>28575</xdr:rowOff>
    </xdr:to>
    <xdr:sp macro="" textlink="">
      <xdr:nvSpPr>
        <xdr:cNvPr id="46" name="テキスト ボックス 45"/>
        <xdr:cNvSpPr txBox="1"/>
      </xdr:nvSpPr>
      <xdr:spPr>
        <a:xfrm>
          <a:off x="52473861" y="209550"/>
          <a:ext cx="309329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107</xdr:col>
      <xdr:colOff>1</xdr:colOff>
      <xdr:row>0</xdr:row>
      <xdr:rowOff>209550</xdr:rowOff>
    </xdr:from>
    <xdr:to>
      <xdr:col>109</xdr:col>
      <xdr:colOff>351267</xdr:colOff>
      <xdr:row>2</xdr:row>
      <xdr:rowOff>28575</xdr:rowOff>
    </xdr:to>
    <xdr:sp macro="" textlink="">
      <xdr:nvSpPr>
        <xdr:cNvPr id="47" name="テキスト ボックス 46"/>
        <xdr:cNvSpPr txBox="1"/>
      </xdr:nvSpPr>
      <xdr:spPr>
        <a:xfrm>
          <a:off x="58447782" y="209550"/>
          <a:ext cx="3089704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105</xdr:col>
      <xdr:colOff>32385</xdr:colOff>
      <xdr:row>0</xdr:row>
      <xdr:rowOff>209550</xdr:rowOff>
    </xdr:from>
    <xdr:to>
      <xdr:col>107</xdr:col>
      <xdr:colOff>257801</xdr:colOff>
      <xdr:row>2</xdr:row>
      <xdr:rowOff>28575</xdr:rowOff>
    </xdr:to>
    <xdr:sp macro="" textlink="">
      <xdr:nvSpPr>
        <xdr:cNvPr id="48" name="テキスト ボックス 47"/>
        <xdr:cNvSpPr txBox="1"/>
      </xdr:nvSpPr>
      <xdr:spPr>
        <a:xfrm>
          <a:off x="55741729" y="209550"/>
          <a:ext cx="2963853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78</xdr:col>
      <xdr:colOff>11430</xdr:colOff>
      <xdr:row>0</xdr:row>
      <xdr:rowOff>209550</xdr:rowOff>
    </xdr:from>
    <xdr:to>
      <xdr:col>84</xdr:col>
      <xdr:colOff>633142</xdr:colOff>
      <xdr:row>2</xdr:row>
      <xdr:rowOff>28575</xdr:rowOff>
    </xdr:to>
    <xdr:sp macro="" textlink="">
      <xdr:nvSpPr>
        <xdr:cNvPr id="49" name="テキスト ボックス 48"/>
        <xdr:cNvSpPr txBox="1"/>
      </xdr:nvSpPr>
      <xdr:spPr>
        <a:xfrm>
          <a:off x="36004024" y="209550"/>
          <a:ext cx="462221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110</xdr:col>
      <xdr:colOff>0</xdr:colOff>
      <xdr:row>0</xdr:row>
      <xdr:rowOff>209550</xdr:rowOff>
    </xdr:from>
    <xdr:to>
      <xdr:col>113</xdr:col>
      <xdr:colOff>1006009</xdr:colOff>
      <xdr:row>2</xdr:row>
      <xdr:rowOff>28575</xdr:rowOff>
    </xdr:to>
    <xdr:sp macro="" textlink="">
      <xdr:nvSpPr>
        <xdr:cNvPr id="50" name="テキスト ボックス 49"/>
        <xdr:cNvSpPr txBox="1"/>
      </xdr:nvSpPr>
      <xdr:spPr>
        <a:xfrm>
          <a:off x="61638656" y="209550"/>
          <a:ext cx="4435009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121</xdr:col>
      <xdr:colOff>70485</xdr:colOff>
      <xdr:row>0</xdr:row>
      <xdr:rowOff>209550</xdr:rowOff>
    </xdr:from>
    <xdr:to>
      <xdr:col>130</xdr:col>
      <xdr:colOff>448316</xdr:colOff>
      <xdr:row>2</xdr:row>
      <xdr:rowOff>28575</xdr:rowOff>
    </xdr:to>
    <xdr:sp macro="" textlink="">
      <xdr:nvSpPr>
        <xdr:cNvPr id="51" name="テキスト ボックス 50"/>
        <xdr:cNvSpPr txBox="1"/>
      </xdr:nvSpPr>
      <xdr:spPr>
        <a:xfrm>
          <a:off x="71043641" y="209550"/>
          <a:ext cx="5807081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32384</xdr:colOff>
      <xdr:row>0</xdr:row>
      <xdr:rowOff>209550</xdr:rowOff>
    </xdr:from>
    <xdr:to>
      <xdr:col>138</xdr:col>
      <xdr:colOff>814741</xdr:colOff>
      <xdr:row>2</xdr:row>
      <xdr:rowOff>28575</xdr:rowOff>
    </xdr:to>
    <xdr:sp macro="" textlink="">
      <xdr:nvSpPr>
        <xdr:cNvPr id="52" name="テキスト ボックス 51"/>
        <xdr:cNvSpPr txBox="1"/>
      </xdr:nvSpPr>
      <xdr:spPr>
        <a:xfrm>
          <a:off x="76970572" y="209550"/>
          <a:ext cx="6116357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138</xdr:col>
      <xdr:colOff>419736</xdr:colOff>
      <xdr:row>0</xdr:row>
      <xdr:rowOff>209550</xdr:rowOff>
    </xdr:from>
    <xdr:to>
      <xdr:col>140</xdr:col>
      <xdr:colOff>1227028</xdr:colOff>
      <xdr:row>2</xdr:row>
      <xdr:rowOff>28575</xdr:rowOff>
    </xdr:to>
    <xdr:sp macro="" textlink="">
      <xdr:nvSpPr>
        <xdr:cNvPr id="53" name="テキスト ボックス 52"/>
        <xdr:cNvSpPr txBox="1"/>
      </xdr:nvSpPr>
      <xdr:spPr>
        <a:xfrm>
          <a:off x="82691924" y="209550"/>
          <a:ext cx="309329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143</xdr:col>
      <xdr:colOff>1</xdr:colOff>
      <xdr:row>0</xdr:row>
      <xdr:rowOff>209550</xdr:rowOff>
    </xdr:from>
    <xdr:to>
      <xdr:col>145</xdr:col>
      <xdr:colOff>351267</xdr:colOff>
      <xdr:row>2</xdr:row>
      <xdr:rowOff>28575</xdr:rowOff>
    </xdr:to>
    <xdr:sp macro="" textlink="">
      <xdr:nvSpPr>
        <xdr:cNvPr id="54" name="テキスト ボックス 53"/>
        <xdr:cNvSpPr txBox="1"/>
      </xdr:nvSpPr>
      <xdr:spPr>
        <a:xfrm>
          <a:off x="88665845" y="209550"/>
          <a:ext cx="3089703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141</xdr:col>
      <xdr:colOff>32385</xdr:colOff>
      <xdr:row>0</xdr:row>
      <xdr:rowOff>209550</xdr:rowOff>
    </xdr:from>
    <xdr:to>
      <xdr:col>143</xdr:col>
      <xdr:colOff>257801</xdr:colOff>
      <xdr:row>2</xdr:row>
      <xdr:rowOff>28575</xdr:rowOff>
    </xdr:to>
    <xdr:sp macro="" textlink="">
      <xdr:nvSpPr>
        <xdr:cNvPr id="55" name="テキスト ボックス 54"/>
        <xdr:cNvSpPr txBox="1"/>
      </xdr:nvSpPr>
      <xdr:spPr>
        <a:xfrm>
          <a:off x="85959791" y="209550"/>
          <a:ext cx="2963854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114</xdr:col>
      <xdr:colOff>11430</xdr:colOff>
      <xdr:row>0</xdr:row>
      <xdr:rowOff>209550</xdr:rowOff>
    </xdr:from>
    <xdr:to>
      <xdr:col>120</xdr:col>
      <xdr:colOff>633142</xdr:colOff>
      <xdr:row>2</xdr:row>
      <xdr:rowOff>28575</xdr:rowOff>
    </xdr:to>
    <xdr:sp macro="" textlink="">
      <xdr:nvSpPr>
        <xdr:cNvPr id="56" name="テキスト ボックス 55"/>
        <xdr:cNvSpPr txBox="1"/>
      </xdr:nvSpPr>
      <xdr:spPr>
        <a:xfrm>
          <a:off x="66222086" y="209550"/>
          <a:ext cx="462221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146</xdr:col>
      <xdr:colOff>0</xdr:colOff>
      <xdr:row>0</xdr:row>
      <xdr:rowOff>209550</xdr:rowOff>
    </xdr:from>
    <xdr:to>
      <xdr:col>149</xdr:col>
      <xdr:colOff>1006009</xdr:colOff>
      <xdr:row>2</xdr:row>
      <xdr:rowOff>28575</xdr:rowOff>
    </xdr:to>
    <xdr:sp macro="" textlink="">
      <xdr:nvSpPr>
        <xdr:cNvPr id="57" name="テキスト ボックス 56"/>
        <xdr:cNvSpPr txBox="1"/>
      </xdr:nvSpPr>
      <xdr:spPr>
        <a:xfrm>
          <a:off x="91856719" y="209550"/>
          <a:ext cx="4435009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157</xdr:col>
      <xdr:colOff>70485</xdr:colOff>
      <xdr:row>0</xdr:row>
      <xdr:rowOff>209550</xdr:rowOff>
    </xdr:from>
    <xdr:to>
      <xdr:col>166</xdr:col>
      <xdr:colOff>448316</xdr:colOff>
      <xdr:row>2</xdr:row>
      <xdr:rowOff>28575</xdr:rowOff>
    </xdr:to>
    <xdr:sp macro="" textlink="">
      <xdr:nvSpPr>
        <xdr:cNvPr id="58" name="テキスト ボックス 57"/>
        <xdr:cNvSpPr txBox="1"/>
      </xdr:nvSpPr>
      <xdr:spPr>
        <a:xfrm>
          <a:off x="101261704" y="209550"/>
          <a:ext cx="5807081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167</xdr:col>
      <xdr:colOff>32384</xdr:colOff>
      <xdr:row>0</xdr:row>
      <xdr:rowOff>209550</xdr:rowOff>
    </xdr:from>
    <xdr:to>
      <xdr:col>174</xdr:col>
      <xdr:colOff>814741</xdr:colOff>
      <xdr:row>2</xdr:row>
      <xdr:rowOff>28575</xdr:rowOff>
    </xdr:to>
    <xdr:sp macro="" textlink="">
      <xdr:nvSpPr>
        <xdr:cNvPr id="59" name="テキスト ボックス 58"/>
        <xdr:cNvSpPr txBox="1"/>
      </xdr:nvSpPr>
      <xdr:spPr>
        <a:xfrm>
          <a:off x="107188634" y="209550"/>
          <a:ext cx="6116357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174</xdr:col>
      <xdr:colOff>419736</xdr:colOff>
      <xdr:row>0</xdr:row>
      <xdr:rowOff>209550</xdr:rowOff>
    </xdr:from>
    <xdr:to>
      <xdr:col>176</xdr:col>
      <xdr:colOff>1227028</xdr:colOff>
      <xdr:row>2</xdr:row>
      <xdr:rowOff>28575</xdr:rowOff>
    </xdr:to>
    <xdr:sp macro="" textlink="">
      <xdr:nvSpPr>
        <xdr:cNvPr id="60" name="テキスト ボックス 59"/>
        <xdr:cNvSpPr txBox="1"/>
      </xdr:nvSpPr>
      <xdr:spPr>
        <a:xfrm>
          <a:off x="112909986" y="209550"/>
          <a:ext cx="309329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179</xdr:col>
      <xdr:colOff>1</xdr:colOff>
      <xdr:row>0</xdr:row>
      <xdr:rowOff>209550</xdr:rowOff>
    </xdr:from>
    <xdr:to>
      <xdr:col>181</xdr:col>
      <xdr:colOff>351267</xdr:colOff>
      <xdr:row>2</xdr:row>
      <xdr:rowOff>28575</xdr:rowOff>
    </xdr:to>
    <xdr:sp macro="" textlink="">
      <xdr:nvSpPr>
        <xdr:cNvPr id="61" name="テキスト ボックス 60"/>
        <xdr:cNvSpPr txBox="1"/>
      </xdr:nvSpPr>
      <xdr:spPr>
        <a:xfrm>
          <a:off x="118883907" y="209550"/>
          <a:ext cx="3089704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177</xdr:col>
      <xdr:colOff>32385</xdr:colOff>
      <xdr:row>0</xdr:row>
      <xdr:rowOff>209550</xdr:rowOff>
    </xdr:from>
    <xdr:to>
      <xdr:col>179</xdr:col>
      <xdr:colOff>257801</xdr:colOff>
      <xdr:row>2</xdr:row>
      <xdr:rowOff>28575</xdr:rowOff>
    </xdr:to>
    <xdr:sp macro="" textlink="">
      <xdr:nvSpPr>
        <xdr:cNvPr id="62" name="テキスト ボックス 61"/>
        <xdr:cNvSpPr txBox="1"/>
      </xdr:nvSpPr>
      <xdr:spPr>
        <a:xfrm>
          <a:off x="116177854" y="209550"/>
          <a:ext cx="2963853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150</xdr:col>
      <xdr:colOff>11430</xdr:colOff>
      <xdr:row>0</xdr:row>
      <xdr:rowOff>209550</xdr:rowOff>
    </xdr:from>
    <xdr:to>
      <xdr:col>156</xdr:col>
      <xdr:colOff>633142</xdr:colOff>
      <xdr:row>2</xdr:row>
      <xdr:rowOff>28575</xdr:rowOff>
    </xdr:to>
    <xdr:sp macro="" textlink="">
      <xdr:nvSpPr>
        <xdr:cNvPr id="63" name="テキスト ボックス 62"/>
        <xdr:cNvSpPr txBox="1"/>
      </xdr:nvSpPr>
      <xdr:spPr>
        <a:xfrm>
          <a:off x="96440149" y="209550"/>
          <a:ext cx="462221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</xdr:colOff>
      <xdr:row>0</xdr:row>
      <xdr:rowOff>351692</xdr:rowOff>
    </xdr:from>
    <xdr:to>
      <xdr:col>5</xdr:col>
      <xdr:colOff>965243</xdr:colOff>
      <xdr:row>3</xdr:row>
      <xdr:rowOff>2198</xdr:rowOff>
    </xdr:to>
    <xdr:sp macro="" textlink="">
      <xdr:nvSpPr>
        <xdr:cNvPr id="2" name="テキスト ボックス 1"/>
        <xdr:cNvSpPr txBox="1"/>
      </xdr:nvSpPr>
      <xdr:spPr>
        <a:xfrm>
          <a:off x="1962150" y="351692"/>
          <a:ext cx="44767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57785</xdr:colOff>
      <xdr:row>0</xdr:row>
      <xdr:rowOff>351692</xdr:rowOff>
    </xdr:from>
    <xdr:to>
      <xdr:col>22</xdr:col>
      <xdr:colOff>421613</xdr:colOff>
      <xdr:row>2</xdr:row>
      <xdr:rowOff>34192</xdr:rowOff>
    </xdr:to>
    <xdr:sp macro="" textlink="">
      <xdr:nvSpPr>
        <xdr:cNvPr id="3" name="テキスト ボックス 2"/>
        <xdr:cNvSpPr txBox="1"/>
      </xdr:nvSpPr>
      <xdr:spPr>
        <a:xfrm>
          <a:off x="10377072" y="351692"/>
          <a:ext cx="5331265" cy="27842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32385</xdr:colOff>
      <xdr:row>0</xdr:row>
      <xdr:rowOff>351692</xdr:rowOff>
    </xdr:from>
    <xdr:to>
      <xdr:col>30</xdr:col>
      <xdr:colOff>807641</xdr:colOff>
      <xdr:row>3</xdr:row>
      <xdr:rowOff>2198</xdr:rowOff>
    </xdr:to>
    <xdr:sp macro="" textlink="">
      <xdr:nvSpPr>
        <xdr:cNvPr id="4" name="テキスト ボックス 3"/>
        <xdr:cNvSpPr txBox="1"/>
      </xdr:nvSpPr>
      <xdr:spPr>
        <a:xfrm>
          <a:off x="17811750" y="351692"/>
          <a:ext cx="61912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412116</xdr:colOff>
      <xdr:row>0</xdr:row>
      <xdr:rowOff>351692</xdr:rowOff>
    </xdr:from>
    <xdr:to>
      <xdr:col>32</xdr:col>
      <xdr:colOff>1189454</xdr:colOff>
      <xdr:row>3</xdr:row>
      <xdr:rowOff>2198</xdr:rowOff>
    </xdr:to>
    <xdr:sp macro="" textlink="">
      <xdr:nvSpPr>
        <xdr:cNvPr id="5" name="テキスト ボックス 4"/>
        <xdr:cNvSpPr txBox="1"/>
      </xdr:nvSpPr>
      <xdr:spPr>
        <a:xfrm>
          <a:off x="23574376" y="351692"/>
          <a:ext cx="31432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70484</xdr:colOff>
      <xdr:row>0</xdr:row>
      <xdr:rowOff>351692</xdr:rowOff>
    </xdr:from>
    <xdr:to>
      <xdr:col>37</xdr:col>
      <xdr:colOff>349328</xdr:colOff>
      <xdr:row>3</xdr:row>
      <xdr:rowOff>2198</xdr:rowOff>
    </xdr:to>
    <xdr:sp macro="" textlink="">
      <xdr:nvSpPr>
        <xdr:cNvPr id="6" name="テキスト ボックス 5"/>
        <xdr:cNvSpPr txBox="1"/>
      </xdr:nvSpPr>
      <xdr:spPr>
        <a:xfrm>
          <a:off x="29584649" y="351692"/>
          <a:ext cx="3057525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32384</xdr:colOff>
      <xdr:row>0</xdr:row>
      <xdr:rowOff>351692</xdr:rowOff>
    </xdr:from>
    <xdr:to>
      <xdr:col>35</xdr:col>
      <xdr:colOff>667969</xdr:colOff>
      <xdr:row>3</xdr:row>
      <xdr:rowOff>2198</xdr:rowOff>
    </xdr:to>
    <xdr:sp macro="" textlink="">
      <xdr:nvSpPr>
        <xdr:cNvPr id="7" name="テキスト ボックス 6"/>
        <xdr:cNvSpPr txBox="1"/>
      </xdr:nvSpPr>
      <xdr:spPr>
        <a:xfrm>
          <a:off x="26803349" y="351692"/>
          <a:ext cx="3438525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38100</xdr:colOff>
      <xdr:row>0</xdr:row>
      <xdr:rowOff>351692</xdr:rowOff>
    </xdr:from>
    <xdr:to>
      <xdr:col>12</xdr:col>
      <xdr:colOff>633196</xdr:colOff>
      <xdr:row>3</xdr:row>
      <xdr:rowOff>2198</xdr:rowOff>
    </xdr:to>
    <xdr:sp macro="" textlink="">
      <xdr:nvSpPr>
        <xdr:cNvPr id="8" name="テキスト ボックス 7"/>
        <xdr:cNvSpPr txBox="1"/>
      </xdr:nvSpPr>
      <xdr:spPr>
        <a:xfrm>
          <a:off x="6534150" y="351692"/>
          <a:ext cx="46672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</xdr:colOff>
      <xdr:row>0</xdr:row>
      <xdr:rowOff>351692</xdr:rowOff>
    </xdr:from>
    <xdr:to>
      <xdr:col>5</xdr:col>
      <xdr:colOff>965243</xdr:colOff>
      <xdr:row>3</xdr:row>
      <xdr:rowOff>2198</xdr:rowOff>
    </xdr:to>
    <xdr:sp macro="" textlink="">
      <xdr:nvSpPr>
        <xdr:cNvPr id="2" name="テキスト ボックス 1"/>
        <xdr:cNvSpPr txBox="1"/>
      </xdr:nvSpPr>
      <xdr:spPr>
        <a:xfrm>
          <a:off x="1946910" y="351692"/>
          <a:ext cx="4361858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57785</xdr:colOff>
      <xdr:row>0</xdr:row>
      <xdr:rowOff>351692</xdr:rowOff>
    </xdr:from>
    <xdr:to>
      <xdr:col>22</xdr:col>
      <xdr:colOff>421613</xdr:colOff>
      <xdr:row>2</xdr:row>
      <xdr:rowOff>34192</xdr:rowOff>
    </xdr:to>
    <xdr:sp macro="" textlink="">
      <xdr:nvSpPr>
        <xdr:cNvPr id="3" name="テキスト ボックス 2"/>
        <xdr:cNvSpPr txBox="1"/>
      </xdr:nvSpPr>
      <xdr:spPr>
        <a:xfrm>
          <a:off x="11306810" y="351692"/>
          <a:ext cx="5774028" cy="282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32385</xdr:colOff>
      <xdr:row>0</xdr:row>
      <xdr:rowOff>351692</xdr:rowOff>
    </xdr:from>
    <xdr:to>
      <xdr:col>30</xdr:col>
      <xdr:colOff>807641</xdr:colOff>
      <xdr:row>3</xdr:row>
      <xdr:rowOff>2198</xdr:rowOff>
    </xdr:to>
    <xdr:sp macro="" textlink="">
      <xdr:nvSpPr>
        <xdr:cNvPr id="4" name="テキスト ボックス 3"/>
        <xdr:cNvSpPr txBox="1"/>
      </xdr:nvSpPr>
      <xdr:spPr>
        <a:xfrm>
          <a:off x="17225010" y="351692"/>
          <a:ext cx="6109256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412116</xdr:colOff>
      <xdr:row>0</xdr:row>
      <xdr:rowOff>351692</xdr:rowOff>
    </xdr:from>
    <xdr:to>
      <xdr:col>32</xdr:col>
      <xdr:colOff>1189454</xdr:colOff>
      <xdr:row>3</xdr:row>
      <xdr:rowOff>2198</xdr:rowOff>
    </xdr:to>
    <xdr:sp macro="" textlink="">
      <xdr:nvSpPr>
        <xdr:cNvPr id="5" name="テキスト ボックス 4"/>
        <xdr:cNvSpPr txBox="1"/>
      </xdr:nvSpPr>
      <xdr:spPr>
        <a:xfrm>
          <a:off x="22938741" y="351692"/>
          <a:ext cx="3063338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70484</xdr:colOff>
      <xdr:row>0</xdr:row>
      <xdr:rowOff>351692</xdr:rowOff>
    </xdr:from>
    <xdr:to>
      <xdr:col>37</xdr:col>
      <xdr:colOff>349328</xdr:colOff>
      <xdr:row>3</xdr:row>
      <xdr:rowOff>2198</xdr:rowOff>
    </xdr:to>
    <xdr:sp macro="" textlink="">
      <xdr:nvSpPr>
        <xdr:cNvPr id="6" name="テキスト ボックス 5"/>
        <xdr:cNvSpPr txBox="1"/>
      </xdr:nvSpPr>
      <xdr:spPr>
        <a:xfrm>
          <a:off x="28997909" y="351692"/>
          <a:ext cx="3022044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32384</xdr:colOff>
      <xdr:row>0</xdr:row>
      <xdr:rowOff>351692</xdr:rowOff>
    </xdr:from>
    <xdr:to>
      <xdr:col>35</xdr:col>
      <xdr:colOff>667969</xdr:colOff>
      <xdr:row>3</xdr:row>
      <xdr:rowOff>2198</xdr:rowOff>
    </xdr:to>
    <xdr:sp macro="" textlink="">
      <xdr:nvSpPr>
        <xdr:cNvPr id="7" name="テキスト ボックス 6"/>
        <xdr:cNvSpPr txBox="1"/>
      </xdr:nvSpPr>
      <xdr:spPr>
        <a:xfrm>
          <a:off x="26216609" y="351692"/>
          <a:ext cx="3378785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38100</xdr:colOff>
      <xdr:row>0</xdr:row>
      <xdr:rowOff>351692</xdr:rowOff>
    </xdr:from>
    <xdr:to>
      <xdr:col>12</xdr:col>
      <xdr:colOff>633196</xdr:colOff>
      <xdr:row>3</xdr:row>
      <xdr:rowOff>2198</xdr:rowOff>
    </xdr:to>
    <xdr:sp macro="" textlink="">
      <xdr:nvSpPr>
        <xdr:cNvPr id="8" name="テキスト ボックス 7"/>
        <xdr:cNvSpPr txBox="1"/>
      </xdr:nvSpPr>
      <xdr:spPr>
        <a:xfrm>
          <a:off x="6524625" y="351692"/>
          <a:ext cx="4595596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9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3">
    <tabColor theme="8"/>
  </sheetPr>
  <dimension ref="A1:IT38"/>
  <sheetViews>
    <sheetView showGridLines="0" view="pageBreakPreview" topLeftCell="HZ1" zoomScale="80" zoomScaleNormal="80" zoomScaleSheetLayoutView="80" workbookViewId="0">
      <selection activeCell="HK37" sqref="HK37:IS37"/>
    </sheetView>
  </sheetViews>
  <sheetFormatPr defaultColWidth="1" defaultRowHeight="15" customHeight="1" x14ac:dyDescent="0.2"/>
  <cols>
    <col min="1" max="1" width="3" style="48" customWidth="1"/>
    <col min="2" max="2" width="12.88671875" style="48" customWidth="1"/>
    <col min="3" max="6" width="15" style="48" customWidth="1"/>
    <col min="7" max="7" width="8" style="48" customWidth="1"/>
    <col min="8" max="8" width="7" style="49" customWidth="1"/>
    <col min="9" max="9" width="8.44140625" style="49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42" width="15" style="48" customWidth="1"/>
    <col min="43" max="43" width="8" style="48" customWidth="1"/>
    <col min="44" max="44" width="7" style="49" customWidth="1"/>
    <col min="45" max="45" width="8.44140625" style="49" customWidth="1"/>
    <col min="46" max="46" width="10" style="48" customWidth="1"/>
    <col min="47" max="47" width="9" style="48" customWidth="1"/>
    <col min="48" max="49" width="10" style="48" customWidth="1"/>
    <col min="50" max="52" width="9" style="48" customWidth="1"/>
    <col min="53" max="54" width="8" style="48" customWidth="1"/>
    <col min="55" max="59" width="7" style="48" customWidth="1"/>
    <col min="60" max="66" width="10" style="48" customWidth="1"/>
    <col min="67" max="67" width="12" style="48" customWidth="1"/>
    <col min="68" max="73" width="18" style="48" customWidth="1"/>
    <col min="74" max="74" width="6" style="48" customWidth="1"/>
    <col min="75" max="78" width="15" style="48" customWidth="1"/>
    <col min="79" max="79" width="8" style="48" customWidth="1"/>
    <col min="80" max="80" width="7" style="49" customWidth="1"/>
    <col min="81" max="81" width="8.44140625" style="49" customWidth="1"/>
    <col min="82" max="82" width="10" style="48" customWidth="1"/>
    <col min="83" max="83" width="9" style="48" customWidth="1"/>
    <col min="84" max="85" width="10" style="48" customWidth="1"/>
    <col min="86" max="88" width="9" style="48" customWidth="1"/>
    <col min="89" max="90" width="8" style="48" customWidth="1"/>
    <col min="91" max="95" width="7" style="48" customWidth="1"/>
    <col min="96" max="102" width="10" style="48" customWidth="1"/>
    <col min="103" max="103" width="12" style="48" customWidth="1"/>
    <col min="104" max="109" width="18" style="48" customWidth="1"/>
    <col min="110" max="110" width="6" style="48" customWidth="1"/>
    <col min="111" max="114" width="15" style="48" customWidth="1"/>
    <col min="115" max="115" width="8" style="48" customWidth="1"/>
    <col min="116" max="116" width="7" style="49" customWidth="1"/>
    <col min="117" max="117" width="8.44140625" style="49" customWidth="1"/>
    <col min="118" max="118" width="10" style="48" customWidth="1"/>
    <col min="119" max="119" width="9" style="48" customWidth="1"/>
    <col min="120" max="121" width="10" style="48" customWidth="1"/>
    <col min="122" max="124" width="9" style="48" customWidth="1"/>
    <col min="125" max="126" width="8" style="48" customWidth="1"/>
    <col min="127" max="131" width="7" style="48" customWidth="1"/>
    <col min="132" max="138" width="10" style="48" customWidth="1"/>
    <col min="139" max="139" width="12" style="48" customWidth="1"/>
    <col min="140" max="145" width="18" style="48" customWidth="1"/>
    <col min="146" max="146" width="6" style="48" customWidth="1"/>
    <col min="147" max="150" width="15" style="48" customWidth="1"/>
    <col min="151" max="151" width="8" style="48" customWidth="1"/>
    <col min="152" max="152" width="7" style="49" customWidth="1"/>
    <col min="153" max="153" width="8.44140625" style="49" customWidth="1"/>
    <col min="154" max="154" width="10" style="48" customWidth="1"/>
    <col min="155" max="155" width="9" style="48" customWidth="1"/>
    <col min="156" max="157" width="10" style="48" customWidth="1"/>
    <col min="158" max="160" width="9" style="48" customWidth="1"/>
    <col min="161" max="162" width="8" style="48" customWidth="1"/>
    <col min="163" max="167" width="7" style="48" customWidth="1"/>
    <col min="168" max="174" width="10" style="48" customWidth="1"/>
    <col min="175" max="175" width="12" style="48" customWidth="1"/>
    <col min="176" max="181" width="18" style="48" customWidth="1"/>
    <col min="182" max="182" width="6" style="48" customWidth="1"/>
    <col min="183" max="186" width="15" style="48" customWidth="1"/>
    <col min="187" max="187" width="8" style="48" customWidth="1"/>
    <col min="188" max="188" width="7" style="49" customWidth="1"/>
    <col min="189" max="189" width="8.44140625" style="49" customWidth="1"/>
    <col min="190" max="190" width="10" style="48" customWidth="1"/>
    <col min="191" max="191" width="9" style="48" customWidth="1"/>
    <col min="192" max="193" width="10" style="48" customWidth="1"/>
    <col min="194" max="196" width="9" style="48" customWidth="1"/>
    <col min="197" max="198" width="8" style="48" customWidth="1"/>
    <col min="199" max="203" width="7" style="48" customWidth="1"/>
    <col min="204" max="210" width="10" style="48" customWidth="1"/>
    <col min="211" max="211" width="12" style="48" customWidth="1"/>
    <col min="212" max="217" width="18" style="48" customWidth="1"/>
    <col min="218" max="218" width="6" style="48" customWidth="1"/>
    <col min="219" max="222" width="15" style="48" customWidth="1"/>
    <col min="223" max="223" width="8" style="48" customWidth="1"/>
    <col min="224" max="224" width="7" style="49" customWidth="1"/>
    <col min="225" max="225" width="8.33203125" style="49" customWidth="1"/>
    <col min="226" max="226" width="10" style="48" customWidth="1"/>
    <col min="227" max="227" width="9" style="48" customWidth="1"/>
    <col min="228" max="229" width="10" style="48" customWidth="1"/>
    <col min="230" max="232" width="9" style="48" customWidth="1"/>
    <col min="233" max="234" width="8" style="48" customWidth="1"/>
    <col min="235" max="239" width="7" style="48" customWidth="1"/>
    <col min="240" max="246" width="10" style="48" customWidth="1"/>
    <col min="247" max="247" width="12" style="48" customWidth="1"/>
    <col min="248" max="253" width="18" style="48" customWidth="1"/>
    <col min="254" max="254" width="6" style="48" customWidth="1"/>
    <col min="255" max="255" width="2.33203125" style="48" bestFit="1" customWidth="1"/>
    <col min="256" max="16384" width="1" style="48"/>
  </cols>
  <sheetData>
    <row r="1" spans="1:254" ht="19.5" customHeight="1" x14ac:dyDescent="0.2"/>
    <row r="2" spans="1:254" ht="13.5" customHeight="1" x14ac:dyDescent="0.2"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DG2" s="129"/>
      <c r="DH2" s="129"/>
      <c r="DI2" s="129"/>
      <c r="DJ2" s="129"/>
      <c r="DK2" s="129"/>
      <c r="DL2" s="129"/>
      <c r="DM2" s="129"/>
      <c r="DN2" s="129"/>
      <c r="DO2" s="129"/>
      <c r="DP2" s="129"/>
      <c r="DQ2" s="129"/>
      <c r="EQ2" s="129"/>
      <c r="ER2" s="129"/>
      <c r="ES2" s="129"/>
      <c r="ET2" s="129"/>
      <c r="EU2" s="129"/>
      <c r="EV2" s="129"/>
      <c r="EW2" s="129"/>
      <c r="EX2" s="129"/>
      <c r="EY2" s="129"/>
      <c r="EZ2" s="129"/>
      <c r="FA2" s="129"/>
      <c r="GA2" s="129"/>
      <c r="GB2" s="129"/>
      <c r="GC2" s="129"/>
      <c r="GD2" s="129"/>
      <c r="GE2" s="129"/>
      <c r="GF2" s="129"/>
      <c r="GG2" s="129"/>
      <c r="GH2" s="129"/>
      <c r="GI2" s="129"/>
      <c r="GJ2" s="129"/>
      <c r="GK2" s="129"/>
      <c r="HK2" s="129"/>
      <c r="HL2" s="129"/>
      <c r="HM2" s="129"/>
      <c r="HN2" s="129"/>
      <c r="HO2" s="129"/>
      <c r="HP2" s="129"/>
      <c r="HQ2" s="129"/>
      <c r="HR2" s="129"/>
      <c r="HS2" s="129"/>
      <c r="HT2" s="129"/>
      <c r="HU2" s="129"/>
    </row>
    <row r="3" spans="1:254" ht="13.5" customHeight="1" x14ac:dyDescent="0.2">
      <c r="C3" s="50" t="s">
        <v>0</v>
      </c>
      <c r="D3" s="50" t="s">
        <v>1</v>
      </c>
      <c r="E3" s="50" t="s">
        <v>2</v>
      </c>
      <c r="F3" s="50" t="s">
        <v>3</v>
      </c>
      <c r="G3" s="50" t="s">
        <v>4</v>
      </c>
      <c r="H3" s="50" t="s">
        <v>5</v>
      </c>
      <c r="I3" s="50" t="s">
        <v>150</v>
      </c>
      <c r="J3" s="50" t="s">
        <v>151</v>
      </c>
      <c r="K3" s="50" t="s">
        <v>152</v>
      </c>
      <c r="L3" s="50" t="s">
        <v>153</v>
      </c>
      <c r="M3" s="50" t="s">
        <v>154</v>
      </c>
      <c r="N3" s="50" t="s">
        <v>6</v>
      </c>
      <c r="O3" s="50" t="s">
        <v>7</v>
      </c>
      <c r="P3" s="50" t="s">
        <v>155</v>
      </c>
      <c r="Q3" s="50" t="s">
        <v>8</v>
      </c>
      <c r="R3" s="50" t="s">
        <v>9</v>
      </c>
      <c r="S3" s="50" t="s">
        <v>10</v>
      </c>
      <c r="T3" s="50" t="s">
        <v>156</v>
      </c>
      <c r="U3" s="50" t="s">
        <v>11</v>
      </c>
      <c r="V3" s="50" t="s">
        <v>12</v>
      </c>
      <c r="W3" s="50" t="s">
        <v>13</v>
      </c>
      <c r="X3" s="50" t="s">
        <v>14</v>
      </c>
      <c r="Y3" s="50" t="s">
        <v>157</v>
      </c>
      <c r="Z3" s="50" t="s">
        <v>15</v>
      </c>
      <c r="AA3" s="50" t="s">
        <v>16</v>
      </c>
      <c r="AB3" s="50" t="s">
        <v>17</v>
      </c>
      <c r="AC3" s="50" t="s">
        <v>18</v>
      </c>
      <c r="AD3" s="50" t="s">
        <v>19</v>
      </c>
      <c r="AE3" s="50" t="s">
        <v>158</v>
      </c>
      <c r="AF3" s="50" t="s">
        <v>159</v>
      </c>
      <c r="AG3" s="50" t="s">
        <v>160</v>
      </c>
      <c r="AH3" s="50" t="s">
        <v>20</v>
      </c>
      <c r="AI3" s="50" t="s">
        <v>21</v>
      </c>
      <c r="AJ3" s="50" t="s">
        <v>22</v>
      </c>
      <c r="AK3" s="50" t="s">
        <v>161</v>
      </c>
      <c r="AM3" s="50" t="s">
        <v>23</v>
      </c>
      <c r="AN3" s="50" t="s">
        <v>1</v>
      </c>
      <c r="AO3" s="50" t="s">
        <v>2</v>
      </c>
      <c r="AP3" s="50" t="s">
        <v>3</v>
      </c>
      <c r="AQ3" s="50" t="s">
        <v>4</v>
      </c>
      <c r="AR3" s="50" t="s">
        <v>5</v>
      </c>
      <c r="AS3" s="50" t="s">
        <v>150</v>
      </c>
      <c r="AT3" s="50" t="s">
        <v>151</v>
      </c>
      <c r="AU3" s="50" t="s">
        <v>152</v>
      </c>
      <c r="AV3" s="50" t="s">
        <v>153</v>
      </c>
      <c r="AW3" s="51" t="s">
        <v>154</v>
      </c>
      <c r="AX3" s="51" t="s">
        <v>6</v>
      </c>
      <c r="AY3" s="51" t="s">
        <v>7</v>
      </c>
      <c r="AZ3" s="51" t="s">
        <v>155</v>
      </c>
      <c r="BA3" s="51" t="s">
        <v>8</v>
      </c>
      <c r="BB3" s="51" t="s">
        <v>9</v>
      </c>
      <c r="BC3" s="51" t="s">
        <v>10</v>
      </c>
      <c r="BD3" s="51" t="s">
        <v>156</v>
      </c>
      <c r="BE3" s="51" t="s">
        <v>11</v>
      </c>
      <c r="BF3" s="51" t="s">
        <v>12</v>
      </c>
      <c r="BG3" s="51" t="s">
        <v>13</v>
      </c>
      <c r="BH3" s="51" t="s">
        <v>14</v>
      </c>
      <c r="BI3" s="51" t="s">
        <v>157</v>
      </c>
      <c r="BJ3" s="51" t="s">
        <v>15</v>
      </c>
      <c r="BK3" s="51" t="s">
        <v>16</v>
      </c>
      <c r="BL3" s="51" t="s">
        <v>17</v>
      </c>
      <c r="BM3" s="51" t="s">
        <v>18</v>
      </c>
      <c r="BN3" s="51" t="s">
        <v>19</v>
      </c>
      <c r="BO3" s="51" t="s">
        <v>158</v>
      </c>
      <c r="BP3" s="51" t="s">
        <v>159</v>
      </c>
      <c r="BQ3" s="51" t="s">
        <v>160</v>
      </c>
      <c r="BR3" s="51" t="s">
        <v>20</v>
      </c>
      <c r="BS3" s="51" t="s">
        <v>21</v>
      </c>
      <c r="BT3" s="51" t="s">
        <v>22</v>
      </c>
      <c r="BU3" s="51" t="s">
        <v>161</v>
      </c>
      <c r="BW3" s="50" t="s">
        <v>23</v>
      </c>
      <c r="BX3" s="50" t="s">
        <v>1</v>
      </c>
      <c r="BY3" s="50" t="s">
        <v>2</v>
      </c>
      <c r="BZ3" s="50" t="s">
        <v>3</v>
      </c>
      <c r="CA3" s="50" t="s">
        <v>4</v>
      </c>
      <c r="CB3" s="50" t="s">
        <v>5</v>
      </c>
      <c r="CC3" s="50" t="s">
        <v>150</v>
      </c>
      <c r="CD3" s="50" t="s">
        <v>151</v>
      </c>
      <c r="CE3" s="50" t="s">
        <v>152</v>
      </c>
      <c r="CF3" s="50" t="s">
        <v>153</v>
      </c>
      <c r="CG3" s="51" t="s">
        <v>154</v>
      </c>
      <c r="CH3" s="51" t="s">
        <v>6</v>
      </c>
      <c r="CI3" s="51" t="s">
        <v>7</v>
      </c>
      <c r="CJ3" s="51" t="s">
        <v>155</v>
      </c>
      <c r="CK3" s="51" t="s">
        <v>8</v>
      </c>
      <c r="CL3" s="51" t="s">
        <v>9</v>
      </c>
      <c r="CM3" s="51" t="s">
        <v>10</v>
      </c>
      <c r="CN3" s="51" t="s">
        <v>156</v>
      </c>
      <c r="CO3" s="51" t="s">
        <v>11</v>
      </c>
      <c r="CP3" s="51" t="s">
        <v>12</v>
      </c>
      <c r="CQ3" s="51" t="s">
        <v>13</v>
      </c>
      <c r="CR3" s="51" t="s">
        <v>14</v>
      </c>
      <c r="CS3" s="51" t="s">
        <v>157</v>
      </c>
      <c r="CT3" s="51" t="s">
        <v>15</v>
      </c>
      <c r="CU3" s="51" t="s">
        <v>16</v>
      </c>
      <c r="CV3" s="51" t="s">
        <v>17</v>
      </c>
      <c r="CW3" s="51" t="s">
        <v>18</v>
      </c>
      <c r="CX3" s="51" t="s">
        <v>19</v>
      </c>
      <c r="CY3" s="51" t="s">
        <v>158</v>
      </c>
      <c r="CZ3" s="51" t="s">
        <v>159</v>
      </c>
      <c r="DA3" s="51" t="s">
        <v>160</v>
      </c>
      <c r="DB3" s="51" t="s">
        <v>20</v>
      </c>
      <c r="DC3" s="51" t="s">
        <v>21</v>
      </c>
      <c r="DD3" s="51" t="s">
        <v>22</v>
      </c>
      <c r="DE3" s="51" t="s">
        <v>161</v>
      </c>
      <c r="DG3" s="50" t="s">
        <v>23</v>
      </c>
      <c r="DH3" s="50" t="s">
        <v>24</v>
      </c>
      <c r="DI3" s="50" t="s">
        <v>25</v>
      </c>
      <c r="DJ3" s="50" t="s">
        <v>26</v>
      </c>
      <c r="DK3" s="50" t="s">
        <v>27</v>
      </c>
      <c r="DL3" s="50" t="s">
        <v>28</v>
      </c>
      <c r="DM3" s="50" t="s">
        <v>150</v>
      </c>
      <c r="DN3" s="50" t="s">
        <v>151</v>
      </c>
      <c r="DO3" s="50" t="s">
        <v>152</v>
      </c>
      <c r="DP3" s="50" t="s">
        <v>153</v>
      </c>
      <c r="DQ3" s="51" t="s">
        <v>154</v>
      </c>
      <c r="DR3" s="51" t="s">
        <v>6</v>
      </c>
      <c r="DS3" s="51" t="s">
        <v>7</v>
      </c>
      <c r="DT3" s="51" t="s">
        <v>155</v>
      </c>
      <c r="DU3" s="51" t="s">
        <v>8</v>
      </c>
      <c r="DV3" s="51" t="s">
        <v>9</v>
      </c>
      <c r="DW3" s="51" t="s">
        <v>10</v>
      </c>
      <c r="DX3" s="51" t="s">
        <v>156</v>
      </c>
      <c r="DY3" s="51" t="s">
        <v>11</v>
      </c>
      <c r="DZ3" s="51" t="s">
        <v>12</v>
      </c>
      <c r="EA3" s="51" t="s">
        <v>13</v>
      </c>
      <c r="EB3" s="51" t="s">
        <v>14</v>
      </c>
      <c r="EC3" s="51" t="s">
        <v>157</v>
      </c>
      <c r="ED3" s="51" t="s">
        <v>15</v>
      </c>
      <c r="EE3" s="51" t="s">
        <v>16</v>
      </c>
      <c r="EF3" s="51" t="s">
        <v>17</v>
      </c>
      <c r="EG3" s="51" t="s">
        <v>18</v>
      </c>
      <c r="EH3" s="51" t="s">
        <v>19</v>
      </c>
      <c r="EI3" s="51" t="s">
        <v>158</v>
      </c>
      <c r="EJ3" s="51" t="s">
        <v>159</v>
      </c>
      <c r="EK3" s="51" t="s">
        <v>160</v>
      </c>
      <c r="EL3" s="51" t="s">
        <v>20</v>
      </c>
      <c r="EM3" s="51" t="s">
        <v>21</v>
      </c>
      <c r="EN3" s="51" t="s">
        <v>22</v>
      </c>
      <c r="EO3" s="51" t="s">
        <v>161</v>
      </c>
      <c r="EQ3" s="50" t="s">
        <v>0</v>
      </c>
      <c r="ER3" s="50" t="s">
        <v>29</v>
      </c>
      <c r="ES3" s="50" t="s">
        <v>25</v>
      </c>
      <c r="ET3" s="50" t="s">
        <v>30</v>
      </c>
      <c r="EU3" s="50" t="s">
        <v>27</v>
      </c>
      <c r="EV3" s="50" t="s">
        <v>28</v>
      </c>
      <c r="EW3" s="50" t="s">
        <v>150</v>
      </c>
      <c r="EX3" s="50" t="s">
        <v>151</v>
      </c>
      <c r="EY3" s="50" t="s">
        <v>152</v>
      </c>
      <c r="EZ3" s="50" t="s">
        <v>153</v>
      </c>
      <c r="FA3" s="51" t="s">
        <v>154</v>
      </c>
      <c r="FB3" s="51" t="s">
        <v>6</v>
      </c>
      <c r="FC3" s="51" t="s">
        <v>7</v>
      </c>
      <c r="FD3" s="51" t="s">
        <v>155</v>
      </c>
      <c r="FE3" s="51" t="s">
        <v>8</v>
      </c>
      <c r="FF3" s="51" t="s">
        <v>9</v>
      </c>
      <c r="FG3" s="51" t="s">
        <v>10</v>
      </c>
      <c r="FH3" s="51" t="s">
        <v>156</v>
      </c>
      <c r="FI3" s="51" t="s">
        <v>11</v>
      </c>
      <c r="FJ3" s="51" t="s">
        <v>12</v>
      </c>
      <c r="FK3" s="51" t="s">
        <v>13</v>
      </c>
      <c r="FL3" s="51" t="s">
        <v>14</v>
      </c>
      <c r="FM3" s="51" t="s">
        <v>157</v>
      </c>
      <c r="FN3" s="51" t="s">
        <v>15</v>
      </c>
      <c r="FO3" s="51" t="s">
        <v>16</v>
      </c>
      <c r="FP3" s="51" t="s">
        <v>17</v>
      </c>
      <c r="FQ3" s="51" t="s">
        <v>18</v>
      </c>
      <c r="FR3" s="51" t="s">
        <v>19</v>
      </c>
      <c r="FS3" s="51" t="s">
        <v>158</v>
      </c>
      <c r="FT3" s="51" t="s">
        <v>159</v>
      </c>
      <c r="FU3" s="51" t="s">
        <v>160</v>
      </c>
      <c r="FV3" s="51" t="s">
        <v>20</v>
      </c>
      <c r="FW3" s="51" t="s">
        <v>21</v>
      </c>
      <c r="FX3" s="51" t="s">
        <v>22</v>
      </c>
      <c r="FY3" s="51" t="s">
        <v>161</v>
      </c>
      <c r="GA3" s="50" t="s">
        <v>0</v>
      </c>
      <c r="GB3" s="50" t="s">
        <v>29</v>
      </c>
      <c r="GC3" s="50" t="s">
        <v>25</v>
      </c>
      <c r="GD3" s="50" t="s">
        <v>30</v>
      </c>
      <c r="GE3" s="50" t="s">
        <v>27</v>
      </c>
      <c r="GF3" s="50" t="s">
        <v>28</v>
      </c>
      <c r="GG3" s="50" t="s">
        <v>150</v>
      </c>
      <c r="GH3" s="50" t="s">
        <v>151</v>
      </c>
      <c r="GI3" s="50" t="s">
        <v>152</v>
      </c>
      <c r="GJ3" s="50" t="s">
        <v>153</v>
      </c>
      <c r="GK3" s="51" t="s">
        <v>154</v>
      </c>
      <c r="GL3" s="51" t="s">
        <v>6</v>
      </c>
      <c r="GM3" s="51" t="s">
        <v>7</v>
      </c>
      <c r="GN3" s="51" t="s">
        <v>155</v>
      </c>
      <c r="GO3" s="51" t="s">
        <v>8</v>
      </c>
      <c r="GP3" s="51" t="s">
        <v>9</v>
      </c>
      <c r="GQ3" s="51" t="s">
        <v>10</v>
      </c>
      <c r="GR3" s="51" t="s">
        <v>156</v>
      </c>
      <c r="GS3" s="51" t="s">
        <v>11</v>
      </c>
      <c r="GT3" s="51" t="s">
        <v>12</v>
      </c>
      <c r="GU3" s="51" t="s">
        <v>13</v>
      </c>
      <c r="GV3" s="51" t="s">
        <v>14</v>
      </c>
      <c r="GW3" s="51" t="s">
        <v>157</v>
      </c>
      <c r="GX3" s="51" t="s">
        <v>15</v>
      </c>
      <c r="GY3" s="51" t="s">
        <v>16</v>
      </c>
      <c r="GZ3" s="51" t="s">
        <v>17</v>
      </c>
      <c r="HA3" s="51" t="s">
        <v>18</v>
      </c>
      <c r="HB3" s="51" t="s">
        <v>19</v>
      </c>
      <c r="HC3" s="51" t="s">
        <v>158</v>
      </c>
      <c r="HD3" s="51" t="s">
        <v>159</v>
      </c>
      <c r="HE3" s="51" t="s">
        <v>160</v>
      </c>
      <c r="HF3" s="51" t="s">
        <v>20</v>
      </c>
      <c r="HG3" s="51" t="s">
        <v>21</v>
      </c>
      <c r="HH3" s="51" t="s">
        <v>22</v>
      </c>
      <c r="HI3" s="51" t="s">
        <v>161</v>
      </c>
      <c r="HK3" s="50" t="s">
        <v>0</v>
      </c>
      <c r="HL3" s="50" t="s">
        <v>29</v>
      </c>
      <c r="HM3" s="50" t="s">
        <v>25</v>
      </c>
      <c r="HN3" s="50" t="s">
        <v>30</v>
      </c>
      <c r="HO3" s="50" t="s">
        <v>27</v>
      </c>
      <c r="HP3" s="50" t="s">
        <v>28</v>
      </c>
      <c r="HQ3" s="50" t="s">
        <v>150</v>
      </c>
      <c r="HR3" s="50" t="s">
        <v>151</v>
      </c>
      <c r="HS3" s="50" t="s">
        <v>152</v>
      </c>
      <c r="HT3" s="50" t="s">
        <v>153</v>
      </c>
      <c r="HU3" s="51" t="s">
        <v>154</v>
      </c>
      <c r="HV3" s="51" t="s">
        <v>6</v>
      </c>
      <c r="HW3" s="51" t="s">
        <v>7</v>
      </c>
      <c r="HX3" s="51" t="s">
        <v>155</v>
      </c>
      <c r="HY3" s="51" t="s">
        <v>8</v>
      </c>
      <c r="HZ3" s="51" t="s">
        <v>9</v>
      </c>
      <c r="IA3" s="51" t="s">
        <v>10</v>
      </c>
      <c r="IB3" s="51" t="s">
        <v>156</v>
      </c>
      <c r="IC3" s="51" t="s">
        <v>11</v>
      </c>
      <c r="ID3" s="51" t="s">
        <v>12</v>
      </c>
      <c r="IE3" s="51" t="s">
        <v>13</v>
      </c>
      <c r="IF3" s="51" t="s">
        <v>14</v>
      </c>
      <c r="IG3" s="51" t="s">
        <v>157</v>
      </c>
      <c r="IH3" s="51" t="s">
        <v>15</v>
      </c>
      <c r="II3" s="51" t="s">
        <v>16</v>
      </c>
      <c r="IJ3" s="51" t="s">
        <v>17</v>
      </c>
      <c r="IK3" s="51" t="s">
        <v>18</v>
      </c>
      <c r="IL3" s="51" t="s">
        <v>19</v>
      </c>
      <c r="IM3" s="51" t="s">
        <v>158</v>
      </c>
      <c r="IN3" s="51" t="s">
        <v>159</v>
      </c>
      <c r="IO3" s="51" t="s">
        <v>160</v>
      </c>
      <c r="IP3" s="51" t="s">
        <v>20</v>
      </c>
      <c r="IQ3" s="51" t="s">
        <v>21</v>
      </c>
      <c r="IR3" s="51" t="s">
        <v>22</v>
      </c>
      <c r="IS3" s="51" t="s">
        <v>161</v>
      </c>
    </row>
    <row r="4" spans="1:254" s="52" customFormat="1" ht="13.5" customHeight="1" x14ac:dyDescent="0.2">
      <c r="A4" s="148" t="s">
        <v>31</v>
      </c>
      <c r="B4" s="149"/>
      <c r="C4" s="126">
        <v>10</v>
      </c>
      <c r="D4" s="126"/>
      <c r="E4" s="126"/>
      <c r="F4" s="126"/>
      <c r="G4" s="127">
        <v>11</v>
      </c>
      <c r="H4" s="127"/>
      <c r="I4" s="127"/>
      <c r="J4" s="127"/>
      <c r="K4" s="127"/>
      <c r="L4" s="127"/>
      <c r="M4" s="128"/>
      <c r="N4" s="127">
        <v>11</v>
      </c>
      <c r="O4" s="127"/>
      <c r="P4" s="128"/>
      <c r="Q4" s="126">
        <v>12</v>
      </c>
      <c r="R4" s="126"/>
      <c r="S4" s="126"/>
      <c r="T4" s="126"/>
      <c r="U4" s="126"/>
      <c r="V4" s="126"/>
      <c r="W4" s="126"/>
      <c r="X4" s="126">
        <v>13</v>
      </c>
      <c r="Y4" s="126"/>
      <c r="Z4" s="126"/>
      <c r="AA4" s="126"/>
      <c r="AB4" s="126"/>
      <c r="AC4" s="126"/>
      <c r="AD4" s="126"/>
      <c r="AE4" s="126"/>
      <c r="AF4" s="127">
        <v>14</v>
      </c>
      <c r="AG4" s="128"/>
      <c r="AH4" s="127">
        <v>14</v>
      </c>
      <c r="AI4" s="128"/>
      <c r="AJ4" s="126">
        <v>15</v>
      </c>
      <c r="AK4" s="126"/>
      <c r="AL4" s="71"/>
      <c r="AM4" s="128">
        <v>20</v>
      </c>
      <c r="AN4" s="126"/>
      <c r="AO4" s="126"/>
      <c r="AP4" s="126"/>
      <c r="AQ4" s="150">
        <v>21</v>
      </c>
      <c r="AR4" s="127"/>
      <c r="AS4" s="127"/>
      <c r="AT4" s="127"/>
      <c r="AU4" s="127"/>
      <c r="AV4" s="127"/>
      <c r="AW4" s="128"/>
      <c r="AX4" s="150">
        <v>21</v>
      </c>
      <c r="AY4" s="151"/>
      <c r="AZ4" s="151"/>
      <c r="BA4" s="145">
        <v>22</v>
      </c>
      <c r="BB4" s="146"/>
      <c r="BC4" s="146"/>
      <c r="BD4" s="146"/>
      <c r="BE4" s="146"/>
      <c r="BF4" s="146"/>
      <c r="BG4" s="147"/>
      <c r="BH4" s="126">
        <v>23</v>
      </c>
      <c r="BI4" s="126"/>
      <c r="BJ4" s="126"/>
      <c r="BK4" s="126"/>
      <c r="BL4" s="126"/>
      <c r="BM4" s="126"/>
      <c r="BN4" s="126"/>
      <c r="BO4" s="126"/>
      <c r="BP4" s="127">
        <v>24</v>
      </c>
      <c r="BQ4" s="128"/>
      <c r="BR4" s="127">
        <v>24</v>
      </c>
      <c r="BS4" s="128"/>
      <c r="BT4" s="126">
        <v>25</v>
      </c>
      <c r="BU4" s="126"/>
      <c r="BV4" s="71"/>
      <c r="BW4" s="128">
        <v>30</v>
      </c>
      <c r="BX4" s="126"/>
      <c r="BY4" s="126"/>
      <c r="BZ4" s="126"/>
      <c r="CA4" s="127">
        <v>31</v>
      </c>
      <c r="CB4" s="127"/>
      <c r="CC4" s="127"/>
      <c r="CD4" s="127"/>
      <c r="CE4" s="127"/>
      <c r="CF4" s="127"/>
      <c r="CG4" s="128"/>
      <c r="CH4" s="127">
        <v>31</v>
      </c>
      <c r="CI4" s="127"/>
      <c r="CJ4" s="128"/>
      <c r="CK4" s="126">
        <v>32</v>
      </c>
      <c r="CL4" s="126"/>
      <c r="CM4" s="126"/>
      <c r="CN4" s="126"/>
      <c r="CO4" s="126"/>
      <c r="CP4" s="126"/>
      <c r="CQ4" s="126"/>
      <c r="CR4" s="126">
        <v>33</v>
      </c>
      <c r="CS4" s="126"/>
      <c r="CT4" s="126"/>
      <c r="CU4" s="126"/>
      <c r="CV4" s="126"/>
      <c r="CW4" s="126"/>
      <c r="CX4" s="126"/>
      <c r="CY4" s="126"/>
      <c r="CZ4" s="127">
        <v>34</v>
      </c>
      <c r="DA4" s="128"/>
      <c r="DB4" s="127">
        <v>34</v>
      </c>
      <c r="DC4" s="128"/>
      <c r="DD4" s="126">
        <v>35</v>
      </c>
      <c r="DE4" s="126"/>
      <c r="DF4" s="71"/>
      <c r="DG4" s="128">
        <v>40</v>
      </c>
      <c r="DH4" s="126"/>
      <c r="DI4" s="126"/>
      <c r="DJ4" s="126"/>
      <c r="DK4" s="127">
        <v>41</v>
      </c>
      <c r="DL4" s="127"/>
      <c r="DM4" s="127"/>
      <c r="DN4" s="127"/>
      <c r="DO4" s="127"/>
      <c r="DP4" s="127"/>
      <c r="DQ4" s="128"/>
      <c r="DR4" s="127">
        <v>41</v>
      </c>
      <c r="DS4" s="127"/>
      <c r="DT4" s="128"/>
      <c r="DU4" s="126">
        <v>42</v>
      </c>
      <c r="DV4" s="126"/>
      <c r="DW4" s="126"/>
      <c r="DX4" s="126"/>
      <c r="DY4" s="126"/>
      <c r="DZ4" s="126"/>
      <c r="EA4" s="126"/>
      <c r="EB4" s="126">
        <v>43</v>
      </c>
      <c r="EC4" s="126"/>
      <c r="ED4" s="126"/>
      <c r="EE4" s="126"/>
      <c r="EF4" s="126"/>
      <c r="EG4" s="126"/>
      <c r="EH4" s="126"/>
      <c r="EI4" s="126"/>
      <c r="EJ4" s="127">
        <v>44</v>
      </c>
      <c r="EK4" s="128"/>
      <c r="EL4" s="127">
        <v>44</v>
      </c>
      <c r="EM4" s="128"/>
      <c r="EN4" s="126">
        <v>45</v>
      </c>
      <c r="EO4" s="126"/>
      <c r="EP4" s="71"/>
      <c r="EQ4" s="128">
        <v>50</v>
      </c>
      <c r="ER4" s="126"/>
      <c r="ES4" s="126"/>
      <c r="ET4" s="126"/>
      <c r="EU4" s="127">
        <v>51</v>
      </c>
      <c r="EV4" s="127"/>
      <c r="EW4" s="127"/>
      <c r="EX4" s="127"/>
      <c r="EY4" s="127"/>
      <c r="EZ4" s="127"/>
      <c r="FA4" s="128"/>
      <c r="FB4" s="127">
        <v>51</v>
      </c>
      <c r="FC4" s="127"/>
      <c r="FD4" s="128"/>
      <c r="FE4" s="126">
        <v>52</v>
      </c>
      <c r="FF4" s="126"/>
      <c r="FG4" s="126"/>
      <c r="FH4" s="126"/>
      <c r="FI4" s="126"/>
      <c r="FJ4" s="126"/>
      <c r="FK4" s="126"/>
      <c r="FL4" s="126">
        <v>53</v>
      </c>
      <c r="FM4" s="126"/>
      <c r="FN4" s="126"/>
      <c r="FO4" s="126"/>
      <c r="FP4" s="126"/>
      <c r="FQ4" s="126"/>
      <c r="FR4" s="126"/>
      <c r="FS4" s="126"/>
      <c r="FT4" s="127">
        <v>54</v>
      </c>
      <c r="FU4" s="128"/>
      <c r="FV4" s="127">
        <v>54</v>
      </c>
      <c r="FW4" s="128"/>
      <c r="FX4" s="126">
        <v>55</v>
      </c>
      <c r="FY4" s="126"/>
      <c r="FZ4" s="71"/>
      <c r="GA4" s="128">
        <v>60</v>
      </c>
      <c r="GB4" s="126"/>
      <c r="GC4" s="126"/>
      <c r="GD4" s="126"/>
      <c r="GE4" s="127">
        <v>61</v>
      </c>
      <c r="GF4" s="127"/>
      <c r="GG4" s="127"/>
      <c r="GH4" s="127"/>
      <c r="GI4" s="127"/>
      <c r="GJ4" s="127"/>
      <c r="GK4" s="128"/>
      <c r="GL4" s="127">
        <v>61</v>
      </c>
      <c r="GM4" s="127"/>
      <c r="GN4" s="128"/>
      <c r="GO4" s="126">
        <v>62</v>
      </c>
      <c r="GP4" s="126"/>
      <c r="GQ4" s="126"/>
      <c r="GR4" s="126"/>
      <c r="GS4" s="126"/>
      <c r="GT4" s="126"/>
      <c r="GU4" s="126"/>
      <c r="GV4" s="126">
        <v>63</v>
      </c>
      <c r="GW4" s="126"/>
      <c r="GX4" s="126"/>
      <c r="GY4" s="126"/>
      <c r="GZ4" s="126"/>
      <c r="HA4" s="126"/>
      <c r="HB4" s="126"/>
      <c r="HC4" s="126"/>
      <c r="HD4" s="127">
        <v>64</v>
      </c>
      <c r="HE4" s="128"/>
      <c r="HF4" s="127">
        <v>64</v>
      </c>
      <c r="HG4" s="128"/>
      <c r="HH4" s="126">
        <v>65</v>
      </c>
      <c r="HI4" s="126"/>
      <c r="HJ4" s="71"/>
      <c r="HK4" s="126">
        <v>70</v>
      </c>
      <c r="HL4" s="126"/>
      <c r="HM4" s="126"/>
      <c r="HN4" s="126"/>
      <c r="HO4" s="127">
        <v>71</v>
      </c>
      <c r="HP4" s="127"/>
      <c r="HQ4" s="127"/>
      <c r="HR4" s="127"/>
      <c r="HS4" s="127"/>
      <c r="HT4" s="127"/>
      <c r="HU4" s="128"/>
      <c r="HV4" s="127">
        <v>71</v>
      </c>
      <c r="HW4" s="127"/>
      <c r="HX4" s="128"/>
      <c r="HY4" s="126">
        <v>72</v>
      </c>
      <c r="HZ4" s="126"/>
      <c r="IA4" s="126"/>
      <c r="IB4" s="126"/>
      <c r="IC4" s="126"/>
      <c r="ID4" s="126"/>
      <c r="IE4" s="126"/>
      <c r="IF4" s="126">
        <v>73</v>
      </c>
      <c r="IG4" s="126"/>
      <c r="IH4" s="126"/>
      <c r="II4" s="126"/>
      <c r="IJ4" s="126"/>
      <c r="IK4" s="126"/>
      <c r="IL4" s="126"/>
      <c r="IM4" s="126"/>
      <c r="IN4" s="127">
        <v>74</v>
      </c>
      <c r="IO4" s="128"/>
      <c r="IP4" s="127">
        <v>74</v>
      </c>
      <c r="IQ4" s="128"/>
      <c r="IR4" s="126">
        <v>75</v>
      </c>
      <c r="IS4" s="126"/>
      <c r="IT4" s="71"/>
    </row>
    <row r="5" spans="1:254" s="52" customFormat="1" ht="13.5" customHeight="1" x14ac:dyDescent="0.2">
      <c r="A5" s="155" t="s">
        <v>32</v>
      </c>
      <c r="B5" s="156"/>
      <c r="C5" s="130" t="s">
        <v>33</v>
      </c>
      <c r="D5" s="131"/>
      <c r="E5" s="131"/>
      <c r="F5" s="131"/>
      <c r="G5" s="132" t="s">
        <v>117</v>
      </c>
      <c r="H5" s="132"/>
      <c r="I5" s="132"/>
      <c r="J5" s="132"/>
      <c r="K5" s="132"/>
      <c r="L5" s="132"/>
      <c r="M5" s="130"/>
      <c r="N5" s="132" t="s">
        <v>117</v>
      </c>
      <c r="O5" s="132"/>
      <c r="P5" s="130"/>
      <c r="Q5" s="131" t="s">
        <v>117</v>
      </c>
      <c r="R5" s="131"/>
      <c r="S5" s="131"/>
      <c r="T5" s="131"/>
      <c r="U5" s="131"/>
      <c r="V5" s="131"/>
      <c r="W5" s="131"/>
      <c r="X5" s="131" t="s">
        <v>117</v>
      </c>
      <c r="Y5" s="131"/>
      <c r="Z5" s="131"/>
      <c r="AA5" s="131"/>
      <c r="AB5" s="131"/>
      <c r="AC5" s="131"/>
      <c r="AD5" s="131"/>
      <c r="AE5" s="131"/>
      <c r="AF5" s="132" t="s">
        <v>117</v>
      </c>
      <c r="AG5" s="130"/>
      <c r="AH5" s="132" t="s">
        <v>117</v>
      </c>
      <c r="AI5" s="130"/>
      <c r="AJ5" s="133" t="s">
        <v>117</v>
      </c>
      <c r="AK5" s="134"/>
      <c r="AL5" s="135"/>
      <c r="AM5" s="130" t="s">
        <v>33</v>
      </c>
      <c r="AN5" s="131"/>
      <c r="AO5" s="131"/>
      <c r="AP5" s="131"/>
      <c r="AQ5" s="152" t="s">
        <v>170</v>
      </c>
      <c r="AR5" s="132"/>
      <c r="AS5" s="132"/>
      <c r="AT5" s="132"/>
      <c r="AU5" s="132"/>
      <c r="AV5" s="132"/>
      <c r="AW5" s="130"/>
      <c r="AX5" s="153" t="s">
        <v>117</v>
      </c>
      <c r="AY5" s="154"/>
      <c r="AZ5" s="154"/>
      <c r="BA5" s="137" t="s">
        <v>170</v>
      </c>
      <c r="BB5" s="138"/>
      <c r="BC5" s="138"/>
      <c r="BD5" s="138"/>
      <c r="BE5" s="138"/>
      <c r="BF5" s="138"/>
      <c r="BG5" s="139"/>
      <c r="BH5" s="131" t="s">
        <v>117</v>
      </c>
      <c r="BI5" s="131"/>
      <c r="BJ5" s="131"/>
      <c r="BK5" s="131"/>
      <c r="BL5" s="131"/>
      <c r="BM5" s="131"/>
      <c r="BN5" s="131"/>
      <c r="BO5" s="131"/>
      <c r="BP5" s="132" t="s">
        <v>117</v>
      </c>
      <c r="BQ5" s="130"/>
      <c r="BR5" s="132" t="s">
        <v>117</v>
      </c>
      <c r="BS5" s="130"/>
      <c r="BT5" s="133" t="s">
        <v>117</v>
      </c>
      <c r="BU5" s="134"/>
      <c r="BV5" s="135"/>
      <c r="BW5" s="130" t="s">
        <v>33</v>
      </c>
      <c r="BX5" s="131"/>
      <c r="BY5" s="131"/>
      <c r="BZ5" s="131"/>
      <c r="CA5" s="132" t="s">
        <v>117</v>
      </c>
      <c r="CB5" s="132"/>
      <c r="CC5" s="132"/>
      <c r="CD5" s="132"/>
      <c r="CE5" s="132"/>
      <c r="CF5" s="132"/>
      <c r="CG5" s="130"/>
      <c r="CH5" s="132" t="s">
        <v>117</v>
      </c>
      <c r="CI5" s="132"/>
      <c r="CJ5" s="130"/>
      <c r="CK5" s="131" t="s">
        <v>117</v>
      </c>
      <c r="CL5" s="131"/>
      <c r="CM5" s="131"/>
      <c r="CN5" s="131"/>
      <c r="CO5" s="131"/>
      <c r="CP5" s="131"/>
      <c r="CQ5" s="131"/>
      <c r="CR5" s="131" t="s">
        <v>117</v>
      </c>
      <c r="CS5" s="131"/>
      <c r="CT5" s="131"/>
      <c r="CU5" s="131"/>
      <c r="CV5" s="131"/>
      <c r="CW5" s="131"/>
      <c r="CX5" s="131"/>
      <c r="CY5" s="131"/>
      <c r="CZ5" s="132" t="s">
        <v>117</v>
      </c>
      <c r="DA5" s="130"/>
      <c r="DB5" s="132" t="s">
        <v>117</v>
      </c>
      <c r="DC5" s="130"/>
      <c r="DD5" s="133" t="s">
        <v>117</v>
      </c>
      <c r="DE5" s="134"/>
      <c r="DF5" s="135"/>
      <c r="DG5" s="130" t="s">
        <v>33</v>
      </c>
      <c r="DH5" s="131"/>
      <c r="DI5" s="131"/>
      <c r="DJ5" s="131"/>
      <c r="DK5" s="132" t="s">
        <v>117</v>
      </c>
      <c r="DL5" s="132"/>
      <c r="DM5" s="132"/>
      <c r="DN5" s="132"/>
      <c r="DO5" s="132"/>
      <c r="DP5" s="132"/>
      <c r="DQ5" s="130"/>
      <c r="DR5" s="132" t="s">
        <v>117</v>
      </c>
      <c r="DS5" s="132"/>
      <c r="DT5" s="130"/>
      <c r="DU5" s="131" t="s">
        <v>117</v>
      </c>
      <c r="DV5" s="131"/>
      <c r="DW5" s="131"/>
      <c r="DX5" s="131"/>
      <c r="DY5" s="131"/>
      <c r="DZ5" s="131"/>
      <c r="EA5" s="131"/>
      <c r="EB5" s="131" t="s">
        <v>117</v>
      </c>
      <c r="EC5" s="131"/>
      <c r="ED5" s="131"/>
      <c r="EE5" s="131"/>
      <c r="EF5" s="131"/>
      <c r="EG5" s="131"/>
      <c r="EH5" s="131"/>
      <c r="EI5" s="131"/>
      <c r="EJ5" s="132" t="s">
        <v>117</v>
      </c>
      <c r="EK5" s="130"/>
      <c r="EL5" s="132" t="s">
        <v>117</v>
      </c>
      <c r="EM5" s="130"/>
      <c r="EN5" s="133" t="s">
        <v>117</v>
      </c>
      <c r="EO5" s="134"/>
      <c r="EP5" s="135"/>
      <c r="EQ5" s="130" t="s">
        <v>33</v>
      </c>
      <c r="ER5" s="131"/>
      <c r="ES5" s="131"/>
      <c r="ET5" s="131"/>
      <c r="EU5" s="132" t="s">
        <v>117</v>
      </c>
      <c r="EV5" s="132"/>
      <c r="EW5" s="132"/>
      <c r="EX5" s="132"/>
      <c r="EY5" s="132"/>
      <c r="EZ5" s="132"/>
      <c r="FA5" s="130"/>
      <c r="FB5" s="132" t="s">
        <v>117</v>
      </c>
      <c r="FC5" s="132"/>
      <c r="FD5" s="130"/>
      <c r="FE5" s="131" t="s">
        <v>117</v>
      </c>
      <c r="FF5" s="131"/>
      <c r="FG5" s="131"/>
      <c r="FH5" s="131"/>
      <c r="FI5" s="131"/>
      <c r="FJ5" s="131"/>
      <c r="FK5" s="131"/>
      <c r="FL5" s="131" t="s">
        <v>117</v>
      </c>
      <c r="FM5" s="131"/>
      <c r="FN5" s="131"/>
      <c r="FO5" s="131"/>
      <c r="FP5" s="131"/>
      <c r="FQ5" s="131"/>
      <c r="FR5" s="131"/>
      <c r="FS5" s="131"/>
      <c r="FT5" s="132" t="s">
        <v>117</v>
      </c>
      <c r="FU5" s="130"/>
      <c r="FV5" s="132" t="s">
        <v>117</v>
      </c>
      <c r="FW5" s="130"/>
      <c r="FX5" s="133" t="s">
        <v>117</v>
      </c>
      <c r="FY5" s="134"/>
      <c r="FZ5" s="135"/>
      <c r="GA5" s="130" t="s">
        <v>33</v>
      </c>
      <c r="GB5" s="131"/>
      <c r="GC5" s="131"/>
      <c r="GD5" s="131"/>
      <c r="GE5" s="132" t="s">
        <v>117</v>
      </c>
      <c r="GF5" s="132"/>
      <c r="GG5" s="132"/>
      <c r="GH5" s="132"/>
      <c r="GI5" s="132"/>
      <c r="GJ5" s="132"/>
      <c r="GK5" s="130"/>
      <c r="GL5" s="132" t="s">
        <v>117</v>
      </c>
      <c r="GM5" s="132"/>
      <c r="GN5" s="130"/>
      <c r="GO5" s="131" t="s">
        <v>117</v>
      </c>
      <c r="GP5" s="131"/>
      <c r="GQ5" s="131"/>
      <c r="GR5" s="131"/>
      <c r="GS5" s="131"/>
      <c r="GT5" s="131"/>
      <c r="GU5" s="131"/>
      <c r="GV5" s="131" t="s">
        <v>117</v>
      </c>
      <c r="GW5" s="131"/>
      <c r="GX5" s="131"/>
      <c r="GY5" s="131"/>
      <c r="GZ5" s="131"/>
      <c r="HA5" s="131"/>
      <c r="HB5" s="131"/>
      <c r="HC5" s="131"/>
      <c r="HD5" s="132" t="s">
        <v>117</v>
      </c>
      <c r="HE5" s="130"/>
      <c r="HF5" s="132" t="s">
        <v>117</v>
      </c>
      <c r="HG5" s="130"/>
      <c r="HH5" s="133" t="s">
        <v>117</v>
      </c>
      <c r="HI5" s="134"/>
      <c r="HJ5" s="135"/>
      <c r="HK5" s="130" t="s">
        <v>33</v>
      </c>
      <c r="HL5" s="131"/>
      <c r="HM5" s="131"/>
      <c r="HN5" s="131"/>
      <c r="HO5" s="132" t="s">
        <v>117</v>
      </c>
      <c r="HP5" s="132"/>
      <c r="HQ5" s="132"/>
      <c r="HR5" s="132"/>
      <c r="HS5" s="132"/>
      <c r="HT5" s="132"/>
      <c r="HU5" s="130"/>
      <c r="HV5" s="132" t="s">
        <v>170</v>
      </c>
      <c r="HW5" s="132"/>
      <c r="HX5" s="130"/>
      <c r="HY5" s="131" t="s">
        <v>170</v>
      </c>
      <c r="HZ5" s="131"/>
      <c r="IA5" s="131"/>
      <c r="IB5" s="131"/>
      <c r="IC5" s="131"/>
      <c r="ID5" s="131"/>
      <c r="IE5" s="131"/>
      <c r="IF5" s="131" t="s">
        <v>117</v>
      </c>
      <c r="IG5" s="131"/>
      <c r="IH5" s="131"/>
      <c r="II5" s="131"/>
      <c r="IJ5" s="131"/>
      <c r="IK5" s="131"/>
      <c r="IL5" s="131"/>
      <c r="IM5" s="131"/>
      <c r="IN5" s="132" t="s">
        <v>117</v>
      </c>
      <c r="IO5" s="130"/>
      <c r="IP5" s="132" t="s">
        <v>117</v>
      </c>
      <c r="IQ5" s="130"/>
      <c r="IR5" s="133" t="s">
        <v>117</v>
      </c>
      <c r="IS5" s="134"/>
      <c r="IT5" s="135"/>
    </row>
    <row r="6" spans="1:254" s="52" customFormat="1" ht="13.5" customHeight="1" x14ac:dyDescent="0.2">
      <c r="A6" s="157" t="s">
        <v>35</v>
      </c>
      <c r="B6" s="158"/>
      <c r="C6" s="112" t="s">
        <v>36</v>
      </c>
      <c r="D6" s="110"/>
      <c r="E6" s="110"/>
      <c r="F6" s="110"/>
      <c r="G6" s="111" t="s">
        <v>36</v>
      </c>
      <c r="H6" s="111"/>
      <c r="I6" s="111"/>
      <c r="J6" s="111"/>
      <c r="K6" s="111"/>
      <c r="L6" s="111"/>
      <c r="M6" s="112"/>
      <c r="N6" s="111" t="s">
        <v>36</v>
      </c>
      <c r="O6" s="111"/>
      <c r="P6" s="112"/>
      <c r="Q6" s="110" t="s">
        <v>36</v>
      </c>
      <c r="R6" s="110"/>
      <c r="S6" s="110"/>
      <c r="T6" s="110"/>
      <c r="U6" s="110"/>
      <c r="V6" s="110"/>
      <c r="W6" s="110"/>
      <c r="X6" s="110" t="s">
        <v>36</v>
      </c>
      <c r="Y6" s="110"/>
      <c r="Z6" s="110"/>
      <c r="AA6" s="110"/>
      <c r="AB6" s="110"/>
      <c r="AC6" s="110"/>
      <c r="AD6" s="110"/>
      <c r="AE6" s="110"/>
      <c r="AF6" s="111" t="s">
        <v>36</v>
      </c>
      <c r="AG6" s="112"/>
      <c r="AH6" s="111" t="s">
        <v>36</v>
      </c>
      <c r="AI6" s="112"/>
      <c r="AJ6" s="111" t="s">
        <v>36</v>
      </c>
      <c r="AK6" s="111"/>
      <c r="AL6" s="112"/>
      <c r="AM6" s="112" t="s">
        <v>37</v>
      </c>
      <c r="AN6" s="110"/>
      <c r="AO6" s="110"/>
      <c r="AP6" s="110"/>
      <c r="AQ6" s="159" t="s">
        <v>37</v>
      </c>
      <c r="AR6" s="111"/>
      <c r="AS6" s="111"/>
      <c r="AT6" s="111"/>
      <c r="AU6" s="111"/>
      <c r="AV6" s="111"/>
      <c r="AW6" s="112"/>
      <c r="AX6" s="160" t="s">
        <v>37</v>
      </c>
      <c r="AY6" s="161"/>
      <c r="AZ6" s="161"/>
      <c r="BA6" s="140" t="s">
        <v>37</v>
      </c>
      <c r="BB6" s="141"/>
      <c r="BC6" s="141"/>
      <c r="BD6" s="141"/>
      <c r="BE6" s="141"/>
      <c r="BF6" s="141"/>
      <c r="BG6" s="142"/>
      <c r="BH6" s="110" t="s">
        <v>37</v>
      </c>
      <c r="BI6" s="110"/>
      <c r="BJ6" s="110"/>
      <c r="BK6" s="110"/>
      <c r="BL6" s="110"/>
      <c r="BM6" s="110"/>
      <c r="BN6" s="110"/>
      <c r="BO6" s="110"/>
      <c r="BP6" s="111" t="s">
        <v>37</v>
      </c>
      <c r="BQ6" s="112"/>
      <c r="BR6" s="111" t="s">
        <v>37</v>
      </c>
      <c r="BS6" s="112"/>
      <c r="BT6" s="111" t="s">
        <v>37</v>
      </c>
      <c r="BU6" s="111"/>
      <c r="BV6" s="112"/>
      <c r="BW6" s="112" t="s">
        <v>38</v>
      </c>
      <c r="BX6" s="110"/>
      <c r="BY6" s="110"/>
      <c r="BZ6" s="110"/>
      <c r="CA6" s="111" t="s">
        <v>38</v>
      </c>
      <c r="CB6" s="111"/>
      <c r="CC6" s="111"/>
      <c r="CD6" s="111"/>
      <c r="CE6" s="111"/>
      <c r="CF6" s="111"/>
      <c r="CG6" s="112"/>
      <c r="CH6" s="111" t="s">
        <v>38</v>
      </c>
      <c r="CI6" s="111"/>
      <c r="CJ6" s="112"/>
      <c r="CK6" s="110" t="s">
        <v>38</v>
      </c>
      <c r="CL6" s="110"/>
      <c r="CM6" s="110"/>
      <c r="CN6" s="110"/>
      <c r="CO6" s="110"/>
      <c r="CP6" s="110"/>
      <c r="CQ6" s="110"/>
      <c r="CR6" s="110" t="s">
        <v>38</v>
      </c>
      <c r="CS6" s="110"/>
      <c r="CT6" s="110"/>
      <c r="CU6" s="110"/>
      <c r="CV6" s="110"/>
      <c r="CW6" s="110"/>
      <c r="CX6" s="110"/>
      <c r="CY6" s="110"/>
      <c r="CZ6" s="111" t="s">
        <v>38</v>
      </c>
      <c r="DA6" s="112"/>
      <c r="DB6" s="111" t="s">
        <v>38</v>
      </c>
      <c r="DC6" s="112"/>
      <c r="DD6" s="111" t="s">
        <v>38</v>
      </c>
      <c r="DE6" s="111"/>
      <c r="DF6" s="112"/>
      <c r="DG6" s="112" t="s">
        <v>39</v>
      </c>
      <c r="DH6" s="110"/>
      <c r="DI6" s="110"/>
      <c r="DJ6" s="110"/>
      <c r="DK6" s="111" t="s">
        <v>39</v>
      </c>
      <c r="DL6" s="111"/>
      <c r="DM6" s="111"/>
      <c r="DN6" s="111"/>
      <c r="DO6" s="111"/>
      <c r="DP6" s="111"/>
      <c r="DQ6" s="112"/>
      <c r="DR6" s="111" t="s">
        <v>39</v>
      </c>
      <c r="DS6" s="111"/>
      <c r="DT6" s="112"/>
      <c r="DU6" s="110" t="s">
        <v>39</v>
      </c>
      <c r="DV6" s="110"/>
      <c r="DW6" s="110"/>
      <c r="DX6" s="110"/>
      <c r="DY6" s="110"/>
      <c r="DZ6" s="110"/>
      <c r="EA6" s="110"/>
      <c r="EB6" s="110" t="s">
        <v>39</v>
      </c>
      <c r="EC6" s="110"/>
      <c r="ED6" s="110"/>
      <c r="EE6" s="110"/>
      <c r="EF6" s="110"/>
      <c r="EG6" s="110"/>
      <c r="EH6" s="110"/>
      <c r="EI6" s="110"/>
      <c r="EJ6" s="111" t="s">
        <v>39</v>
      </c>
      <c r="EK6" s="112"/>
      <c r="EL6" s="111" t="s">
        <v>39</v>
      </c>
      <c r="EM6" s="112"/>
      <c r="EN6" s="111" t="s">
        <v>39</v>
      </c>
      <c r="EO6" s="111"/>
      <c r="EP6" s="112"/>
      <c r="EQ6" s="112" t="s">
        <v>40</v>
      </c>
      <c r="ER6" s="110"/>
      <c r="ES6" s="110"/>
      <c r="ET6" s="110"/>
      <c r="EU6" s="111" t="s">
        <v>40</v>
      </c>
      <c r="EV6" s="111"/>
      <c r="EW6" s="111"/>
      <c r="EX6" s="111"/>
      <c r="EY6" s="111"/>
      <c r="EZ6" s="111"/>
      <c r="FA6" s="112"/>
      <c r="FB6" s="111" t="s">
        <v>40</v>
      </c>
      <c r="FC6" s="111"/>
      <c r="FD6" s="112"/>
      <c r="FE6" s="110" t="s">
        <v>40</v>
      </c>
      <c r="FF6" s="110"/>
      <c r="FG6" s="110"/>
      <c r="FH6" s="110"/>
      <c r="FI6" s="110"/>
      <c r="FJ6" s="110"/>
      <c r="FK6" s="110"/>
      <c r="FL6" s="110" t="s">
        <v>40</v>
      </c>
      <c r="FM6" s="110"/>
      <c r="FN6" s="110"/>
      <c r="FO6" s="110"/>
      <c r="FP6" s="110"/>
      <c r="FQ6" s="110"/>
      <c r="FR6" s="110"/>
      <c r="FS6" s="110"/>
      <c r="FT6" s="111" t="s">
        <v>40</v>
      </c>
      <c r="FU6" s="112"/>
      <c r="FV6" s="111" t="s">
        <v>40</v>
      </c>
      <c r="FW6" s="112"/>
      <c r="FX6" s="111" t="s">
        <v>40</v>
      </c>
      <c r="FY6" s="111"/>
      <c r="FZ6" s="112"/>
      <c r="GA6" s="112" t="s">
        <v>41</v>
      </c>
      <c r="GB6" s="110"/>
      <c r="GC6" s="110"/>
      <c r="GD6" s="110"/>
      <c r="GE6" s="111" t="s">
        <v>41</v>
      </c>
      <c r="GF6" s="111"/>
      <c r="GG6" s="111"/>
      <c r="GH6" s="111"/>
      <c r="GI6" s="111"/>
      <c r="GJ6" s="111"/>
      <c r="GK6" s="112"/>
      <c r="GL6" s="111" t="s">
        <v>41</v>
      </c>
      <c r="GM6" s="111"/>
      <c r="GN6" s="112"/>
      <c r="GO6" s="110" t="s">
        <v>41</v>
      </c>
      <c r="GP6" s="110"/>
      <c r="GQ6" s="110"/>
      <c r="GR6" s="110"/>
      <c r="GS6" s="110"/>
      <c r="GT6" s="110"/>
      <c r="GU6" s="110"/>
      <c r="GV6" s="110" t="s">
        <v>41</v>
      </c>
      <c r="GW6" s="110"/>
      <c r="GX6" s="110"/>
      <c r="GY6" s="110"/>
      <c r="GZ6" s="110"/>
      <c r="HA6" s="110"/>
      <c r="HB6" s="110"/>
      <c r="HC6" s="110"/>
      <c r="HD6" s="111" t="s">
        <v>41</v>
      </c>
      <c r="HE6" s="112"/>
      <c r="HF6" s="111" t="s">
        <v>41</v>
      </c>
      <c r="HG6" s="112"/>
      <c r="HH6" s="111" t="s">
        <v>41</v>
      </c>
      <c r="HI6" s="111"/>
      <c r="HJ6" s="112"/>
      <c r="HK6" s="112" t="s">
        <v>42</v>
      </c>
      <c r="HL6" s="110"/>
      <c r="HM6" s="110"/>
      <c r="HN6" s="110"/>
      <c r="HO6" s="111" t="s">
        <v>42</v>
      </c>
      <c r="HP6" s="111"/>
      <c r="HQ6" s="111"/>
      <c r="HR6" s="111"/>
      <c r="HS6" s="111"/>
      <c r="HT6" s="111"/>
      <c r="HU6" s="112"/>
      <c r="HV6" s="111" t="s">
        <v>42</v>
      </c>
      <c r="HW6" s="111"/>
      <c r="HX6" s="112"/>
      <c r="HY6" s="110" t="s">
        <v>42</v>
      </c>
      <c r="HZ6" s="110"/>
      <c r="IA6" s="110"/>
      <c r="IB6" s="110"/>
      <c r="IC6" s="110"/>
      <c r="ID6" s="110"/>
      <c r="IE6" s="110"/>
      <c r="IF6" s="110" t="s">
        <v>42</v>
      </c>
      <c r="IG6" s="110"/>
      <c r="IH6" s="110"/>
      <c r="II6" s="110"/>
      <c r="IJ6" s="110"/>
      <c r="IK6" s="110"/>
      <c r="IL6" s="110"/>
      <c r="IM6" s="110"/>
      <c r="IN6" s="111" t="s">
        <v>42</v>
      </c>
      <c r="IO6" s="112"/>
      <c r="IP6" s="111" t="s">
        <v>42</v>
      </c>
      <c r="IQ6" s="112"/>
      <c r="IR6" s="111" t="s">
        <v>42</v>
      </c>
      <c r="IS6" s="111"/>
      <c r="IT6" s="112"/>
    </row>
    <row r="7" spans="1:254" ht="15" customHeight="1" x14ac:dyDescent="0.2">
      <c r="A7" s="162" t="s">
        <v>116</v>
      </c>
      <c r="B7" s="163"/>
      <c r="C7" s="96" t="s">
        <v>49</v>
      </c>
      <c r="D7" s="87" t="s">
        <v>50</v>
      </c>
      <c r="E7" s="87" t="s">
        <v>51</v>
      </c>
      <c r="F7" s="85" t="s">
        <v>52</v>
      </c>
      <c r="G7" s="96" t="s">
        <v>53</v>
      </c>
      <c r="H7" s="104" t="s">
        <v>148</v>
      </c>
      <c r="I7" s="105"/>
      <c r="J7" s="87" t="s">
        <v>54</v>
      </c>
      <c r="K7" s="87" t="s">
        <v>55</v>
      </c>
      <c r="L7" s="87" t="s">
        <v>56</v>
      </c>
      <c r="M7" s="85" t="s">
        <v>57</v>
      </c>
      <c r="N7" s="96" t="s">
        <v>58</v>
      </c>
      <c r="O7" s="87"/>
      <c r="P7" s="85"/>
      <c r="Q7" s="166" t="s">
        <v>169</v>
      </c>
      <c r="R7" s="168" t="s">
        <v>167</v>
      </c>
      <c r="S7" s="115" t="s">
        <v>59</v>
      </c>
      <c r="T7" s="89" t="s">
        <v>119</v>
      </c>
      <c r="U7" s="89"/>
      <c r="V7" s="90"/>
      <c r="W7" s="91" t="s">
        <v>61</v>
      </c>
      <c r="X7" s="92" t="s">
        <v>62</v>
      </c>
      <c r="Y7" s="92"/>
      <c r="Z7" s="92"/>
      <c r="AA7" s="92"/>
      <c r="AB7" s="93"/>
      <c r="AC7" s="87" t="s">
        <v>63</v>
      </c>
      <c r="AD7" s="87" t="s">
        <v>64</v>
      </c>
      <c r="AE7" s="85" t="s">
        <v>52</v>
      </c>
      <c r="AF7" s="96" t="s">
        <v>65</v>
      </c>
      <c r="AG7" s="85" t="s">
        <v>66</v>
      </c>
      <c r="AH7" s="96" t="s">
        <v>67</v>
      </c>
      <c r="AI7" s="85" t="s">
        <v>52</v>
      </c>
      <c r="AJ7" s="119" t="s">
        <v>68</v>
      </c>
      <c r="AK7" s="124"/>
      <c r="AL7" s="118" t="s">
        <v>120</v>
      </c>
      <c r="AM7" s="96" t="s">
        <v>49</v>
      </c>
      <c r="AN7" s="87" t="s">
        <v>50</v>
      </c>
      <c r="AO7" s="87" t="s">
        <v>51</v>
      </c>
      <c r="AP7" s="85" t="s">
        <v>52</v>
      </c>
      <c r="AQ7" s="96" t="s">
        <v>53</v>
      </c>
      <c r="AR7" s="104" t="s">
        <v>148</v>
      </c>
      <c r="AS7" s="105"/>
      <c r="AT7" s="87" t="s">
        <v>54</v>
      </c>
      <c r="AU7" s="87" t="s">
        <v>55</v>
      </c>
      <c r="AV7" s="87" t="s">
        <v>56</v>
      </c>
      <c r="AW7" s="85" t="s">
        <v>57</v>
      </c>
      <c r="AX7" s="96" t="s">
        <v>58</v>
      </c>
      <c r="AY7" s="87"/>
      <c r="AZ7" s="85"/>
      <c r="BA7" s="166" t="s">
        <v>169</v>
      </c>
      <c r="BB7" s="143" t="s">
        <v>167</v>
      </c>
      <c r="BC7" s="115" t="s">
        <v>59</v>
      </c>
      <c r="BD7" s="89" t="s">
        <v>119</v>
      </c>
      <c r="BE7" s="89"/>
      <c r="BF7" s="90"/>
      <c r="BG7" s="91" t="s">
        <v>61</v>
      </c>
      <c r="BH7" s="92" t="s">
        <v>62</v>
      </c>
      <c r="BI7" s="92"/>
      <c r="BJ7" s="92"/>
      <c r="BK7" s="92"/>
      <c r="BL7" s="93"/>
      <c r="BM7" s="87" t="s">
        <v>63</v>
      </c>
      <c r="BN7" s="87" t="s">
        <v>64</v>
      </c>
      <c r="BO7" s="85" t="s">
        <v>52</v>
      </c>
      <c r="BP7" s="96" t="s">
        <v>65</v>
      </c>
      <c r="BQ7" s="85" t="s">
        <v>66</v>
      </c>
      <c r="BR7" s="96" t="s">
        <v>67</v>
      </c>
      <c r="BS7" s="85" t="s">
        <v>52</v>
      </c>
      <c r="BT7" s="119" t="s">
        <v>68</v>
      </c>
      <c r="BU7" s="124"/>
      <c r="BV7" s="118" t="s">
        <v>120</v>
      </c>
      <c r="BW7" s="96" t="s">
        <v>49</v>
      </c>
      <c r="BX7" s="87" t="s">
        <v>50</v>
      </c>
      <c r="BY7" s="87" t="s">
        <v>51</v>
      </c>
      <c r="BZ7" s="85" t="s">
        <v>52</v>
      </c>
      <c r="CA7" s="96" t="s">
        <v>53</v>
      </c>
      <c r="CB7" s="104" t="s">
        <v>148</v>
      </c>
      <c r="CC7" s="105"/>
      <c r="CD7" s="87" t="s">
        <v>54</v>
      </c>
      <c r="CE7" s="87" t="s">
        <v>55</v>
      </c>
      <c r="CF7" s="87" t="s">
        <v>56</v>
      </c>
      <c r="CG7" s="85" t="s">
        <v>57</v>
      </c>
      <c r="CH7" s="96" t="s">
        <v>58</v>
      </c>
      <c r="CI7" s="87"/>
      <c r="CJ7" s="85"/>
      <c r="CK7" s="97" t="s">
        <v>169</v>
      </c>
      <c r="CL7" s="143" t="s">
        <v>167</v>
      </c>
      <c r="CM7" s="115" t="s">
        <v>59</v>
      </c>
      <c r="CN7" s="89" t="s">
        <v>119</v>
      </c>
      <c r="CO7" s="89"/>
      <c r="CP7" s="90"/>
      <c r="CQ7" s="91" t="s">
        <v>61</v>
      </c>
      <c r="CR7" s="92" t="s">
        <v>62</v>
      </c>
      <c r="CS7" s="92"/>
      <c r="CT7" s="92"/>
      <c r="CU7" s="92"/>
      <c r="CV7" s="93"/>
      <c r="CW7" s="87" t="s">
        <v>63</v>
      </c>
      <c r="CX7" s="87" t="s">
        <v>64</v>
      </c>
      <c r="CY7" s="85" t="s">
        <v>52</v>
      </c>
      <c r="CZ7" s="96" t="s">
        <v>65</v>
      </c>
      <c r="DA7" s="85" t="s">
        <v>66</v>
      </c>
      <c r="DB7" s="96" t="s">
        <v>67</v>
      </c>
      <c r="DC7" s="85" t="s">
        <v>52</v>
      </c>
      <c r="DD7" s="119" t="s">
        <v>68</v>
      </c>
      <c r="DE7" s="124"/>
      <c r="DF7" s="118" t="s">
        <v>120</v>
      </c>
      <c r="DG7" s="96" t="s">
        <v>49</v>
      </c>
      <c r="DH7" s="87" t="s">
        <v>50</v>
      </c>
      <c r="DI7" s="87" t="s">
        <v>51</v>
      </c>
      <c r="DJ7" s="85" t="s">
        <v>52</v>
      </c>
      <c r="DK7" s="96" t="s">
        <v>53</v>
      </c>
      <c r="DL7" s="104" t="s">
        <v>148</v>
      </c>
      <c r="DM7" s="105"/>
      <c r="DN7" s="87" t="s">
        <v>54</v>
      </c>
      <c r="DO7" s="87" t="s">
        <v>55</v>
      </c>
      <c r="DP7" s="87" t="s">
        <v>56</v>
      </c>
      <c r="DQ7" s="85" t="s">
        <v>57</v>
      </c>
      <c r="DR7" s="96" t="s">
        <v>58</v>
      </c>
      <c r="DS7" s="87"/>
      <c r="DT7" s="85"/>
      <c r="DU7" s="97" t="s">
        <v>169</v>
      </c>
      <c r="DV7" s="143" t="s">
        <v>167</v>
      </c>
      <c r="DW7" s="115" t="s">
        <v>59</v>
      </c>
      <c r="DX7" s="89" t="s">
        <v>119</v>
      </c>
      <c r="DY7" s="89"/>
      <c r="DZ7" s="90"/>
      <c r="EA7" s="91" t="s">
        <v>61</v>
      </c>
      <c r="EB7" s="92" t="s">
        <v>62</v>
      </c>
      <c r="EC7" s="92"/>
      <c r="ED7" s="92"/>
      <c r="EE7" s="92"/>
      <c r="EF7" s="93"/>
      <c r="EG7" s="87" t="s">
        <v>63</v>
      </c>
      <c r="EH7" s="87" t="s">
        <v>64</v>
      </c>
      <c r="EI7" s="85" t="s">
        <v>52</v>
      </c>
      <c r="EJ7" s="96" t="s">
        <v>65</v>
      </c>
      <c r="EK7" s="85" t="s">
        <v>66</v>
      </c>
      <c r="EL7" s="96" t="s">
        <v>67</v>
      </c>
      <c r="EM7" s="85" t="s">
        <v>52</v>
      </c>
      <c r="EN7" s="119" t="s">
        <v>68</v>
      </c>
      <c r="EO7" s="124"/>
      <c r="EP7" s="118" t="s">
        <v>120</v>
      </c>
      <c r="EQ7" s="96" t="s">
        <v>49</v>
      </c>
      <c r="ER7" s="87" t="s">
        <v>50</v>
      </c>
      <c r="ES7" s="87" t="s">
        <v>51</v>
      </c>
      <c r="ET7" s="85" t="s">
        <v>52</v>
      </c>
      <c r="EU7" s="96" t="s">
        <v>53</v>
      </c>
      <c r="EV7" s="104" t="s">
        <v>148</v>
      </c>
      <c r="EW7" s="105"/>
      <c r="EX7" s="87" t="s">
        <v>54</v>
      </c>
      <c r="EY7" s="87" t="s">
        <v>55</v>
      </c>
      <c r="EZ7" s="87" t="s">
        <v>56</v>
      </c>
      <c r="FA7" s="85" t="s">
        <v>57</v>
      </c>
      <c r="FB7" s="96" t="s">
        <v>58</v>
      </c>
      <c r="FC7" s="87"/>
      <c r="FD7" s="85"/>
      <c r="FE7" s="97" t="s">
        <v>169</v>
      </c>
      <c r="FF7" s="143" t="s">
        <v>167</v>
      </c>
      <c r="FG7" s="115" t="s">
        <v>59</v>
      </c>
      <c r="FH7" s="89" t="s">
        <v>119</v>
      </c>
      <c r="FI7" s="89"/>
      <c r="FJ7" s="90"/>
      <c r="FK7" s="91" t="s">
        <v>61</v>
      </c>
      <c r="FL7" s="92" t="s">
        <v>62</v>
      </c>
      <c r="FM7" s="92"/>
      <c r="FN7" s="92"/>
      <c r="FO7" s="92"/>
      <c r="FP7" s="93"/>
      <c r="FQ7" s="87" t="s">
        <v>63</v>
      </c>
      <c r="FR7" s="87" t="s">
        <v>64</v>
      </c>
      <c r="FS7" s="85" t="s">
        <v>52</v>
      </c>
      <c r="FT7" s="96" t="s">
        <v>65</v>
      </c>
      <c r="FU7" s="85" t="s">
        <v>66</v>
      </c>
      <c r="FV7" s="96" t="s">
        <v>67</v>
      </c>
      <c r="FW7" s="85" t="s">
        <v>52</v>
      </c>
      <c r="FX7" s="119" t="s">
        <v>68</v>
      </c>
      <c r="FY7" s="124"/>
      <c r="FZ7" s="118" t="s">
        <v>120</v>
      </c>
      <c r="GA7" s="96" t="s">
        <v>49</v>
      </c>
      <c r="GB7" s="87" t="s">
        <v>50</v>
      </c>
      <c r="GC7" s="87" t="s">
        <v>51</v>
      </c>
      <c r="GD7" s="85" t="s">
        <v>52</v>
      </c>
      <c r="GE7" s="96" t="s">
        <v>53</v>
      </c>
      <c r="GF7" s="104" t="s">
        <v>148</v>
      </c>
      <c r="GG7" s="105"/>
      <c r="GH7" s="87" t="s">
        <v>54</v>
      </c>
      <c r="GI7" s="87" t="s">
        <v>55</v>
      </c>
      <c r="GJ7" s="87" t="s">
        <v>56</v>
      </c>
      <c r="GK7" s="85" t="s">
        <v>57</v>
      </c>
      <c r="GL7" s="96" t="s">
        <v>58</v>
      </c>
      <c r="GM7" s="87"/>
      <c r="GN7" s="85"/>
      <c r="GO7" s="97" t="s">
        <v>169</v>
      </c>
      <c r="GP7" s="143" t="s">
        <v>167</v>
      </c>
      <c r="GQ7" s="115" t="s">
        <v>59</v>
      </c>
      <c r="GR7" s="89" t="s">
        <v>119</v>
      </c>
      <c r="GS7" s="89"/>
      <c r="GT7" s="90"/>
      <c r="GU7" s="91" t="s">
        <v>61</v>
      </c>
      <c r="GV7" s="92" t="s">
        <v>62</v>
      </c>
      <c r="GW7" s="92"/>
      <c r="GX7" s="92"/>
      <c r="GY7" s="92"/>
      <c r="GZ7" s="93"/>
      <c r="HA7" s="87" t="s">
        <v>63</v>
      </c>
      <c r="HB7" s="87" t="s">
        <v>64</v>
      </c>
      <c r="HC7" s="85" t="s">
        <v>52</v>
      </c>
      <c r="HD7" s="96" t="s">
        <v>65</v>
      </c>
      <c r="HE7" s="85" t="s">
        <v>66</v>
      </c>
      <c r="HF7" s="96" t="s">
        <v>67</v>
      </c>
      <c r="HG7" s="85" t="s">
        <v>52</v>
      </c>
      <c r="HH7" s="119" t="s">
        <v>68</v>
      </c>
      <c r="HI7" s="124"/>
      <c r="HJ7" s="118" t="s">
        <v>120</v>
      </c>
      <c r="HK7" s="96" t="s">
        <v>49</v>
      </c>
      <c r="HL7" s="87" t="s">
        <v>50</v>
      </c>
      <c r="HM7" s="87" t="s">
        <v>51</v>
      </c>
      <c r="HN7" s="85" t="s">
        <v>52</v>
      </c>
      <c r="HO7" s="96" t="s">
        <v>53</v>
      </c>
      <c r="HP7" s="104" t="s">
        <v>148</v>
      </c>
      <c r="HQ7" s="105"/>
      <c r="HR7" s="87" t="s">
        <v>54</v>
      </c>
      <c r="HS7" s="87" t="s">
        <v>55</v>
      </c>
      <c r="HT7" s="87" t="s">
        <v>56</v>
      </c>
      <c r="HU7" s="85" t="s">
        <v>57</v>
      </c>
      <c r="HV7" s="96" t="s">
        <v>58</v>
      </c>
      <c r="HW7" s="87"/>
      <c r="HX7" s="85"/>
      <c r="HY7" s="97" t="s">
        <v>169</v>
      </c>
      <c r="HZ7" s="99" t="s">
        <v>167</v>
      </c>
      <c r="IA7" s="115" t="s">
        <v>59</v>
      </c>
      <c r="IB7" s="89" t="s">
        <v>60</v>
      </c>
      <c r="IC7" s="89"/>
      <c r="ID7" s="90"/>
      <c r="IE7" s="91" t="s">
        <v>61</v>
      </c>
      <c r="IF7" s="92" t="s">
        <v>62</v>
      </c>
      <c r="IG7" s="92"/>
      <c r="IH7" s="92"/>
      <c r="II7" s="92"/>
      <c r="IJ7" s="93"/>
      <c r="IK7" s="87" t="s">
        <v>63</v>
      </c>
      <c r="IL7" s="87" t="s">
        <v>64</v>
      </c>
      <c r="IM7" s="85" t="s">
        <v>52</v>
      </c>
      <c r="IN7" s="96" t="s">
        <v>65</v>
      </c>
      <c r="IO7" s="85" t="s">
        <v>66</v>
      </c>
      <c r="IP7" s="96" t="s">
        <v>67</v>
      </c>
      <c r="IQ7" s="85" t="s">
        <v>52</v>
      </c>
      <c r="IR7" s="119" t="s">
        <v>68</v>
      </c>
      <c r="IS7" s="124"/>
      <c r="IT7" s="118" t="s">
        <v>120</v>
      </c>
    </row>
    <row r="8" spans="1:254" ht="15" customHeight="1" x14ac:dyDescent="0.2">
      <c r="A8" s="162"/>
      <c r="B8" s="163"/>
      <c r="C8" s="96"/>
      <c r="D8" s="87"/>
      <c r="E8" s="87"/>
      <c r="F8" s="85"/>
      <c r="G8" s="96"/>
      <c r="H8" s="106"/>
      <c r="I8" s="107"/>
      <c r="J8" s="87"/>
      <c r="K8" s="87"/>
      <c r="L8" s="87"/>
      <c r="M8" s="85"/>
      <c r="N8" s="93" t="s">
        <v>69</v>
      </c>
      <c r="O8" s="101"/>
      <c r="P8" s="102"/>
      <c r="Q8" s="167"/>
      <c r="R8" s="169"/>
      <c r="S8" s="115"/>
      <c r="T8" s="86" t="s">
        <v>121</v>
      </c>
      <c r="U8" s="94" t="s">
        <v>122</v>
      </c>
      <c r="V8" s="86" t="s">
        <v>70</v>
      </c>
      <c r="W8" s="91"/>
      <c r="X8" s="113" t="s">
        <v>71</v>
      </c>
      <c r="Y8" s="121" t="s">
        <v>72</v>
      </c>
      <c r="Z8" s="123" t="s">
        <v>73</v>
      </c>
      <c r="AA8" s="123" t="s">
        <v>74</v>
      </c>
      <c r="AB8" s="86" t="s">
        <v>70</v>
      </c>
      <c r="AC8" s="87"/>
      <c r="AD8" s="87"/>
      <c r="AE8" s="85"/>
      <c r="AF8" s="96"/>
      <c r="AG8" s="85"/>
      <c r="AH8" s="96"/>
      <c r="AI8" s="85"/>
      <c r="AJ8" s="119"/>
      <c r="AK8" s="125"/>
      <c r="AL8" s="118"/>
      <c r="AM8" s="96"/>
      <c r="AN8" s="87"/>
      <c r="AO8" s="87"/>
      <c r="AP8" s="85"/>
      <c r="AQ8" s="96"/>
      <c r="AR8" s="106"/>
      <c r="AS8" s="107"/>
      <c r="AT8" s="87"/>
      <c r="AU8" s="87"/>
      <c r="AV8" s="87"/>
      <c r="AW8" s="85"/>
      <c r="AX8" s="93" t="s">
        <v>69</v>
      </c>
      <c r="AY8" s="101"/>
      <c r="AZ8" s="102"/>
      <c r="BA8" s="167"/>
      <c r="BB8" s="144"/>
      <c r="BC8" s="115"/>
      <c r="BD8" s="86" t="s">
        <v>121</v>
      </c>
      <c r="BE8" s="94" t="s">
        <v>122</v>
      </c>
      <c r="BF8" s="86" t="s">
        <v>70</v>
      </c>
      <c r="BG8" s="91"/>
      <c r="BH8" s="113" t="s">
        <v>71</v>
      </c>
      <c r="BI8" s="121" t="s">
        <v>72</v>
      </c>
      <c r="BJ8" s="123" t="s">
        <v>73</v>
      </c>
      <c r="BK8" s="123" t="s">
        <v>74</v>
      </c>
      <c r="BL8" s="86" t="s">
        <v>70</v>
      </c>
      <c r="BM8" s="87"/>
      <c r="BN8" s="87"/>
      <c r="BO8" s="85"/>
      <c r="BP8" s="96"/>
      <c r="BQ8" s="85"/>
      <c r="BR8" s="96"/>
      <c r="BS8" s="85"/>
      <c r="BT8" s="119"/>
      <c r="BU8" s="125"/>
      <c r="BV8" s="118"/>
      <c r="BW8" s="96"/>
      <c r="BX8" s="87"/>
      <c r="BY8" s="87"/>
      <c r="BZ8" s="85"/>
      <c r="CA8" s="96"/>
      <c r="CB8" s="106"/>
      <c r="CC8" s="107"/>
      <c r="CD8" s="87"/>
      <c r="CE8" s="87"/>
      <c r="CF8" s="87"/>
      <c r="CG8" s="85"/>
      <c r="CH8" s="93" t="s">
        <v>69</v>
      </c>
      <c r="CI8" s="101"/>
      <c r="CJ8" s="102"/>
      <c r="CK8" s="136"/>
      <c r="CL8" s="144"/>
      <c r="CM8" s="115"/>
      <c r="CN8" s="86" t="s">
        <v>121</v>
      </c>
      <c r="CO8" s="94" t="s">
        <v>122</v>
      </c>
      <c r="CP8" s="86" t="s">
        <v>70</v>
      </c>
      <c r="CQ8" s="91"/>
      <c r="CR8" s="113" t="s">
        <v>71</v>
      </c>
      <c r="CS8" s="121" t="s">
        <v>72</v>
      </c>
      <c r="CT8" s="123" t="s">
        <v>73</v>
      </c>
      <c r="CU8" s="123" t="s">
        <v>74</v>
      </c>
      <c r="CV8" s="86" t="s">
        <v>70</v>
      </c>
      <c r="CW8" s="87"/>
      <c r="CX8" s="87"/>
      <c r="CY8" s="85"/>
      <c r="CZ8" s="96"/>
      <c r="DA8" s="85"/>
      <c r="DB8" s="96"/>
      <c r="DC8" s="85"/>
      <c r="DD8" s="119"/>
      <c r="DE8" s="125"/>
      <c r="DF8" s="118"/>
      <c r="DG8" s="96"/>
      <c r="DH8" s="87"/>
      <c r="DI8" s="87"/>
      <c r="DJ8" s="85"/>
      <c r="DK8" s="96"/>
      <c r="DL8" s="106"/>
      <c r="DM8" s="107"/>
      <c r="DN8" s="87"/>
      <c r="DO8" s="87"/>
      <c r="DP8" s="87"/>
      <c r="DQ8" s="85"/>
      <c r="DR8" s="93" t="s">
        <v>69</v>
      </c>
      <c r="DS8" s="101"/>
      <c r="DT8" s="102"/>
      <c r="DU8" s="136"/>
      <c r="DV8" s="144"/>
      <c r="DW8" s="115"/>
      <c r="DX8" s="86" t="s">
        <v>121</v>
      </c>
      <c r="DY8" s="94" t="s">
        <v>122</v>
      </c>
      <c r="DZ8" s="86" t="s">
        <v>70</v>
      </c>
      <c r="EA8" s="91"/>
      <c r="EB8" s="113" t="s">
        <v>71</v>
      </c>
      <c r="EC8" s="121" t="s">
        <v>72</v>
      </c>
      <c r="ED8" s="123" t="s">
        <v>73</v>
      </c>
      <c r="EE8" s="123" t="s">
        <v>74</v>
      </c>
      <c r="EF8" s="86" t="s">
        <v>70</v>
      </c>
      <c r="EG8" s="87"/>
      <c r="EH8" s="87"/>
      <c r="EI8" s="85"/>
      <c r="EJ8" s="96"/>
      <c r="EK8" s="85"/>
      <c r="EL8" s="96"/>
      <c r="EM8" s="85"/>
      <c r="EN8" s="119"/>
      <c r="EO8" s="125"/>
      <c r="EP8" s="118"/>
      <c r="EQ8" s="96"/>
      <c r="ER8" s="87"/>
      <c r="ES8" s="87"/>
      <c r="ET8" s="85"/>
      <c r="EU8" s="96"/>
      <c r="EV8" s="106"/>
      <c r="EW8" s="107"/>
      <c r="EX8" s="87"/>
      <c r="EY8" s="87"/>
      <c r="EZ8" s="87"/>
      <c r="FA8" s="85"/>
      <c r="FB8" s="93" t="s">
        <v>69</v>
      </c>
      <c r="FC8" s="101"/>
      <c r="FD8" s="102"/>
      <c r="FE8" s="136"/>
      <c r="FF8" s="144"/>
      <c r="FG8" s="115"/>
      <c r="FH8" s="86" t="s">
        <v>121</v>
      </c>
      <c r="FI8" s="94" t="s">
        <v>122</v>
      </c>
      <c r="FJ8" s="86" t="s">
        <v>70</v>
      </c>
      <c r="FK8" s="91"/>
      <c r="FL8" s="113" t="s">
        <v>71</v>
      </c>
      <c r="FM8" s="121" t="s">
        <v>72</v>
      </c>
      <c r="FN8" s="123" t="s">
        <v>73</v>
      </c>
      <c r="FO8" s="123" t="s">
        <v>74</v>
      </c>
      <c r="FP8" s="86" t="s">
        <v>70</v>
      </c>
      <c r="FQ8" s="87"/>
      <c r="FR8" s="87"/>
      <c r="FS8" s="85"/>
      <c r="FT8" s="96"/>
      <c r="FU8" s="85"/>
      <c r="FV8" s="96"/>
      <c r="FW8" s="85"/>
      <c r="FX8" s="119"/>
      <c r="FY8" s="125"/>
      <c r="FZ8" s="118"/>
      <c r="GA8" s="96"/>
      <c r="GB8" s="87"/>
      <c r="GC8" s="87"/>
      <c r="GD8" s="85"/>
      <c r="GE8" s="96"/>
      <c r="GF8" s="106"/>
      <c r="GG8" s="107"/>
      <c r="GH8" s="87"/>
      <c r="GI8" s="87"/>
      <c r="GJ8" s="87"/>
      <c r="GK8" s="85"/>
      <c r="GL8" s="93" t="s">
        <v>69</v>
      </c>
      <c r="GM8" s="101"/>
      <c r="GN8" s="102"/>
      <c r="GO8" s="136"/>
      <c r="GP8" s="144"/>
      <c r="GQ8" s="115"/>
      <c r="GR8" s="86" t="s">
        <v>121</v>
      </c>
      <c r="GS8" s="94" t="s">
        <v>122</v>
      </c>
      <c r="GT8" s="86" t="s">
        <v>70</v>
      </c>
      <c r="GU8" s="91"/>
      <c r="GV8" s="113" t="s">
        <v>71</v>
      </c>
      <c r="GW8" s="121" t="s">
        <v>72</v>
      </c>
      <c r="GX8" s="123" t="s">
        <v>73</v>
      </c>
      <c r="GY8" s="123" t="s">
        <v>74</v>
      </c>
      <c r="GZ8" s="86" t="s">
        <v>70</v>
      </c>
      <c r="HA8" s="87"/>
      <c r="HB8" s="87"/>
      <c r="HC8" s="85"/>
      <c r="HD8" s="96"/>
      <c r="HE8" s="85"/>
      <c r="HF8" s="96"/>
      <c r="HG8" s="85"/>
      <c r="HH8" s="119"/>
      <c r="HI8" s="125"/>
      <c r="HJ8" s="118"/>
      <c r="HK8" s="96"/>
      <c r="HL8" s="87"/>
      <c r="HM8" s="87"/>
      <c r="HN8" s="85"/>
      <c r="HO8" s="96"/>
      <c r="HP8" s="106"/>
      <c r="HQ8" s="107"/>
      <c r="HR8" s="87"/>
      <c r="HS8" s="87"/>
      <c r="HT8" s="87"/>
      <c r="HU8" s="85"/>
      <c r="HV8" s="93" t="s">
        <v>69</v>
      </c>
      <c r="HW8" s="101"/>
      <c r="HX8" s="102"/>
      <c r="HY8" s="98"/>
      <c r="HZ8" s="100"/>
      <c r="IA8" s="115"/>
      <c r="IB8" s="86" t="s">
        <v>121</v>
      </c>
      <c r="IC8" s="94" t="s">
        <v>122</v>
      </c>
      <c r="ID8" s="86" t="s">
        <v>70</v>
      </c>
      <c r="IE8" s="91"/>
      <c r="IF8" s="113" t="s">
        <v>71</v>
      </c>
      <c r="IG8" s="121" t="s">
        <v>72</v>
      </c>
      <c r="IH8" s="123" t="s">
        <v>73</v>
      </c>
      <c r="II8" s="123" t="s">
        <v>74</v>
      </c>
      <c r="IJ8" s="86" t="s">
        <v>70</v>
      </c>
      <c r="IK8" s="87"/>
      <c r="IL8" s="87"/>
      <c r="IM8" s="85"/>
      <c r="IN8" s="96"/>
      <c r="IO8" s="85"/>
      <c r="IP8" s="96"/>
      <c r="IQ8" s="85"/>
      <c r="IR8" s="119"/>
      <c r="IS8" s="125"/>
      <c r="IT8" s="118"/>
    </row>
    <row r="9" spans="1:254" ht="15" customHeight="1" x14ac:dyDescent="0.2">
      <c r="A9" s="162"/>
      <c r="B9" s="163"/>
      <c r="C9" s="96"/>
      <c r="D9" s="87"/>
      <c r="E9" s="87"/>
      <c r="F9" s="85"/>
      <c r="G9" s="96"/>
      <c r="H9" s="76"/>
      <c r="I9" s="108" t="s">
        <v>149</v>
      </c>
      <c r="J9" s="87"/>
      <c r="K9" s="87"/>
      <c r="L9" s="87"/>
      <c r="M9" s="85"/>
      <c r="N9" s="103" t="s">
        <v>75</v>
      </c>
      <c r="O9" s="86" t="s">
        <v>76</v>
      </c>
      <c r="P9" s="88" t="s">
        <v>70</v>
      </c>
      <c r="Q9" s="167"/>
      <c r="R9" s="169"/>
      <c r="S9" s="115"/>
      <c r="T9" s="87"/>
      <c r="U9" s="95"/>
      <c r="V9" s="87"/>
      <c r="W9" s="91"/>
      <c r="X9" s="114"/>
      <c r="Y9" s="122"/>
      <c r="Z9" s="115"/>
      <c r="AA9" s="115"/>
      <c r="AB9" s="87"/>
      <c r="AC9" s="87"/>
      <c r="AD9" s="87"/>
      <c r="AE9" s="85"/>
      <c r="AF9" s="96"/>
      <c r="AG9" s="85"/>
      <c r="AH9" s="96"/>
      <c r="AI9" s="85"/>
      <c r="AJ9" s="120"/>
      <c r="AK9" s="116" t="s">
        <v>123</v>
      </c>
      <c r="AL9" s="118"/>
      <c r="AM9" s="96"/>
      <c r="AN9" s="87"/>
      <c r="AO9" s="87"/>
      <c r="AP9" s="85"/>
      <c r="AQ9" s="96"/>
      <c r="AR9" s="76"/>
      <c r="AS9" s="108" t="s">
        <v>149</v>
      </c>
      <c r="AT9" s="87"/>
      <c r="AU9" s="87"/>
      <c r="AV9" s="87"/>
      <c r="AW9" s="85"/>
      <c r="AX9" s="103" t="s">
        <v>75</v>
      </c>
      <c r="AY9" s="86" t="s">
        <v>76</v>
      </c>
      <c r="AZ9" s="88" t="s">
        <v>70</v>
      </c>
      <c r="BA9" s="167"/>
      <c r="BB9" s="144"/>
      <c r="BC9" s="115"/>
      <c r="BD9" s="87"/>
      <c r="BE9" s="95"/>
      <c r="BF9" s="87"/>
      <c r="BG9" s="91"/>
      <c r="BH9" s="114"/>
      <c r="BI9" s="122"/>
      <c r="BJ9" s="115"/>
      <c r="BK9" s="115"/>
      <c r="BL9" s="87"/>
      <c r="BM9" s="87"/>
      <c r="BN9" s="87"/>
      <c r="BO9" s="85"/>
      <c r="BP9" s="96"/>
      <c r="BQ9" s="85"/>
      <c r="BR9" s="96"/>
      <c r="BS9" s="85"/>
      <c r="BT9" s="120"/>
      <c r="BU9" s="116" t="s">
        <v>123</v>
      </c>
      <c r="BV9" s="118"/>
      <c r="BW9" s="96"/>
      <c r="BX9" s="87"/>
      <c r="BY9" s="87"/>
      <c r="BZ9" s="85"/>
      <c r="CA9" s="96"/>
      <c r="CB9" s="76"/>
      <c r="CC9" s="108" t="s">
        <v>149</v>
      </c>
      <c r="CD9" s="87"/>
      <c r="CE9" s="87"/>
      <c r="CF9" s="87"/>
      <c r="CG9" s="85"/>
      <c r="CH9" s="103" t="s">
        <v>75</v>
      </c>
      <c r="CI9" s="86" t="s">
        <v>76</v>
      </c>
      <c r="CJ9" s="88" t="s">
        <v>70</v>
      </c>
      <c r="CK9" s="136"/>
      <c r="CL9" s="144"/>
      <c r="CM9" s="115"/>
      <c r="CN9" s="87"/>
      <c r="CO9" s="95"/>
      <c r="CP9" s="87"/>
      <c r="CQ9" s="91"/>
      <c r="CR9" s="114"/>
      <c r="CS9" s="122"/>
      <c r="CT9" s="115"/>
      <c r="CU9" s="115"/>
      <c r="CV9" s="87"/>
      <c r="CW9" s="87"/>
      <c r="CX9" s="87"/>
      <c r="CY9" s="85"/>
      <c r="CZ9" s="96"/>
      <c r="DA9" s="85"/>
      <c r="DB9" s="96"/>
      <c r="DC9" s="85"/>
      <c r="DD9" s="120"/>
      <c r="DE9" s="116" t="s">
        <v>123</v>
      </c>
      <c r="DF9" s="118"/>
      <c r="DG9" s="96"/>
      <c r="DH9" s="87"/>
      <c r="DI9" s="87"/>
      <c r="DJ9" s="85"/>
      <c r="DK9" s="96"/>
      <c r="DL9" s="76"/>
      <c r="DM9" s="108" t="s">
        <v>149</v>
      </c>
      <c r="DN9" s="87"/>
      <c r="DO9" s="87"/>
      <c r="DP9" s="87"/>
      <c r="DQ9" s="85"/>
      <c r="DR9" s="103" t="s">
        <v>75</v>
      </c>
      <c r="DS9" s="86" t="s">
        <v>76</v>
      </c>
      <c r="DT9" s="88" t="s">
        <v>70</v>
      </c>
      <c r="DU9" s="136"/>
      <c r="DV9" s="144"/>
      <c r="DW9" s="115"/>
      <c r="DX9" s="87"/>
      <c r="DY9" s="95"/>
      <c r="DZ9" s="87"/>
      <c r="EA9" s="91"/>
      <c r="EB9" s="114"/>
      <c r="EC9" s="122"/>
      <c r="ED9" s="115"/>
      <c r="EE9" s="115"/>
      <c r="EF9" s="87"/>
      <c r="EG9" s="87"/>
      <c r="EH9" s="87"/>
      <c r="EI9" s="85"/>
      <c r="EJ9" s="96"/>
      <c r="EK9" s="85"/>
      <c r="EL9" s="96"/>
      <c r="EM9" s="85"/>
      <c r="EN9" s="120"/>
      <c r="EO9" s="116" t="s">
        <v>123</v>
      </c>
      <c r="EP9" s="118"/>
      <c r="EQ9" s="96"/>
      <c r="ER9" s="87"/>
      <c r="ES9" s="87"/>
      <c r="ET9" s="85"/>
      <c r="EU9" s="96"/>
      <c r="EV9" s="76"/>
      <c r="EW9" s="108" t="s">
        <v>149</v>
      </c>
      <c r="EX9" s="87"/>
      <c r="EY9" s="87"/>
      <c r="EZ9" s="87"/>
      <c r="FA9" s="85"/>
      <c r="FB9" s="103" t="s">
        <v>75</v>
      </c>
      <c r="FC9" s="86" t="s">
        <v>76</v>
      </c>
      <c r="FD9" s="88" t="s">
        <v>70</v>
      </c>
      <c r="FE9" s="136"/>
      <c r="FF9" s="144"/>
      <c r="FG9" s="115"/>
      <c r="FH9" s="87"/>
      <c r="FI9" s="95"/>
      <c r="FJ9" s="87"/>
      <c r="FK9" s="91"/>
      <c r="FL9" s="114"/>
      <c r="FM9" s="122"/>
      <c r="FN9" s="115"/>
      <c r="FO9" s="115"/>
      <c r="FP9" s="87"/>
      <c r="FQ9" s="87"/>
      <c r="FR9" s="87"/>
      <c r="FS9" s="85"/>
      <c r="FT9" s="96"/>
      <c r="FU9" s="85"/>
      <c r="FV9" s="96"/>
      <c r="FW9" s="85"/>
      <c r="FX9" s="120"/>
      <c r="FY9" s="116" t="s">
        <v>123</v>
      </c>
      <c r="FZ9" s="118"/>
      <c r="GA9" s="96"/>
      <c r="GB9" s="87"/>
      <c r="GC9" s="87"/>
      <c r="GD9" s="85"/>
      <c r="GE9" s="96"/>
      <c r="GF9" s="76"/>
      <c r="GG9" s="108" t="s">
        <v>149</v>
      </c>
      <c r="GH9" s="87"/>
      <c r="GI9" s="87"/>
      <c r="GJ9" s="87"/>
      <c r="GK9" s="85"/>
      <c r="GL9" s="103" t="s">
        <v>75</v>
      </c>
      <c r="GM9" s="86" t="s">
        <v>76</v>
      </c>
      <c r="GN9" s="88" t="s">
        <v>70</v>
      </c>
      <c r="GO9" s="136"/>
      <c r="GP9" s="144"/>
      <c r="GQ9" s="115"/>
      <c r="GR9" s="87"/>
      <c r="GS9" s="95"/>
      <c r="GT9" s="87"/>
      <c r="GU9" s="91"/>
      <c r="GV9" s="114"/>
      <c r="GW9" s="122"/>
      <c r="GX9" s="115"/>
      <c r="GY9" s="115"/>
      <c r="GZ9" s="87"/>
      <c r="HA9" s="87"/>
      <c r="HB9" s="87"/>
      <c r="HC9" s="85"/>
      <c r="HD9" s="96"/>
      <c r="HE9" s="85"/>
      <c r="HF9" s="96"/>
      <c r="HG9" s="85"/>
      <c r="HH9" s="120"/>
      <c r="HI9" s="116" t="s">
        <v>123</v>
      </c>
      <c r="HJ9" s="118"/>
      <c r="HK9" s="96"/>
      <c r="HL9" s="87"/>
      <c r="HM9" s="87"/>
      <c r="HN9" s="85"/>
      <c r="HO9" s="96"/>
      <c r="HP9" s="76"/>
      <c r="HQ9" s="108" t="s">
        <v>149</v>
      </c>
      <c r="HR9" s="87"/>
      <c r="HS9" s="87"/>
      <c r="HT9" s="87"/>
      <c r="HU9" s="85"/>
      <c r="HV9" s="103" t="s">
        <v>75</v>
      </c>
      <c r="HW9" s="86" t="s">
        <v>76</v>
      </c>
      <c r="HX9" s="88" t="s">
        <v>70</v>
      </c>
      <c r="HY9" s="98"/>
      <c r="HZ9" s="100"/>
      <c r="IA9" s="115"/>
      <c r="IB9" s="87"/>
      <c r="IC9" s="95"/>
      <c r="ID9" s="87"/>
      <c r="IE9" s="91"/>
      <c r="IF9" s="114"/>
      <c r="IG9" s="122"/>
      <c r="IH9" s="115"/>
      <c r="II9" s="115"/>
      <c r="IJ9" s="87"/>
      <c r="IK9" s="87"/>
      <c r="IL9" s="87"/>
      <c r="IM9" s="85"/>
      <c r="IN9" s="96"/>
      <c r="IO9" s="85"/>
      <c r="IP9" s="96"/>
      <c r="IQ9" s="85"/>
      <c r="IR9" s="120"/>
      <c r="IS9" s="116" t="s">
        <v>123</v>
      </c>
      <c r="IT9" s="118"/>
    </row>
    <row r="10" spans="1:254" ht="15" customHeight="1" x14ac:dyDescent="0.2">
      <c r="A10" s="162"/>
      <c r="B10" s="163"/>
      <c r="C10" s="96"/>
      <c r="D10" s="87"/>
      <c r="E10" s="87"/>
      <c r="F10" s="85"/>
      <c r="G10" s="96"/>
      <c r="H10" s="76"/>
      <c r="I10" s="109"/>
      <c r="J10" s="87"/>
      <c r="K10" s="87"/>
      <c r="L10" s="87"/>
      <c r="M10" s="85"/>
      <c r="N10" s="96"/>
      <c r="O10" s="87"/>
      <c r="P10" s="85"/>
      <c r="Q10" s="167"/>
      <c r="R10" s="169"/>
      <c r="S10" s="115"/>
      <c r="T10" s="87"/>
      <c r="U10" s="95"/>
      <c r="V10" s="87"/>
      <c r="W10" s="91"/>
      <c r="X10" s="114"/>
      <c r="Y10" s="122"/>
      <c r="Z10" s="115"/>
      <c r="AA10" s="115"/>
      <c r="AB10" s="87"/>
      <c r="AC10" s="87"/>
      <c r="AD10" s="87"/>
      <c r="AE10" s="85"/>
      <c r="AF10" s="96"/>
      <c r="AG10" s="85"/>
      <c r="AH10" s="96"/>
      <c r="AI10" s="85"/>
      <c r="AJ10" s="120"/>
      <c r="AK10" s="117"/>
      <c r="AL10" s="118"/>
      <c r="AM10" s="96"/>
      <c r="AN10" s="87"/>
      <c r="AO10" s="87"/>
      <c r="AP10" s="85"/>
      <c r="AQ10" s="96"/>
      <c r="AR10" s="76"/>
      <c r="AS10" s="109"/>
      <c r="AT10" s="87"/>
      <c r="AU10" s="87"/>
      <c r="AV10" s="87"/>
      <c r="AW10" s="85"/>
      <c r="AX10" s="96"/>
      <c r="AY10" s="87"/>
      <c r="AZ10" s="85"/>
      <c r="BA10" s="167"/>
      <c r="BB10" s="144"/>
      <c r="BC10" s="115"/>
      <c r="BD10" s="87"/>
      <c r="BE10" s="95"/>
      <c r="BF10" s="87"/>
      <c r="BG10" s="91"/>
      <c r="BH10" s="114"/>
      <c r="BI10" s="122"/>
      <c r="BJ10" s="115"/>
      <c r="BK10" s="115"/>
      <c r="BL10" s="87"/>
      <c r="BM10" s="87"/>
      <c r="BN10" s="87"/>
      <c r="BO10" s="85"/>
      <c r="BP10" s="96"/>
      <c r="BQ10" s="85"/>
      <c r="BR10" s="96"/>
      <c r="BS10" s="85"/>
      <c r="BT10" s="120"/>
      <c r="BU10" s="117"/>
      <c r="BV10" s="118"/>
      <c r="BW10" s="96"/>
      <c r="BX10" s="87"/>
      <c r="BY10" s="87"/>
      <c r="BZ10" s="85"/>
      <c r="CA10" s="96"/>
      <c r="CB10" s="76"/>
      <c r="CC10" s="109"/>
      <c r="CD10" s="87"/>
      <c r="CE10" s="87"/>
      <c r="CF10" s="87"/>
      <c r="CG10" s="85"/>
      <c r="CH10" s="96"/>
      <c r="CI10" s="87"/>
      <c r="CJ10" s="85"/>
      <c r="CK10" s="136"/>
      <c r="CL10" s="144"/>
      <c r="CM10" s="115"/>
      <c r="CN10" s="87"/>
      <c r="CO10" s="95"/>
      <c r="CP10" s="87"/>
      <c r="CQ10" s="91"/>
      <c r="CR10" s="114"/>
      <c r="CS10" s="122"/>
      <c r="CT10" s="115"/>
      <c r="CU10" s="115"/>
      <c r="CV10" s="87"/>
      <c r="CW10" s="87"/>
      <c r="CX10" s="87"/>
      <c r="CY10" s="85"/>
      <c r="CZ10" s="96"/>
      <c r="DA10" s="85"/>
      <c r="DB10" s="96"/>
      <c r="DC10" s="85"/>
      <c r="DD10" s="120"/>
      <c r="DE10" s="117"/>
      <c r="DF10" s="118"/>
      <c r="DG10" s="96"/>
      <c r="DH10" s="87"/>
      <c r="DI10" s="87"/>
      <c r="DJ10" s="85"/>
      <c r="DK10" s="96"/>
      <c r="DL10" s="76"/>
      <c r="DM10" s="109"/>
      <c r="DN10" s="87"/>
      <c r="DO10" s="87"/>
      <c r="DP10" s="87"/>
      <c r="DQ10" s="85"/>
      <c r="DR10" s="96"/>
      <c r="DS10" s="87"/>
      <c r="DT10" s="85"/>
      <c r="DU10" s="136"/>
      <c r="DV10" s="144"/>
      <c r="DW10" s="115"/>
      <c r="DX10" s="87"/>
      <c r="DY10" s="95"/>
      <c r="DZ10" s="87"/>
      <c r="EA10" s="91"/>
      <c r="EB10" s="114"/>
      <c r="EC10" s="122"/>
      <c r="ED10" s="115"/>
      <c r="EE10" s="115"/>
      <c r="EF10" s="87"/>
      <c r="EG10" s="87"/>
      <c r="EH10" s="87"/>
      <c r="EI10" s="85"/>
      <c r="EJ10" s="96"/>
      <c r="EK10" s="85"/>
      <c r="EL10" s="96"/>
      <c r="EM10" s="85"/>
      <c r="EN10" s="120"/>
      <c r="EO10" s="117"/>
      <c r="EP10" s="118"/>
      <c r="EQ10" s="96"/>
      <c r="ER10" s="87"/>
      <c r="ES10" s="87"/>
      <c r="ET10" s="85"/>
      <c r="EU10" s="96"/>
      <c r="EV10" s="76"/>
      <c r="EW10" s="109"/>
      <c r="EX10" s="87"/>
      <c r="EY10" s="87"/>
      <c r="EZ10" s="87"/>
      <c r="FA10" s="85"/>
      <c r="FB10" s="96"/>
      <c r="FC10" s="87"/>
      <c r="FD10" s="85"/>
      <c r="FE10" s="136"/>
      <c r="FF10" s="144"/>
      <c r="FG10" s="115"/>
      <c r="FH10" s="87"/>
      <c r="FI10" s="95"/>
      <c r="FJ10" s="87"/>
      <c r="FK10" s="91"/>
      <c r="FL10" s="114"/>
      <c r="FM10" s="122"/>
      <c r="FN10" s="115"/>
      <c r="FO10" s="115"/>
      <c r="FP10" s="87"/>
      <c r="FQ10" s="87"/>
      <c r="FR10" s="87"/>
      <c r="FS10" s="85"/>
      <c r="FT10" s="96"/>
      <c r="FU10" s="85"/>
      <c r="FV10" s="96"/>
      <c r="FW10" s="85"/>
      <c r="FX10" s="120"/>
      <c r="FY10" s="117"/>
      <c r="FZ10" s="118"/>
      <c r="GA10" s="96"/>
      <c r="GB10" s="87"/>
      <c r="GC10" s="87"/>
      <c r="GD10" s="85"/>
      <c r="GE10" s="96"/>
      <c r="GF10" s="76"/>
      <c r="GG10" s="109"/>
      <c r="GH10" s="87"/>
      <c r="GI10" s="87"/>
      <c r="GJ10" s="87"/>
      <c r="GK10" s="85"/>
      <c r="GL10" s="96"/>
      <c r="GM10" s="87"/>
      <c r="GN10" s="85"/>
      <c r="GO10" s="136"/>
      <c r="GP10" s="144"/>
      <c r="GQ10" s="115"/>
      <c r="GR10" s="87"/>
      <c r="GS10" s="95"/>
      <c r="GT10" s="87"/>
      <c r="GU10" s="91"/>
      <c r="GV10" s="114"/>
      <c r="GW10" s="122"/>
      <c r="GX10" s="115"/>
      <c r="GY10" s="115"/>
      <c r="GZ10" s="87"/>
      <c r="HA10" s="87"/>
      <c r="HB10" s="87"/>
      <c r="HC10" s="85"/>
      <c r="HD10" s="96"/>
      <c r="HE10" s="85"/>
      <c r="HF10" s="96"/>
      <c r="HG10" s="85"/>
      <c r="HH10" s="120"/>
      <c r="HI10" s="117"/>
      <c r="HJ10" s="118"/>
      <c r="HK10" s="96"/>
      <c r="HL10" s="87"/>
      <c r="HM10" s="87"/>
      <c r="HN10" s="85"/>
      <c r="HO10" s="96"/>
      <c r="HP10" s="76"/>
      <c r="HQ10" s="109"/>
      <c r="HR10" s="87"/>
      <c r="HS10" s="87"/>
      <c r="HT10" s="87"/>
      <c r="HU10" s="85"/>
      <c r="HV10" s="96"/>
      <c r="HW10" s="87"/>
      <c r="HX10" s="85"/>
      <c r="HY10" s="98"/>
      <c r="HZ10" s="100"/>
      <c r="IA10" s="115"/>
      <c r="IB10" s="87"/>
      <c r="IC10" s="95"/>
      <c r="ID10" s="87"/>
      <c r="IE10" s="91"/>
      <c r="IF10" s="114"/>
      <c r="IG10" s="122"/>
      <c r="IH10" s="115"/>
      <c r="II10" s="115"/>
      <c r="IJ10" s="87"/>
      <c r="IK10" s="87"/>
      <c r="IL10" s="87"/>
      <c r="IM10" s="85"/>
      <c r="IN10" s="96"/>
      <c r="IO10" s="85"/>
      <c r="IP10" s="96"/>
      <c r="IQ10" s="85"/>
      <c r="IR10" s="120"/>
      <c r="IS10" s="117"/>
      <c r="IT10" s="118"/>
    </row>
    <row r="11" spans="1:254" ht="15" customHeight="1" x14ac:dyDescent="0.2">
      <c r="A11" s="162"/>
      <c r="B11" s="163"/>
      <c r="C11" s="96"/>
      <c r="D11" s="87"/>
      <c r="E11" s="87"/>
      <c r="F11" s="85"/>
      <c r="G11" s="96"/>
      <c r="H11" s="76"/>
      <c r="I11" s="109"/>
      <c r="J11" s="87"/>
      <c r="K11" s="87"/>
      <c r="L11" s="87"/>
      <c r="M11" s="85"/>
      <c r="N11" s="96"/>
      <c r="O11" s="87"/>
      <c r="P11" s="85"/>
      <c r="Q11" s="167"/>
      <c r="R11" s="169"/>
      <c r="S11" s="115"/>
      <c r="T11" s="87"/>
      <c r="U11" s="95"/>
      <c r="V11" s="87"/>
      <c r="W11" s="91"/>
      <c r="X11" s="114"/>
      <c r="Y11" s="122"/>
      <c r="Z11" s="115"/>
      <c r="AA11" s="115"/>
      <c r="AB11" s="87"/>
      <c r="AC11" s="87"/>
      <c r="AD11" s="87"/>
      <c r="AE11" s="85"/>
      <c r="AF11" s="96"/>
      <c r="AG11" s="85"/>
      <c r="AH11" s="96"/>
      <c r="AI11" s="85"/>
      <c r="AJ11" s="120"/>
      <c r="AK11" s="117"/>
      <c r="AL11" s="118"/>
      <c r="AM11" s="96"/>
      <c r="AN11" s="87"/>
      <c r="AO11" s="87"/>
      <c r="AP11" s="85"/>
      <c r="AQ11" s="96"/>
      <c r="AR11" s="76"/>
      <c r="AS11" s="109"/>
      <c r="AT11" s="87"/>
      <c r="AU11" s="87"/>
      <c r="AV11" s="87"/>
      <c r="AW11" s="85"/>
      <c r="AX11" s="96"/>
      <c r="AY11" s="87"/>
      <c r="AZ11" s="85"/>
      <c r="BA11" s="167"/>
      <c r="BB11" s="144"/>
      <c r="BC11" s="115"/>
      <c r="BD11" s="87"/>
      <c r="BE11" s="95"/>
      <c r="BF11" s="87"/>
      <c r="BG11" s="91"/>
      <c r="BH11" s="114"/>
      <c r="BI11" s="122"/>
      <c r="BJ11" s="115"/>
      <c r="BK11" s="115"/>
      <c r="BL11" s="87"/>
      <c r="BM11" s="87"/>
      <c r="BN11" s="87"/>
      <c r="BO11" s="85"/>
      <c r="BP11" s="96"/>
      <c r="BQ11" s="85"/>
      <c r="BR11" s="96"/>
      <c r="BS11" s="85"/>
      <c r="BT11" s="120"/>
      <c r="BU11" s="117"/>
      <c r="BV11" s="118"/>
      <c r="BW11" s="96"/>
      <c r="BX11" s="87"/>
      <c r="BY11" s="87"/>
      <c r="BZ11" s="85"/>
      <c r="CA11" s="96"/>
      <c r="CB11" s="76"/>
      <c r="CC11" s="109"/>
      <c r="CD11" s="87"/>
      <c r="CE11" s="87"/>
      <c r="CF11" s="87"/>
      <c r="CG11" s="85"/>
      <c r="CH11" s="96"/>
      <c r="CI11" s="87"/>
      <c r="CJ11" s="85"/>
      <c r="CK11" s="136"/>
      <c r="CL11" s="144"/>
      <c r="CM11" s="115"/>
      <c r="CN11" s="87"/>
      <c r="CO11" s="95"/>
      <c r="CP11" s="87"/>
      <c r="CQ11" s="91"/>
      <c r="CR11" s="114"/>
      <c r="CS11" s="122"/>
      <c r="CT11" s="115"/>
      <c r="CU11" s="115"/>
      <c r="CV11" s="87"/>
      <c r="CW11" s="87"/>
      <c r="CX11" s="87"/>
      <c r="CY11" s="85"/>
      <c r="CZ11" s="96"/>
      <c r="DA11" s="85"/>
      <c r="DB11" s="96"/>
      <c r="DC11" s="85"/>
      <c r="DD11" s="120"/>
      <c r="DE11" s="117"/>
      <c r="DF11" s="118"/>
      <c r="DG11" s="96"/>
      <c r="DH11" s="87"/>
      <c r="DI11" s="87"/>
      <c r="DJ11" s="85"/>
      <c r="DK11" s="96"/>
      <c r="DL11" s="76"/>
      <c r="DM11" s="109"/>
      <c r="DN11" s="87"/>
      <c r="DO11" s="87"/>
      <c r="DP11" s="87"/>
      <c r="DQ11" s="85"/>
      <c r="DR11" s="96"/>
      <c r="DS11" s="87"/>
      <c r="DT11" s="85"/>
      <c r="DU11" s="136"/>
      <c r="DV11" s="144"/>
      <c r="DW11" s="115"/>
      <c r="DX11" s="87"/>
      <c r="DY11" s="95"/>
      <c r="DZ11" s="87"/>
      <c r="EA11" s="91"/>
      <c r="EB11" s="114"/>
      <c r="EC11" s="122"/>
      <c r="ED11" s="115"/>
      <c r="EE11" s="115"/>
      <c r="EF11" s="87"/>
      <c r="EG11" s="87"/>
      <c r="EH11" s="87"/>
      <c r="EI11" s="85"/>
      <c r="EJ11" s="96"/>
      <c r="EK11" s="85"/>
      <c r="EL11" s="96"/>
      <c r="EM11" s="85"/>
      <c r="EN11" s="120"/>
      <c r="EO11" s="117"/>
      <c r="EP11" s="118"/>
      <c r="EQ11" s="96"/>
      <c r="ER11" s="87"/>
      <c r="ES11" s="87"/>
      <c r="ET11" s="85"/>
      <c r="EU11" s="96"/>
      <c r="EV11" s="76"/>
      <c r="EW11" s="109"/>
      <c r="EX11" s="87"/>
      <c r="EY11" s="87"/>
      <c r="EZ11" s="87"/>
      <c r="FA11" s="85"/>
      <c r="FB11" s="96"/>
      <c r="FC11" s="87"/>
      <c r="FD11" s="85"/>
      <c r="FE11" s="136"/>
      <c r="FF11" s="144"/>
      <c r="FG11" s="115"/>
      <c r="FH11" s="87"/>
      <c r="FI11" s="95"/>
      <c r="FJ11" s="87"/>
      <c r="FK11" s="91"/>
      <c r="FL11" s="114"/>
      <c r="FM11" s="122"/>
      <c r="FN11" s="115"/>
      <c r="FO11" s="115"/>
      <c r="FP11" s="87"/>
      <c r="FQ11" s="87"/>
      <c r="FR11" s="87"/>
      <c r="FS11" s="85"/>
      <c r="FT11" s="96"/>
      <c r="FU11" s="85"/>
      <c r="FV11" s="96"/>
      <c r="FW11" s="85"/>
      <c r="FX11" s="120"/>
      <c r="FY11" s="117"/>
      <c r="FZ11" s="118"/>
      <c r="GA11" s="96"/>
      <c r="GB11" s="87"/>
      <c r="GC11" s="87"/>
      <c r="GD11" s="85"/>
      <c r="GE11" s="96"/>
      <c r="GF11" s="76"/>
      <c r="GG11" s="109"/>
      <c r="GH11" s="87"/>
      <c r="GI11" s="87"/>
      <c r="GJ11" s="87"/>
      <c r="GK11" s="85"/>
      <c r="GL11" s="96"/>
      <c r="GM11" s="87"/>
      <c r="GN11" s="85"/>
      <c r="GO11" s="136"/>
      <c r="GP11" s="144"/>
      <c r="GQ11" s="115"/>
      <c r="GR11" s="87"/>
      <c r="GS11" s="95"/>
      <c r="GT11" s="87"/>
      <c r="GU11" s="91"/>
      <c r="GV11" s="114"/>
      <c r="GW11" s="122"/>
      <c r="GX11" s="115"/>
      <c r="GY11" s="115"/>
      <c r="GZ11" s="87"/>
      <c r="HA11" s="87"/>
      <c r="HB11" s="87"/>
      <c r="HC11" s="85"/>
      <c r="HD11" s="96"/>
      <c r="HE11" s="85"/>
      <c r="HF11" s="96"/>
      <c r="HG11" s="85"/>
      <c r="HH11" s="120"/>
      <c r="HI11" s="117"/>
      <c r="HJ11" s="118"/>
      <c r="HK11" s="96"/>
      <c r="HL11" s="87"/>
      <c r="HM11" s="87"/>
      <c r="HN11" s="85"/>
      <c r="HO11" s="96"/>
      <c r="HP11" s="76"/>
      <c r="HQ11" s="109"/>
      <c r="HR11" s="87"/>
      <c r="HS11" s="87"/>
      <c r="HT11" s="87"/>
      <c r="HU11" s="85"/>
      <c r="HV11" s="96"/>
      <c r="HW11" s="87"/>
      <c r="HX11" s="85"/>
      <c r="HY11" s="98"/>
      <c r="HZ11" s="100"/>
      <c r="IA11" s="115"/>
      <c r="IB11" s="87"/>
      <c r="IC11" s="95"/>
      <c r="ID11" s="87"/>
      <c r="IE11" s="91"/>
      <c r="IF11" s="114"/>
      <c r="IG11" s="122"/>
      <c r="IH11" s="115"/>
      <c r="II11" s="115"/>
      <c r="IJ11" s="87"/>
      <c r="IK11" s="87"/>
      <c r="IL11" s="87"/>
      <c r="IM11" s="85"/>
      <c r="IN11" s="96"/>
      <c r="IO11" s="85"/>
      <c r="IP11" s="96"/>
      <c r="IQ11" s="85"/>
      <c r="IR11" s="120"/>
      <c r="IS11" s="117"/>
      <c r="IT11" s="118"/>
    </row>
    <row r="12" spans="1:254" ht="15" customHeight="1" x14ac:dyDescent="0.2">
      <c r="A12" s="164"/>
      <c r="B12" s="165"/>
      <c r="C12" s="53" t="s">
        <v>124</v>
      </c>
      <c r="D12" s="54" t="s">
        <v>124</v>
      </c>
      <c r="E12" s="54" t="s">
        <v>124</v>
      </c>
      <c r="F12" s="55" t="s">
        <v>124</v>
      </c>
      <c r="G12" s="53" t="s">
        <v>124</v>
      </c>
      <c r="H12" s="54" t="s">
        <v>124</v>
      </c>
      <c r="I12" s="54" t="s">
        <v>78</v>
      </c>
      <c r="J12" s="54" t="s">
        <v>124</v>
      </c>
      <c r="K12" s="54" t="s">
        <v>124</v>
      </c>
      <c r="L12" s="54" t="s">
        <v>124</v>
      </c>
      <c r="M12" s="55" t="s">
        <v>124</v>
      </c>
      <c r="N12" s="53" t="s">
        <v>124</v>
      </c>
      <c r="O12" s="54" t="s">
        <v>124</v>
      </c>
      <c r="P12" s="55" t="s">
        <v>124</v>
      </c>
      <c r="Q12" s="53" t="s">
        <v>124</v>
      </c>
      <c r="R12" s="54" t="s">
        <v>124</v>
      </c>
      <c r="S12" s="54" t="s">
        <v>124</v>
      </c>
      <c r="T12" s="54" t="s">
        <v>124</v>
      </c>
      <c r="U12" s="54" t="s">
        <v>124</v>
      </c>
      <c r="V12" s="54" t="s">
        <v>124</v>
      </c>
      <c r="W12" s="55" t="s">
        <v>124</v>
      </c>
      <c r="X12" s="53" t="s">
        <v>124</v>
      </c>
      <c r="Y12" s="54" t="s">
        <v>124</v>
      </c>
      <c r="Z12" s="54" t="s">
        <v>124</v>
      </c>
      <c r="AA12" s="54" t="s">
        <v>124</v>
      </c>
      <c r="AB12" s="54" t="s">
        <v>124</v>
      </c>
      <c r="AC12" s="54" t="s">
        <v>124</v>
      </c>
      <c r="AD12" s="54" t="s">
        <v>124</v>
      </c>
      <c r="AE12" s="55" t="s">
        <v>124</v>
      </c>
      <c r="AF12" s="56" t="s">
        <v>124</v>
      </c>
      <c r="AG12" s="57" t="s">
        <v>124</v>
      </c>
      <c r="AH12" s="56" t="s">
        <v>124</v>
      </c>
      <c r="AI12" s="58" t="s">
        <v>125</v>
      </c>
      <c r="AJ12" s="59" t="s">
        <v>126</v>
      </c>
      <c r="AK12" s="60" t="s">
        <v>127</v>
      </c>
      <c r="AL12" s="61" t="s">
        <v>128</v>
      </c>
      <c r="AM12" s="53" t="s">
        <v>124</v>
      </c>
      <c r="AN12" s="54" t="s">
        <v>124</v>
      </c>
      <c r="AO12" s="54" t="s">
        <v>124</v>
      </c>
      <c r="AP12" s="55" t="s">
        <v>124</v>
      </c>
      <c r="AQ12" s="53" t="s">
        <v>124</v>
      </c>
      <c r="AR12" s="54" t="s">
        <v>78</v>
      </c>
      <c r="AS12" s="54" t="s">
        <v>78</v>
      </c>
      <c r="AT12" s="54" t="s">
        <v>124</v>
      </c>
      <c r="AU12" s="54" t="s">
        <v>124</v>
      </c>
      <c r="AV12" s="54" t="s">
        <v>124</v>
      </c>
      <c r="AW12" s="55" t="s">
        <v>124</v>
      </c>
      <c r="AX12" s="53" t="s">
        <v>124</v>
      </c>
      <c r="AY12" s="54" t="s">
        <v>124</v>
      </c>
      <c r="AZ12" s="55" t="s">
        <v>124</v>
      </c>
      <c r="BA12" s="53" t="s">
        <v>78</v>
      </c>
      <c r="BB12" s="54" t="s">
        <v>78</v>
      </c>
      <c r="BC12" s="54" t="s">
        <v>124</v>
      </c>
      <c r="BD12" s="54" t="s">
        <v>124</v>
      </c>
      <c r="BE12" s="54" t="s">
        <v>124</v>
      </c>
      <c r="BF12" s="54" t="s">
        <v>124</v>
      </c>
      <c r="BG12" s="55" t="s">
        <v>124</v>
      </c>
      <c r="BH12" s="62" t="s">
        <v>124</v>
      </c>
      <c r="BI12" s="54" t="s">
        <v>124</v>
      </c>
      <c r="BJ12" s="54" t="s">
        <v>124</v>
      </c>
      <c r="BK12" s="54" t="s">
        <v>124</v>
      </c>
      <c r="BL12" s="54" t="s">
        <v>124</v>
      </c>
      <c r="BM12" s="54" t="s">
        <v>124</v>
      </c>
      <c r="BN12" s="54" t="s">
        <v>124</v>
      </c>
      <c r="BO12" s="55" t="s">
        <v>124</v>
      </c>
      <c r="BP12" s="56" t="s">
        <v>124</v>
      </c>
      <c r="BQ12" s="57" t="s">
        <v>124</v>
      </c>
      <c r="BR12" s="56" t="s">
        <v>124</v>
      </c>
      <c r="BS12" s="58" t="s">
        <v>125</v>
      </c>
      <c r="BT12" s="59" t="s">
        <v>126</v>
      </c>
      <c r="BU12" s="60" t="s">
        <v>127</v>
      </c>
      <c r="BV12" s="61" t="s">
        <v>128</v>
      </c>
      <c r="BW12" s="53" t="s">
        <v>124</v>
      </c>
      <c r="BX12" s="54" t="s">
        <v>124</v>
      </c>
      <c r="BY12" s="54" t="s">
        <v>124</v>
      </c>
      <c r="BZ12" s="55" t="s">
        <v>124</v>
      </c>
      <c r="CA12" s="53" t="s">
        <v>124</v>
      </c>
      <c r="CB12" s="54" t="s">
        <v>78</v>
      </c>
      <c r="CC12" s="54" t="s">
        <v>78</v>
      </c>
      <c r="CD12" s="54" t="s">
        <v>124</v>
      </c>
      <c r="CE12" s="54" t="s">
        <v>124</v>
      </c>
      <c r="CF12" s="54" t="s">
        <v>124</v>
      </c>
      <c r="CG12" s="55" t="s">
        <v>124</v>
      </c>
      <c r="CH12" s="53" t="s">
        <v>124</v>
      </c>
      <c r="CI12" s="54" t="s">
        <v>124</v>
      </c>
      <c r="CJ12" s="55" t="s">
        <v>124</v>
      </c>
      <c r="CK12" s="53" t="s">
        <v>124</v>
      </c>
      <c r="CL12" s="54" t="s">
        <v>124</v>
      </c>
      <c r="CM12" s="54" t="s">
        <v>124</v>
      </c>
      <c r="CN12" s="54" t="s">
        <v>124</v>
      </c>
      <c r="CO12" s="54" t="s">
        <v>124</v>
      </c>
      <c r="CP12" s="54" t="s">
        <v>124</v>
      </c>
      <c r="CQ12" s="55" t="s">
        <v>124</v>
      </c>
      <c r="CR12" s="62" t="s">
        <v>124</v>
      </c>
      <c r="CS12" s="54" t="s">
        <v>124</v>
      </c>
      <c r="CT12" s="54" t="s">
        <v>124</v>
      </c>
      <c r="CU12" s="54" t="s">
        <v>124</v>
      </c>
      <c r="CV12" s="54" t="s">
        <v>124</v>
      </c>
      <c r="CW12" s="54" t="s">
        <v>124</v>
      </c>
      <c r="CX12" s="54" t="s">
        <v>124</v>
      </c>
      <c r="CY12" s="55" t="s">
        <v>124</v>
      </c>
      <c r="CZ12" s="56" t="s">
        <v>124</v>
      </c>
      <c r="DA12" s="57" t="s">
        <v>124</v>
      </c>
      <c r="DB12" s="56" t="s">
        <v>124</v>
      </c>
      <c r="DC12" s="58" t="s">
        <v>125</v>
      </c>
      <c r="DD12" s="59" t="s">
        <v>126</v>
      </c>
      <c r="DE12" s="60" t="s">
        <v>127</v>
      </c>
      <c r="DF12" s="61" t="s">
        <v>128</v>
      </c>
      <c r="DG12" s="53" t="s">
        <v>124</v>
      </c>
      <c r="DH12" s="54" t="s">
        <v>124</v>
      </c>
      <c r="DI12" s="54" t="s">
        <v>124</v>
      </c>
      <c r="DJ12" s="55" t="s">
        <v>124</v>
      </c>
      <c r="DK12" s="53" t="s">
        <v>124</v>
      </c>
      <c r="DL12" s="54" t="s">
        <v>78</v>
      </c>
      <c r="DM12" s="54" t="s">
        <v>78</v>
      </c>
      <c r="DN12" s="54" t="s">
        <v>124</v>
      </c>
      <c r="DO12" s="54" t="s">
        <v>124</v>
      </c>
      <c r="DP12" s="54" t="s">
        <v>124</v>
      </c>
      <c r="DQ12" s="55" t="s">
        <v>124</v>
      </c>
      <c r="DR12" s="53" t="s">
        <v>124</v>
      </c>
      <c r="DS12" s="54" t="s">
        <v>124</v>
      </c>
      <c r="DT12" s="55" t="s">
        <v>124</v>
      </c>
      <c r="DU12" s="53" t="s">
        <v>124</v>
      </c>
      <c r="DV12" s="54" t="s">
        <v>124</v>
      </c>
      <c r="DW12" s="54" t="s">
        <v>124</v>
      </c>
      <c r="DX12" s="54" t="s">
        <v>124</v>
      </c>
      <c r="DY12" s="54" t="s">
        <v>124</v>
      </c>
      <c r="DZ12" s="54" t="s">
        <v>124</v>
      </c>
      <c r="EA12" s="55" t="s">
        <v>124</v>
      </c>
      <c r="EB12" s="62" t="s">
        <v>124</v>
      </c>
      <c r="EC12" s="54" t="s">
        <v>124</v>
      </c>
      <c r="ED12" s="54" t="s">
        <v>124</v>
      </c>
      <c r="EE12" s="54" t="s">
        <v>124</v>
      </c>
      <c r="EF12" s="54" t="s">
        <v>124</v>
      </c>
      <c r="EG12" s="54" t="s">
        <v>124</v>
      </c>
      <c r="EH12" s="54" t="s">
        <v>124</v>
      </c>
      <c r="EI12" s="55" t="s">
        <v>124</v>
      </c>
      <c r="EJ12" s="56" t="s">
        <v>124</v>
      </c>
      <c r="EK12" s="57" t="s">
        <v>124</v>
      </c>
      <c r="EL12" s="56" t="s">
        <v>124</v>
      </c>
      <c r="EM12" s="58" t="s">
        <v>125</v>
      </c>
      <c r="EN12" s="59" t="s">
        <v>126</v>
      </c>
      <c r="EO12" s="60" t="s">
        <v>127</v>
      </c>
      <c r="EP12" s="61" t="s">
        <v>128</v>
      </c>
      <c r="EQ12" s="53" t="s">
        <v>124</v>
      </c>
      <c r="ER12" s="54" t="s">
        <v>124</v>
      </c>
      <c r="ES12" s="54" t="s">
        <v>124</v>
      </c>
      <c r="ET12" s="55" t="s">
        <v>124</v>
      </c>
      <c r="EU12" s="53" t="s">
        <v>124</v>
      </c>
      <c r="EV12" s="54" t="s">
        <v>78</v>
      </c>
      <c r="EW12" s="54" t="s">
        <v>78</v>
      </c>
      <c r="EX12" s="54" t="s">
        <v>124</v>
      </c>
      <c r="EY12" s="54" t="s">
        <v>124</v>
      </c>
      <c r="EZ12" s="54" t="s">
        <v>124</v>
      </c>
      <c r="FA12" s="55" t="s">
        <v>124</v>
      </c>
      <c r="FB12" s="53" t="s">
        <v>124</v>
      </c>
      <c r="FC12" s="54" t="s">
        <v>124</v>
      </c>
      <c r="FD12" s="55" t="s">
        <v>124</v>
      </c>
      <c r="FE12" s="53" t="s">
        <v>124</v>
      </c>
      <c r="FF12" s="54" t="s">
        <v>124</v>
      </c>
      <c r="FG12" s="54" t="s">
        <v>124</v>
      </c>
      <c r="FH12" s="54" t="s">
        <v>124</v>
      </c>
      <c r="FI12" s="54" t="s">
        <v>124</v>
      </c>
      <c r="FJ12" s="54" t="s">
        <v>124</v>
      </c>
      <c r="FK12" s="55" t="s">
        <v>124</v>
      </c>
      <c r="FL12" s="62" t="s">
        <v>124</v>
      </c>
      <c r="FM12" s="54" t="s">
        <v>124</v>
      </c>
      <c r="FN12" s="54" t="s">
        <v>124</v>
      </c>
      <c r="FO12" s="54" t="s">
        <v>124</v>
      </c>
      <c r="FP12" s="54" t="s">
        <v>124</v>
      </c>
      <c r="FQ12" s="54" t="s">
        <v>124</v>
      </c>
      <c r="FR12" s="54" t="s">
        <v>124</v>
      </c>
      <c r="FS12" s="55" t="s">
        <v>124</v>
      </c>
      <c r="FT12" s="56" t="s">
        <v>124</v>
      </c>
      <c r="FU12" s="57" t="s">
        <v>124</v>
      </c>
      <c r="FV12" s="56" t="s">
        <v>124</v>
      </c>
      <c r="FW12" s="58" t="s">
        <v>125</v>
      </c>
      <c r="FX12" s="59" t="s">
        <v>126</v>
      </c>
      <c r="FY12" s="60" t="s">
        <v>127</v>
      </c>
      <c r="FZ12" s="61" t="s">
        <v>128</v>
      </c>
      <c r="GA12" s="53" t="s">
        <v>124</v>
      </c>
      <c r="GB12" s="54" t="s">
        <v>124</v>
      </c>
      <c r="GC12" s="54" t="s">
        <v>124</v>
      </c>
      <c r="GD12" s="55" t="s">
        <v>124</v>
      </c>
      <c r="GE12" s="53" t="s">
        <v>124</v>
      </c>
      <c r="GF12" s="54" t="s">
        <v>78</v>
      </c>
      <c r="GG12" s="54" t="s">
        <v>78</v>
      </c>
      <c r="GH12" s="54" t="s">
        <v>124</v>
      </c>
      <c r="GI12" s="54" t="s">
        <v>124</v>
      </c>
      <c r="GJ12" s="54" t="s">
        <v>124</v>
      </c>
      <c r="GK12" s="55" t="s">
        <v>124</v>
      </c>
      <c r="GL12" s="53" t="s">
        <v>124</v>
      </c>
      <c r="GM12" s="54" t="s">
        <v>124</v>
      </c>
      <c r="GN12" s="55" t="s">
        <v>124</v>
      </c>
      <c r="GO12" s="53" t="s">
        <v>124</v>
      </c>
      <c r="GP12" s="54" t="s">
        <v>124</v>
      </c>
      <c r="GQ12" s="54" t="s">
        <v>124</v>
      </c>
      <c r="GR12" s="54" t="s">
        <v>124</v>
      </c>
      <c r="GS12" s="54" t="s">
        <v>124</v>
      </c>
      <c r="GT12" s="54" t="s">
        <v>124</v>
      </c>
      <c r="GU12" s="55" t="s">
        <v>124</v>
      </c>
      <c r="GV12" s="62" t="s">
        <v>124</v>
      </c>
      <c r="GW12" s="54" t="s">
        <v>124</v>
      </c>
      <c r="GX12" s="54" t="s">
        <v>124</v>
      </c>
      <c r="GY12" s="54" t="s">
        <v>124</v>
      </c>
      <c r="GZ12" s="54" t="s">
        <v>124</v>
      </c>
      <c r="HA12" s="54" t="s">
        <v>124</v>
      </c>
      <c r="HB12" s="54" t="s">
        <v>124</v>
      </c>
      <c r="HC12" s="55" t="s">
        <v>124</v>
      </c>
      <c r="HD12" s="56" t="s">
        <v>124</v>
      </c>
      <c r="HE12" s="57" t="s">
        <v>124</v>
      </c>
      <c r="HF12" s="56" t="s">
        <v>124</v>
      </c>
      <c r="HG12" s="58" t="s">
        <v>125</v>
      </c>
      <c r="HH12" s="59" t="s">
        <v>126</v>
      </c>
      <c r="HI12" s="60" t="s">
        <v>127</v>
      </c>
      <c r="HJ12" s="61" t="s">
        <v>128</v>
      </c>
      <c r="HK12" s="53" t="s">
        <v>124</v>
      </c>
      <c r="HL12" s="54" t="s">
        <v>124</v>
      </c>
      <c r="HM12" s="54" t="s">
        <v>124</v>
      </c>
      <c r="HN12" s="55" t="s">
        <v>124</v>
      </c>
      <c r="HO12" s="53" t="s">
        <v>124</v>
      </c>
      <c r="HP12" s="54" t="s">
        <v>78</v>
      </c>
      <c r="HQ12" s="54" t="s">
        <v>78</v>
      </c>
      <c r="HR12" s="54" t="s">
        <v>124</v>
      </c>
      <c r="HS12" s="54" t="s">
        <v>124</v>
      </c>
      <c r="HT12" s="54" t="s">
        <v>124</v>
      </c>
      <c r="HU12" s="55" t="s">
        <v>124</v>
      </c>
      <c r="HV12" s="53" t="s">
        <v>124</v>
      </c>
      <c r="HW12" s="54" t="s">
        <v>124</v>
      </c>
      <c r="HX12" s="55" t="s">
        <v>124</v>
      </c>
      <c r="HY12" s="53" t="s">
        <v>124</v>
      </c>
      <c r="HZ12" s="54" t="s">
        <v>124</v>
      </c>
      <c r="IA12" s="54" t="s">
        <v>124</v>
      </c>
      <c r="IB12" s="54" t="s">
        <v>124</v>
      </c>
      <c r="IC12" s="54" t="s">
        <v>124</v>
      </c>
      <c r="ID12" s="54" t="s">
        <v>124</v>
      </c>
      <c r="IE12" s="55" t="s">
        <v>124</v>
      </c>
      <c r="IF12" s="53" t="s">
        <v>124</v>
      </c>
      <c r="IG12" s="54" t="s">
        <v>124</v>
      </c>
      <c r="IH12" s="54" t="s">
        <v>124</v>
      </c>
      <c r="II12" s="54" t="s">
        <v>124</v>
      </c>
      <c r="IJ12" s="54" t="s">
        <v>124</v>
      </c>
      <c r="IK12" s="54" t="s">
        <v>124</v>
      </c>
      <c r="IL12" s="54" t="s">
        <v>124</v>
      </c>
      <c r="IM12" s="55" t="s">
        <v>124</v>
      </c>
      <c r="IN12" s="56" t="s">
        <v>124</v>
      </c>
      <c r="IO12" s="57" t="s">
        <v>124</v>
      </c>
      <c r="IP12" s="56" t="s">
        <v>124</v>
      </c>
      <c r="IQ12" s="58" t="s">
        <v>125</v>
      </c>
      <c r="IR12" s="59" t="s">
        <v>126</v>
      </c>
      <c r="IS12" s="60" t="s">
        <v>127</v>
      </c>
      <c r="IT12" s="61" t="s">
        <v>128</v>
      </c>
    </row>
    <row r="13" spans="1:254" s="49" customFormat="1" ht="12.6" customHeight="1" x14ac:dyDescent="0.2">
      <c r="A13" s="63">
        <v>1</v>
      </c>
      <c r="B13" s="64" t="s">
        <v>80</v>
      </c>
      <c r="C13" s="1">
        <v>94954</v>
      </c>
      <c r="D13" s="2">
        <v>0</v>
      </c>
      <c r="E13" s="2">
        <v>0</v>
      </c>
      <c r="F13" s="3">
        <v>94954</v>
      </c>
      <c r="G13" s="1">
        <v>0</v>
      </c>
      <c r="H13" s="2">
        <v>11178</v>
      </c>
      <c r="I13" s="2">
        <v>0</v>
      </c>
      <c r="J13" s="2">
        <v>14786</v>
      </c>
      <c r="K13" s="2">
        <v>396</v>
      </c>
      <c r="L13" s="2">
        <v>1793</v>
      </c>
      <c r="M13" s="4">
        <v>176</v>
      </c>
      <c r="N13" s="5">
        <v>0</v>
      </c>
      <c r="O13" s="2">
        <v>0</v>
      </c>
      <c r="P13" s="3">
        <v>0</v>
      </c>
      <c r="Q13" s="1">
        <v>0</v>
      </c>
      <c r="R13" s="2">
        <v>0</v>
      </c>
      <c r="S13" s="2">
        <v>260</v>
      </c>
      <c r="T13" s="2">
        <v>1320</v>
      </c>
      <c r="U13" s="2">
        <v>1520</v>
      </c>
      <c r="V13" s="6">
        <v>2840</v>
      </c>
      <c r="W13" s="4">
        <v>920</v>
      </c>
      <c r="X13" s="5">
        <v>0</v>
      </c>
      <c r="Y13" s="2">
        <v>0</v>
      </c>
      <c r="Z13" s="2">
        <v>0</v>
      </c>
      <c r="AA13" s="2">
        <v>450</v>
      </c>
      <c r="AB13" s="6">
        <v>450</v>
      </c>
      <c r="AC13" s="2">
        <v>0</v>
      </c>
      <c r="AD13" s="2">
        <v>55470</v>
      </c>
      <c r="AE13" s="3">
        <v>88269</v>
      </c>
      <c r="AF13" s="1">
        <v>6685</v>
      </c>
      <c r="AG13" s="4">
        <v>0</v>
      </c>
      <c r="AH13" s="5">
        <v>0</v>
      </c>
      <c r="AI13" s="3">
        <v>6685</v>
      </c>
      <c r="AJ13" s="1">
        <v>396</v>
      </c>
      <c r="AK13" s="2">
        <v>396</v>
      </c>
      <c r="AL13" s="7">
        <f>AJ13/AI13</f>
        <v>5.9237097980553481E-2</v>
      </c>
      <c r="AM13" s="5">
        <v>1852105</v>
      </c>
      <c r="AN13" s="2">
        <v>0</v>
      </c>
      <c r="AO13" s="2">
        <v>0</v>
      </c>
      <c r="AP13" s="3">
        <v>1852105</v>
      </c>
      <c r="AQ13" s="1">
        <v>66</v>
      </c>
      <c r="AR13" s="2">
        <v>123592</v>
      </c>
      <c r="AS13" s="2">
        <v>0</v>
      </c>
      <c r="AT13" s="2">
        <v>273479</v>
      </c>
      <c r="AU13" s="2">
        <v>20535</v>
      </c>
      <c r="AV13" s="2">
        <v>22892</v>
      </c>
      <c r="AW13" s="4">
        <v>3274</v>
      </c>
      <c r="AX13" s="5">
        <v>8840</v>
      </c>
      <c r="AY13" s="2">
        <v>13500</v>
      </c>
      <c r="AZ13" s="3">
        <v>22340</v>
      </c>
      <c r="BA13" s="1">
        <v>22880</v>
      </c>
      <c r="BB13" s="2">
        <v>1500</v>
      </c>
      <c r="BC13" s="2">
        <v>0</v>
      </c>
      <c r="BD13" s="2">
        <v>18810</v>
      </c>
      <c r="BE13" s="2">
        <v>66880</v>
      </c>
      <c r="BF13" s="6">
        <v>85690</v>
      </c>
      <c r="BG13" s="4">
        <v>9400</v>
      </c>
      <c r="BH13" s="5">
        <v>8250</v>
      </c>
      <c r="BI13" s="2">
        <v>900</v>
      </c>
      <c r="BJ13" s="2">
        <v>5700</v>
      </c>
      <c r="BK13" s="2">
        <v>4050</v>
      </c>
      <c r="BL13" s="6">
        <v>18900</v>
      </c>
      <c r="BM13" s="2">
        <v>1840</v>
      </c>
      <c r="BN13" s="2">
        <v>559430</v>
      </c>
      <c r="BO13" s="3">
        <v>1165818</v>
      </c>
      <c r="BP13" s="1">
        <v>686287</v>
      </c>
      <c r="BQ13" s="4">
        <v>0</v>
      </c>
      <c r="BR13" s="5">
        <v>0</v>
      </c>
      <c r="BS13" s="3">
        <v>686287</v>
      </c>
      <c r="BT13" s="1">
        <v>41126</v>
      </c>
      <c r="BU13" s="2">
        <v>41126</v>
      </c>
      <c r="BV13" s="7">
        <f t="shared" ref="BV13:BV35" si="0">BT13/BS13</f>
        <v>5.9925366501186822E-2</v>
      </c>
      <c r="BW13" s="5">
        <v>2195241</v>
      </c>
      <c r="BX13" s="2">
        <v>2</v>
      </c>
      <c r="BY13" s="2">
        <v>0</v>
      </c>
      <c r="BZ13" s="3">
        <v>2195243</v>
      </c>
      <c r="CA13" s="1">
        <v>0</v>
      </c>
      <c r="CB13" s="2">
        <v>122136</v>
      </c>
      <c r="CC13" s="2">
        <v>39</v>
      </c>
      <c r="CD13" s="2">
        <v>267895</v>
      </c>
      <c r="CE13" s="2">
        <v>22627</v>
      </c>
      <c r="CF13" s="2">
        <v>20496</v>
      </c>
      <c r="CG13" s="4">
        <v>4003</v>
      </c>
      <c r="CH13" s="5">
        <v>7800</v>
      </c>
      <c r="CI13" s="2">
        <v>9600</v>
      </c>
      <c r="CJ13" s="3">
        <v>17400</v>
      </c>
      <c r="CK13" s="1">
        <v>25220</v>
      </c>
      <c r="CL13" s="2">
        <v>2700</v>
      </c>
      <c r="CM13" s="2">
        <v>0</v>
      </c>
      <c r="CN13" s="2">
        <v>13530</v>
      </c>
      <c r="CO13" s="2">
        <v>41420</v>
      </c>
      <c r="CP13" s="6">
        <v>54950</v>
      </c>
      <c r="CQ13" s="4">
        <v>7020</v>
      </c>
      <c r="CR13" s="5">
        <v>9570</v>
      </c>
      <c r="CS13" s="2">
        <v>1350</v>
      </c>
      <c r="CT13" s="2">
        <v>3420</v>
      </c>
      <c r="CU13" s="2">
        <v>4500</v>
      </c>
      <c r="CV13" s="6">
        <v>18840</v>
      </c>
      <c r="CW13" s="2">
        <v>2990</v>
      </c>
      <c r="CX13" s="2">
        <v>370660</v>
      </c>
      <c r="CY13" s="3">
        <v>936937</v>
      </c>
      <c r="CZ13" s="1">
        <v>1258306</v>
      </c>
      <c r="DA13" s="4">
        <v>0</v>
      </c>
      <c r="DB13" s="5">
        <v>0</v>
      </c>
      <c r="DC13" s="3">
        <v>1258306</v>
      </c>
      <c r="DD13" s="1">
        <v>75462</v>
      </c>
      <c r="DE13" s="2">
        <v>75462</v>
      </c>
      <c r="DF13" s="7">
        <f t="shared" ref="DF13:DF35" si="1">DD13/DC13</f>
        <v>5.9971104008087063E-2</v>
      </c>
      <c r="DG13" s="5">
        <v>1874288</v>
      </c>
      <c r="DH13" s="2">
        <v>0</v>
      </c>
      <c r="DI13" s="2">
        <v>0</v>
      </c>
      <c r="DJ13" s="3">
        <v>1874288</v>
      </c>
      <c r="DK13" s="1">
        <v>0</v>
      </c>
      <c r="DL13" s="2">
        <v>81713</v>
      </c>
      <c r="DM13" s="2">
        <v>0</v>
      </c>
      <c r="DN13" s="2">
        <v>209654</v>
      </c>
      <c r="DO13" s="2">
        <v>11349</v>
      </c>
      <c r="DP13" s="2">
        <v>14531</v>
      </c>
      <c r="DQ13" s="4">
        <v>2631</v>
      </c>
      <c r="DR13" s="5">
        <v>6240</v>
      </c>
      <c r="DS13" s="2">
        <v>5700</v>
      </c>
      <c r="DT13" s="3">
        <v>11940</v>
      </c>
      <c r="DU13" s="1">
        <v>10400</v>
      </c>
      <c r="DV13" s="2">
        <v>1500</v>
      </c>
      <c r="DW13" s="2">
        <v>0</v>
      </c>
      <c r="DX13" s="2">
        <v>12870</v>
      </c>
      <c r="DY13" s="2">
        <v>24700</v>
      </c>
      <c r="DZ13" s="6">
        <v>37570</v>
      </c>
      <c r="EA13" s="4">
        <v>6330</v>
      </c>
      <c r="EB13" s="5">
        <v>6270</v>
      </c>
      <c r="EC13" s="2">
        <v>900</v>
      </c>
      <c r="ED13" s="2">
        <v>1900</v>
      </c>
      <c r="EE13" s="2">
        <v>3600</v>
      </c>
      <c r="EF13" s="6">
        <v>12670</v>
      </c>
      <c r="EG13" s="2">
        <v>920</v>
      </c>
      <c r="EH13" s="2">
        <v>217580</v>
      </c>
      <c r="EI13" s="3">
        <v>618788</v>
      </c>
      <c r="EJ13" s="1">
        <v>1255500</v>
      </c>
      <c r="EK13" s="4">
        <v>0</v>
      </c>
      <c r="EL13" s="5">
        <v>0</v>
      </c>
      <c r="EM13" s="3">
        <v>1255500</v>
      </c>
      <c r="EN13" s="1">
        <v>75309</v>
      </c>
      <c r="EO13" s="2">
        <v>75309</v>
      </c>
      <c r="EP13" s="7">
        <f t="shared" ref="EP13:EP35" si="2">EN13/EM13</f>
        <v>5.998327359617682E-2</v>
      </c>
      <c r="EQ13" s="5">
        <v>1572074</v>
      </c>
      <c r="ER13" s="2">
        <v>0</v>
      </c>
      <c r="ES13" s="2">
        <v>0</v>
      </c>
      <c r="ET13" s="3">
        <v>1572074</v>
      </c>
      <c r="EU13" s="1">
        <v>0</v>
      </c>
      <c r="EV13" s="2">
        <v>75140</v>
      </c>
      <c r="EW13" s="2">
        <v>0</v>
      </c>
      <c r="EX13" s="2">
        <v>161628</v>
      </c>
      <c r="EY13" s="2">
        <v>17759</v>
      </c>
      <c r="EZ13" s="2">
        <v>9250</v>
      </c>
      <c r="FA13" s="4">
        <v>1953</v>
      </c>
      <c r="FB13" s="5">
        <v>3640</v>
      </c>
      <c r="FC13" s="2">
        <v>4800</v>
      </c>
      <c r="FD13" s="3">
        <v>8440</v>
      </c>
      <c r="FE13" s="1">
        <v>5720</v>
      </c>
      <c r="FF13" s="2">
        <v>0</v>
      </c>
      <c r="FG13" s="2">
        <v>0</v>
      </c>
      <c r="FH13" s="2">
        <v>5940</v>
      </c>
      <c r="FI13" s="2">
        <v>13300</v>
      </c>
      <c r="FJ13" s="6">
        <v>19240</v>
      </c>
      <c r="FK13" s="4">
        <v>4020</v>
      </c>
      <c r="FL13" s="5">
        <v>3300</v>
      </c>
      <c r="FM13" s="2">
        <v>2700</v>
      </c>
      <c r="FN13" s="2">
        <v>3420</v>
      </c>
      <c r="FO13" s="2">
        <v>1350</v>
      </c>
      <c r="FP13" s="6">
        <v>10770</v>
      </c>
      <c r="FQ13" s="2">
        <v>690</v>
      </c>
      <c r="FR13" s="2">
        <v>137170</v>
      </c>
      <c r="FS13" s="3">
        <v>451780</v>
      </c>
      <c r="FT13" s="1">
        <v>1120294</v>
      </c>
      <c r="FU13" s="4">
        <v>0</v>
      </c>
      <c r="FV13" s="5">
        <v>0</v>
      </c>
      <c r="FW13" s="3">
        <v>1120294</v>
      </c>
      <c r="FX13" s="1">
        <v>67205</v>
      </c>
      <c r="FY13" s="2">
        <v>67205</v>
      </c>
      <c r="FZ13" s="7">
        <f>FX13/FW13</f>
        <v>5.9988717247436832E-2</v>
      </c>
      <c r="GA13" s="5">
        <v>2087666</v>
      </c>
      <c r="GB13" s="2">
        <v>0</v>
      </c>
      <c r="GC13" s="2">
        <v>0</v>
      </c>
      <c r="GD13" s="3">
        <v>2087666</v>
      </c>
      <c r="GE13" s="1">
        <v>0</v>
      </c>
      <c r="GF13" s="2">
        <v>63408</v>
      </c>
      <c r="GG13" s="2">
        <v>88</v>
      </c>
      <c r="GH13" s="2">
        <v>200979</v>
      </c>
      <c r="GI13" s="2">
        <v>20580</v>
      </c>
      <c r="GJ13" s="2">
        <v>10778</v>
      </c>
      <c r="GK13" s="4">
        <v>2130</v>
      </c>
      <c r="GL13" s="5">
        <v>1820</v>
      </c>
      <c r="GM13" s="2">
        <v>5100</v>
      </c>
      <c r="GN13" s="3">
        <v>6920</v>
      </c>
      <c r="GO13" s="1">
        <v>260</v>
      </c>
      <c r="GP13" s="2">
        <v>0</v>
      </c>
      <c r="GQ13" s="2">
        <v>0</v>
      </c>
      <c r="GR13" s="2">
        <v>11880</v>
      </c>
      <c r="GS13" s="2">
        <v>11020</v>
      </c>
      <c r="GT13" s="6">
        <v>22900</v>
      </c>
      <c r="GU13" s="4">
        <v>3030</v>
      </c>
      <c r="GV13" s="5">
        <v>6600</v>
      </c>
      <c r="GW13" s="2">
        <v>3150</v>
      </c>
      <c r="GX13" s="2">
        <v>3800</v>
      </c>
      <c r="GY13" s="2">
        <v>1800</v>
      </c>
      <c r="GZ13" s="6">
        <v>15350</v>
      </c>
      <c r="HA13" s="2">
        <v>230</v>
      </c>
      <c r="HB13" s="2">
        <v>144050</v>
      </c>
      <c r="HC13" s="3">
        <v>490615</v>
      </c>
      <c r="HD13" s="1">
        <v>1597051</v>
      </c>
      <c r="HE13" s="4">
        <v>0</v>
      </c>
      <c r="HF13" s="5">
        <v>0</v>
      </c>
      <c r="HG13" s="3">
        <v>1597051</v>
      </c>
      <c r="HH13" s="1">
        <v>95808</v>
      </c>
      <c r="HI13" s="2">
        <v>95808</v>
      </c>
      <c r="HJ13" s="7">
        <f>HH13/HG13</f>
        <v>5.9990570119551598E-2</v>
      </c>
      <c r="HK13" s="1">
        <v>1560991</v>
      </c>
      <c r="HL13" s="2">
        <v>0</v>
      </c>
      <c r="HM13" s="2">
        <v>0</v>
      </c>
      <c r="HN13" s="3">
        <v>1560991</v>
      </c>
      <c r="HO13" s="1">
        <v>0</v>
      </c>
      <c r="HP13" s="2">
        <v>57075</v>
      </c>
      <c r="HQ13" s="2">
        <v>0</v>
      </c>
      <c r="HR13" s="2">
        <v>124760</v>
      </c>
      <c r="HS13" s="2">
        <v>17015</v>
      </c>
      <c r="HT13" s="2">
        <v>6443</v>
      </c>
      <c r="HU13" s="4">
        <v>1272</v>
      </c>
      <c r="HV13" s="5">
        <v>2080</v>
      </c>
      <c r="HW13" s="2">
        <v>3600</v>
      </c>
      <c r="HX13" s="3">
        <v>5680</v>
      </c>
      <c r="HY13" s="1">
        <v>0</v>
      </c>
      <c r="HZ13" s="2">
        <v>0</v>
      </c>
      <c r="IA13" s="2">
        <v>0</v>
      </c>
      <c r="IB13" s="2">
        <v>4290</v>
      </c>
      <c r="IC13" s="2">
        <v>5210</v>
      </c>
      <c r="ID13" s="6">
        <v>9500</v>
      </c>
      <c r="IE13" s="4">
        <v>2030</v>
      </c>
      <c r="IF13" s="5">
        <v>5280</v>
      </c>
      <c r="IG13" s="2">
        <v>1350</v>
      </c>
      <c r="IH13" s="2">
        <v>1900</v>
      </c>
      <c r="II13" s="2">
        <v>450</v>
      </c>
      <c r="IJ13" s="6">
        <v>8980</v>
      </c>
      <c r="IK13" s="2">
        <v>460</v>
      </c>
      <c r="IL13" s="2">
        <v>83710</v>
      </c>
      <c r="IM13" s="3">
        <v>316925</v>
      </c>
      <c r="IN13" s="1">
        <v>1244066</v>
      </c>
      <c r="IO13" s="4">
        <v>0</v>
      </c>
      <c r="IP13" s="5">
        <v>0</v>
      </c>
      <c r="IQ13" s="3">
        <v>1244066</v>
      </c>
      <c r="IR13" s="1">
        <v>74635</v>
      </c>
      <c r="IS13" s="2">
        <v>74635</v>
      </c>
      <c r="IT13" s="7">
        <f t="shared" ref="IT13:IT38" si="3">IR13/IQ13</f>
        <v>5.9992797809762508E-2</v>
      </c>
    </row>
    <row r="14" spans="1:254" s="49" customFormat="1" ht="12.6" customHeight="1" x14ac:dyDescent="0.2">
      <c r="A14" s="65">
        <v>2</v>
      </c>
      <c r="B14" s="66" t="s">
        <v>81</v>
      </c>
      <c r="C14" s="8">
        <v>404466</v>
      </c>
      <c r="D14" s="9">
        <v>0</v>
      </c>
      <c r="E14" s="9">
        <v>0</v>
      </c>
      <c r="F14" s="10">
        <v>404466</v>
      </c>
      <c r="G14" s="8">
        <v>0</v>
      </c>
      <c r="H14" s="9">
        <v>39484</v>
      </c>
      <c r="I14" s="9">
        <v>0</v>
      </c>
      <c r="J14" s="9">
        <v>77502</v>
      </c>
      <c r="K14" s="9">
        <v>6409</v>
      </c>
      <c r="L14" s="9">
        <v>8327</v>
      </c>
      <c r="M14" s="11">
        <v>954</v>
      </c>
      <c r="N14" s="12">
        <v>4420</v>
      </c>
      <c r="O14" s="9">
        <v>4200</v>
      </c>
      <c r="P14" s="10">
        <v>8620</v>
      </c>
      <c r="Q14" s="8">
        <v>1040</v>
      </c>
      <c r="R14" s="9">
        <v>600</v>
      </c>
      <c r="S14" s="9">
        <v>0</v>
      </c>
      <c r="T14" s="9">
        <v>3960</v>
      </c>
      <c r="U14" s="9">
        <v>19000</v>
      </c>
      <c r="V14" s="13">
        <v>22960</v>
      </c>
      <c r="W14" s="11">
        <v>6940</v>
      </c>
      <c r="X14" s="12">
        <v>4290</v>
      </c>
      <c r="Y14" s="9">
        <v>450</v>
      </c>
      <c r="Z14" s="9">
        <v>760</v>
      </c>
      <c r="AA14" s="9">
        <v>900</v>
      </c>
      <c r="AB14" s="13">
        <v>6400</v>
      </c>
      <c r="AC14" s="9">
        <v>690</v>
      </c>
      <c r="AD14" s="9">
        <v>199520</v>
      </c>
      <c r="AE14" s="10">
        <v>379446</v>
      </c>
      <c r="AF14" s="8">
        <v>25020</v>
      </c>
      <c r="AG14" s="11">
        <v>0</v>
      </c>
      <c r="AH14" s="12">
        <v>0</v>
      </c>
      <c r="AI14" s="10">
        <v>25020</v>
      </c>
      <c r="AJ14" s="8">
        <v>1480</v>
      </c>
      <c r="AK14" s="9">
        <v>1480</v>
      </c>
      <c r="AL14" s="14">
        <f>AJ14/AI14</f>
        <v>5.9152677857713831E-2</v>
      </c>
      <c r="AM14" s="12">
        <v>4608532</v>
      </c>
      <c r="AN14" s="9">
        <v>0</v>
      </c>
      <c r="AO14" s="9">
        <v>0</v>
      </c>
      <c r="AP14" s="10">
        <v>4608532</v>
      </c>
      <c r="AQ14" s="8">
        <v>0</v>
      </c>
      <c r="AR14" s="9">
        <v>240510</v>
      </c>
      <c r="AS14" s="9">
        <v>176</v>
      </c>
      <c r="AT14" s="9">
        <v>720874</v>
      </c>
      <c r="AU14" s="9">
        <v>22676</v>
      </c>
      <c r="AV14" s="9">
        <v>59833</v>
      </c>
      <c r="AW14" s="11">
        <v>7818</v>
      </c>
      <c r="AX14" s="12">
        <v>28600</v>
      </c>
      <c r="AY14" s="9">
        <v>31200</v>
      </c>
      <c r="AZ14" s="10">
        <v>59800</v>
      </c>
      <c r="BA14" s="8">
        <v>37440</v>
      </c>
      <c r="BB14" s="9">
        <v>5100</v>
      </c>
      <c r="BC14" s="9">
        <v>0</v>
      </c>
      <c r="BD14" s="9">
        <v>58080</v>
      </c>
      <c r="BE14" s="9">
        <v>223820</v>
      </c>
      <c r="BF14" s="13">
        <v>281900</v>
      </c>
      <c r="BG14" s="11">
        <v>43180</v>
      </c>
      <c r="BH14" s="12">
        <v>28710</v>
      </c>
      <c r="BI14" s="9">
        <v>10800</v>
      </c>
      <c r="BJ14" s="9">
        <v>11780</v>
      </c>
      <c r="BK14" s="9">
        <v>6300</v>
      </c>
      <c r="BL14" s="13">
        <v>57590</v>
      </c>
      <c r="BM14" s="9">
        <v>3680</v>
      </c>
      <c r="BN14" s="9">
        <v>1393630</v>
      </c>
      <c r="BO14" s="10">
        <v>2934031</v>
      </c>
      <c r="BP14" s="8">
        <v>1674501</v>
      </c>
      <c r="BQ14" s="11">
        <v>0</v>
      </c>
      <c r="BR14" s="12">
        <v>0</v>
      </c>
      <c r="BS14" s="10">
        <v>1674501</v>
      </c>
      <c r="BT14" s="8">
        <v>100337</v>
      </c>
      <c r="BU14" s="9">
        <v>100337</v>
      </c>
      <c r="BV14" s="14">
        <f t="shared" si="0"/>
        <v>5.9920537521327248E-2</v>
      </c>
      <c r="BW14" s="12">
        <v>4193578</v>
      </c>
      <c r="BX14" s="9">
        <v>0</v>
      </c>
      <c r="BY14" s="9">
        <v>0</v>
      </c>
      <c r="BZ14" s="10">
        <v>4193578</v>
      </c>
      <c r="CA14" s="8">
        <v>682</v>
      </c>
      <c r="CB14" s="9">
        <v>178827</v>
      </c>
      <c r="CC14" s="9">
        <v>8</v>
      </c>
      <c r="CD14" s="9">
        <v>534561</v>
      </c>
      <c r="CE14" s="9">
        <v>27582</v>
      </c>
      <c r="CF14" s="9">
        <v>40109</v>
      </c>
      <c r="CG14" s="11">
        <v>6230</v>
      </c>
      <c r="CH14" s="12">
        <v>15080</v>
      </c>
      <c r="CI14" s="9">
        <v>16500</v>
      </c>
      <c r="CJ14" s="10">
        <v>31580</v>
      </c>
      <c r="CK14" s="8">
        <v>26260</v>
      </c>
      <c r="CL14" s="9">
        <v>2700</v>
      </c>
      <c r="CM14" s="9">
        <v>0</v>
      </c>
      <c r="CN14" s="9">
        <v>41580</v>
      </c>
      <c r="CO14" s="9">
        <v>98420</v>
      </c>
      <c r="CP14" s="13">
        <v>140000</v>
      </c>
      <c r="CQ14" s="11">
        <v>19640</v>
      </c>
      <c r="CR14" s="12">
        <v>14850</v>
      </c>
      <c r="CS14" s="9">
        <v>4050</v>
      </c>
      <c r="CT14" s="9">
        <v>11020</v>
      </c>
      <c r="CU14" s="9">
        <v>2700</v>
      </c>
      <c r="CV14" s="13">
        <v>32620</v>
      </c>
      <c r="CW14" s="9">
        <v>1610</v>
      </c>
      <c r="CX14" s="9">
        <v>731860</v>
      </c>
      <c r="CY14" s="10">
        <v>1774261</v>
      </c>
      <c r="CZ14" s="8">
        <v>2419317</v>
      </c>
      <c r="DA14" s="11">
        <v>0</v>
      </c>
      <c r="DB14" s="12">
        <v>0</v>
      </c>
      <c r="DC14" s="10">
        <v>2419317</v>
      </c>
      <c r="DD14" s="8">
        <v>145090</v>
      </c>
      <c r="DE14" s="9">
        <v>145090</v>
      </c>
      <c r="DF14" s="14">
        <f t="shared" si="1"/>
        <v>5.9971471287144265E-2</v>
      </c>
      <c r="DG14" s="12">
        <v>3042272</v>
      </c>
      <c r="DH14" s="9">
        <v>0</v>
      </c>
      <c r="DI14" s="9">
        <v>0</v>
      </c>
      <c r="DJ14" s="10">
        <v>3042272</v>
      </c>
      <c r="DK14" s="8">
        <v>0</v>
      </c>
      <c r="DL14" s="9">
        <v>125879</v>
      </c>
      <c r="DM14" s="9">
        <v>0</v>
      </c>
      <c r="DN14" s="9">
        <v>340291</v>
      </c>
      <c r="DO14" s="9">
        <v>26426</v>
      </c>
      <c r="DP14" s="9">
        <v>23975</v>
      </c>
      <c r="DQ14" s="11">
        <v>3952</v>
      </c>
      <c r="DR14" s="12">
        <v>7280</v>
      </c>
      <c r="DS14" s="9">
        <v>6300</v>
      </c>
      <c r="DT14" s="10">
        <v>13580</v>
      </c>
      <c r="DU14" s="8">
        <v>19760</v>
      </c>
      <c r="DV14" s="9">
        <v>2700</v>
      </c>
      <c r="DW14" s="9">
        <v>0</v>
      </c>
      <c r="DX14" s="9">
        <v>27060</v>
      </c>
      <c r="DY14" s="9">
        <v>42180</v>
      </c>
      <c r="DZ14" s="13">
        <v>69240</v>
      </c>
      <c r="EA14" s="11">
        <v>9670</v>
      </c>
      <c r="EB14" s="12">
        <v>12540</v>
      </c>
      <c r="EC14" s="9">
        <v>3150</v>
      </c>
      <c r="ED14" s="9">
        <v>5700</v>
      </c>
      <c r="EE14" s="9">
        <v>3600</v>
      </c>
      <c r="EF14" s="13">
        <v>24990</v>
      </c>
      <c r="EG14" s="9">
        <v>690</v>
      </c>
      <c r="EH14" s="9">
        <v>350450</v>
      </c>
      <c r="EI14" s="10">
        <v>1011603</v>
      </c>
      <c r="EJ14" s="8">
        <v>2030669</v>
      </c>
      <c r="EK14" s="11">
        <v>0</v>
      </c>
      <c r="EL14" s="12">
        <v>0</v>
      </c>
      <c r="EM14" s="10">
        <v>2030669</v>
      </c>
      <c r="EN14" s="8">
        <v>121804</v>
      </c>
      <c r="EO14" s="9">
        <v>121804</v>
      </c>
      <c r="EP14" s="14">
        <f t="shared" si="2"/>
        <v>5.9982202909484507E-2</v>
      </c>
      <c r="EQ14" s="12">
        <v>2401267</v>
      </c>
      <c r="ER14" s="9">
        <v>0</v>
      </c>
      <c r="ES14" s="9">
        <v>0</v>
      </c>
      <c r="ET14" s="10">
        <v>2401267</v>
      </c>
      <c r="EU14" s="8">
        <v>0</v>
      </c>
      <c r="EV14" s="9">
        <v>93444</v>
      </c>
      <c r="EW14" s="9">
        <v>2</v>
      </c>
      <c r="EX14" s="9">
        <v>249790</v>
      </c>
      <c r="EY14" s="9">
        <v>22018</v>
      </c>
      <c r="EZ14" s="9">
        <v>15712</v>
      </c>
      <c r="FA14" s="11">
        <v>2919</v>
      </c>
      <c r="FB14" s="12">
        <v>3640</v>
      </c>
      <c r="FC14" s="9">
        <v>5100</v>
      </c>
      <c r="FD14" s="10">
        <v>8740</v>
      </c>
      <c r="FE14" s="8">
        <v>9100</v>
      </c>
      <c r="FF14" s="9">
        <v>1800</v>
      </c>
      <c r="FG14" s="9">
        <v>0</v>
      </c>
      <c r="FH14" s="9">
        <v>18480</v>
      </c>
      <c r="FI14" s="9">
        <v>18620</v>
      </c>
      <c r="FJ14" s="13">
        <v>37100</v>
      </c>
      <c r="FK14" s="11">
        <v>6040</v>
      </c>
      <c r="FL14" s="12">
        <v>12870</v>
      </c>
      <c r="FM14" s="9">
        <v>4050</v>
      </c>
      <c r="FN14" s="9">
        <v>3040</v>
      </c>
      <c r="FO14" s="9">
        <v>1800</v>
      </c>
      <c r="FP14" s="13">
        <v>21760</v>
      </c>
      <c r="FQ14" s="9">
        <v>460</v>
      </c>
      <c r="FR14" s="9">
        <v>213710</v>
      </c>
      <c r="FS14" s="10">
        <v>682593</v>
      </c>
      <c r="FT14" s="8">
        <v>1718674</v>
      </c>
      <c r="FU14" s="11">
        <v>0</v>
      </c>
      <c r="FV14" s="12">
        <v>0</v>
      </c>
      <c r="FW14" s="10">
        <v>1718674</v>
      </c>
      <c r="FX14" s="8">
        <v>103099</v>
      </c>
      <c r="FY14" s="9">
        <v>103099</v>
      </c>
      <c r="FZ14" s="14">
        <f t="shared" ref="FZ14:FZ35" si="4">FX14/FW14</f>
        <v>5.9987525266571785E-2</v>
      </c>
      <c r="GA14" s="12">
        <v>2197179</v>
      </c>
      <c r="GB14" s="9">
        <v>0</v>
      </c>
      <c r="GC14" s="9">
        <v>0</v>
      </c>
      <c r="GD14" s="10">
        <v>2197179</v>
      </c>
      <c r="GE14" s="8">
        <v>0</v>
      </c>
      <c r="GF14" s="9">
        <v>69389</v>
      </c>
      <c r="GG14" s="9">
        <v>0</v>
      </c>
      <c r="GH14" s="9">
        <v>203725</v>
      </c>
      <c r="GI14" s="9">
        <v>13630</v>
      </c>
      <c r="GJ14" s="9">
        <v>11885</v>
      </c>
      <c r="GK14" s="11">
        <v>2233</v>
      </c>
      <c r="GL14" s="12">
        <v>3380</v>
      </c>
      <c r="GM14" s="9">
        <v>3600</v>
      </c>
      <c r="GN14" s="10">
        <v>6980</v>
      </c>
      <c r="GO14" s="8">
        <v>0</v>
      </c>
      <c r="GP14" s="9">
        <v>0</v>
      </c>
      <c r="GQ14" s="9">
        <v>0</v>
      </c>
      <c r="GR14" s="9">
        <v>11330</v>
      </c>
      <c r="GS14" s="9">
        <v>10260</v>
      </c>
      <c r="GT14" s="13">
        <v>21590</v>
      </c>
      <c r="GU14" s="11">
        <v>5230</v>
      </c>
      <c r="GV14" s="12">
        <v>5940</v>
      </c>
      <c r="GW14" s="9">
        <v>3150</v>
      </c>
      <c r="GX14" s="9">
        <v>3040</v>
      </c>
      <c r="GY14" s="9">
        <v>1800</v>
      </c>
      <c r="GZ14" s="13">
        <v>13930</v>
      </c>
      <c r="HA14" s="9">
        <v>1150</v>
      </c>
      <c r="HB14" s="9">
        <v>155230</v>
      </c>
      <c r="HC14" s="10">
        <v>504972</v>
      </c>
      <c r="HD14" s="8">
        <v>1692207</v>
      </c>
      <c r="HE14" s="11">
        <v>0</v>
      </c>
      <c r="HF14" s="12">
        <v>0</v>
      </c>
      <c r="HG14" s="10">
        <v>1692207</v>
      </c>
      <c r="HH14" s="8">
        <v>101517</v>
      </c>
      <c r="HI14" s="9">
        <v>101517</v>
      </c>
      <c r="HJ14" s="14">
        <f t="shared" ref="HJ14:HJ35" si="5">HH14/HG14</f>
        <v>5.9990887639632742E-2</v>
      </c>
      <c r="HK14" s="8">
        <v>1664327</v>
      </c>
      <c r="HL14" s="9">
        <v>0</v>
      </c>
      <c r="HM14" s="9">
        <v>0</v>
      </c>
      <c r="HN14" s="10">
        <v>1664327</v>
      </c>
      <c r="HO14" s="8">
        <v>0</v>
      </c>
      <c r="HP14" s="9">
        <v>49567</v>
      </c>
      <c r="HQ14" s="9">
        <v>0</v>
      </c>
      <c r="HR14" s="9">
        <v>136565</v>
      </c>
      <c r="HS14" s="9">
        <v>18675</v>
      </c>
      <c r="HT14" s="9">
        <v>6499</v>
      </c>
      <c r="HU14" s="11">
        <v>1269</v>
      </c>
      <c r="HV14" s="12">
        <v>1820</v>
      </c>
      <c r="HW14" s="9">
        <v>2100</v>
      </c>
      <c r="HX14" s="10">
        <v>3920</v>
      </c>
      <c r="HY14" s="8">
        <v>0</v>
      </c>
      <c r="HZ14" s="9">
        <v>0</v>
      </c>
      <c r="IA14" s="9">
        <v>0</v>
      </c>
      <c r="IB14" s="9">
        <v>7480</v>
      </c>
      <c r="IC14" s="9">
        <v>6080</v>
      </c>
      <c r="ID14" s="13">
        <v>13560</v>
      </c>
      <c r="IE14" s="11">
        <v>1870</v>
      </c>
      <c r="IF14" s="12">
        <v>3960</v>
      </c>
      <c r="IG14" s="9">
        <v>2250</v>
      </c>
      <c r="IH14" s="9">
        <v>2280</v>
      </c>
      <c r="II14" s="9">
        <v>0</v>
      </c>
      <c r="IJ14" s="13">
        <v>8490</v>
      </c>
      <c r="IK14" s="9">
        <v>0</v>
      </c>
      <c r="IL14" s="9">
        <v>92020</v>
      </c>
      <c r="IM14" s="10">
        <v>332435</v>
      </c>
      <c r="IN14" s="8">
        <v>1331892</v>
      </c>
      <c r="IO14" s="11">
        <v>0</v>
      </c>
      <c r="IP14" s="12">
        <v>0</v>
      </c>
      <c r="IQ14" s="10">
        <v>1331892</v>
      </c>
      <c r="IR14" s="8">
        <v>79904</v>
      </c>
      <c r="IS14" s="9">
        <v>79904</v>
      </c>
      <c r="IT14" s="14">
        <f t="shared" si="3"/>
        <v>5.9992852273307445E-2</v>
      </c>
    </row>
    <row r="15" spans="1:254" s="49" customFormat="1" ht="12.6" customHeight="1" x14ac:dyDescent="0.2">
      <c r="A15" s="67">
        <v>3</v>
      </c>
      <c r="B15" s="68" t="s">
        <v>82</v>
      </c>
      <c r="C15" s="15">
        <v>517280</v>
      </c>
      <c r="D15" s="16">
        <v>0</v>
      </c>
      <c r="E15" s="16">
        <v>0</v>
      </c>
      <c r="F15" s="17">
        <v>517280</v>
      </c>
      <c r="G15" s="15">
        <v>0</v>
      </c>
      <c r="H15" s="16">
        <v>49643</v>
      </c>
      <c r="I15" s="16">
        <v>0</v>
      </c>
      <c r="J15" s="16">
        <v>100742</v>
      </c>
      <c r="K15" s="16">
        <v>6486</v>
      </c>
      <c r="L15" s="16">
        <v>10692</v>
      </c>
      <c r="M15" s="18">
        <v>1285</v>
      </c>
      <c r="N15" s="19">
        <v>4940</v>
      </c>
      <c r="O15" s="16">
        <v>6900</v>
      </c>
      <c r="P15" s="17">
        <v>11840</v>
      </c>
      <c r="Q15" s="15">
        <v>2860</v>
      </c>
      <c r="R15" s="16">
        <v>1200</v>
      </c>
      <c r="S15" s="16">
        <v>260</v>
      </c>
      <c r="T15" s="16">
        <v>5610</v>
      </c>
      <c r="U15" s="16">
        <v>22040</v>
      </c>
      <c r="V15" s="20">
        <v>27650</v>
      </c>
      <c r="W15" s="18">
        <v>5470</v>
      </c>
      <c r="X15" s="19">
        <v>6930</v>
      </c>
      <c r="Y15" s="16">
        <v>1800</v>
      </c>
      <c r="Z15" s="16">
        <v>3420</v>
      </c>
      <c r="AA15" s="16">
        <v>3150</v>
      </c>
      <c r="AB15" s="20">
        <v>15300</v>
      </c>
      <c r="AC15" s="16">
        <v>1610</v>
      </c>
      <c r="AD15" s="16">
        <v>252410</v>
      </c>
      <c r="AE15" s="17">
        <v>487448</v>
      </c>
      <c r="AF15" s="15">
        <v>29832</v>
      </c>
      <c r="AG15" s="18">
        <v>0</v>
      </c>
      <c r="AH15" s="19">
        <v>0</v>
      </c>
      <c r="AI15" s="17">
        <v>29832</v>
      </c>
      <c r="AJ15" s="15">
        <v>1764</v>
      </c>
      <c r="AK15" s="16">
        <v>1764</v>
      </c>
      <c r="AL15" s="21">
        <f t="shared" ref="AL15:AL35" si="6">AJ15/AI15</f>
        <v>5.9131134352373292E-2</v>
      </c>
      <c r="AM15" s="19">
        <v>7303621</v>
      </c>
      <c r="AN15" s="16">
        <v>0</v>
      </c>
      <c r="AO15" s="16">
        <v>0</v>
      </c>
      <c r="AP15" s="17">
        <v>7303621</v>
      </c>
      <c r="AQ15" s="15">
        <v>71</v>
      </c>
      <c r="AR15" s="16">
        <v>428266</v>
      </c>
      <c r="AS15" s="16">
        <v>113</v>
      </c>
      <c r="AT15" s="16">
        <v>1140928</v>
      </c>
      <c r="AU15" s="16">
        <v>49387</v>
      </c>
      <c r="AV15" s="16">
        <v>94982</v>
      </c>
      <c r="AW15" s="18">
        <v>14860</v>
      </c>
      <c r="AX15" s="19">
        <v>53560</v>
      </c>
      <c r="AY15" s="16">
        <v>58500</v>
      </c>
      <c r="AZ15" s="17">
        <v>112060</v>
      </c>
      <c r="BA15" s="15">
        <v>61360</v>
      </c>
      <c r="BB15" s="16">
        <v>9900</v>
      </c>
      <c r="BC15" s="16">
        <v>0</v>
      </c>
      <c r="BD15" s="16">
        <v>91410</v>
      </c>
      <c r="BE15" s="16">
        <v>358720</v>
      </c>
      <c r="BF15" s="20">
        <v>450130</v>
      </c>
      <c r="BG15" s="18">
        <v>45240</v>
      </c>
      <c r="BH15" s="19">
        <v>51480</v>
      </c>
      <c r="BI15" s="16">
        <v>9900</v>
      </c>
      <c r="BJ15" s="16">
        <v>17480</v>
      </c>
      <c r="BK15" s="16">
        <v>9450</v>
      </c>
      <c r="BL15" s="20">
        <v>88310</v>
      </c>
      <c r="BM15" s="16">
        <v>12190</v>
      </c>
      <c r="BN15" s="16">
        <v>2170640</v>
      </c>
      <c r="BO15" s="17">
        <v>4678324</v>
      </c>
      <c r="BP15" s="15">
        <v>2625297</v>
      </c>
      <c r="BQ15" s="18">
        <v>0</v>
      </c>
      <c r="BR15" s="19">
        <v>0</v>
      </c>
      <c r="BS15" s="17">
        <v>2625297</v>
      </c>
      <c r="BT15" s="15">
        <v>157316</v>
      </c>
      <c r="BU15" s="16">
        <v>157316</v>
      </c>
      <c r="BV15" s="21">
        <f t="shared" si="0"/>
        <v>5.9923124888345967E-2</v>
      </c>
      <c r="BW15" s="19">
        <v>7505505</v>
      </c>
      <c r="BX15" s="16">
        <v>0</v>
      </c>
      <c r="BY15" s="16">
        <v>0</v>
      </c>
      <c r="BZ15" s="17">
        <v>7505505</v>
      </c>
      <c r="CA15" s="15">
        <v>18</v>
      </c>
      <c r="CB15" s="16">
        <v>366869</v>
      </c>
      <c r="CC15" s="16">
        <v>98</v>
      </c>
      <c r="CD15" s="16">
        <v>964713</v>
      </c>
      <c r="CE15" s="16">
        <v>55095</v>
      </c>
      <c r="CF15" s="16">
        <v>71829</v>
      </c>
      <c r="CG15" s="18">
        <v>13104</v>
      </c>
      <c r="CH15" s="19">
        <v>29120</v>
      </c>
      <c r="CI15" s="16">
        <v>31800</v>
      </c>
      <c r="CJ15" s="17">
        <v>60920</v>
      </c>
      <c r="CK15" s="15">
        <v>52780</v>
      </c>
      <c r="CL15" s="16">
        <v>6000</v>
      </c>
      <c r="CM15" s="16">
        <v>0</v>
      </c>
      <c r="CN15" s="16">
        <v>75240</v>
      </c>
      <c r="CO15" s="16">
        <v>185060</v>
      </c>
      <c r="CP15" s="20">
        <v>260300</v>
      </c>
      <c r="CQ15" s="18">
        <v>30190</v>
      </c>
      <c r="CR15" s="19">
        <v>32340</v>
      </c>
      <c r="CS15" s="16">
        <v>7650</v>
      </c>
      <c r="CT15" s="16">
        <v>13300</v>
      </c>
      <c r="CU15" s="16">
        <v>7200</v>
      </c>
      <c r="CV15" s="20">
        <v>60490</v>
      </c>
      <c r="CW15" s="16">
        <v>5290</v>
      </c>
      <c r="CX15" s="16">
        <v>1275100</v>
      </c>
      <c r="CY15" s="17">
        <v>3222698</v>
      </c>
      <c r="CZ15" s="15">
        <v>4282807</v>
      </c>
      <c r="DA15" s="18">
        <v>0</v>
      </c>
      <c r="DB15" s="19">
        <v>0</v>
      </c>
      <c r="DC15" s="17">
        <v>4282807</v>
      </c>
      <c r="DD15" s="15">
        <v>256844</v>
      </c>
      <c r="DE15" s="16">
        <v>256844</v>
      </c>
      <c r="DF15" s="21">
        <f t="shared" si="1"/>
        <v>5.9970948959409097E-2</v>
      </c>
      <c r="DG15" s="19">
        <v>5934826</v>
      </c>
      <c r="DH15" s="16">
        <v>0</v>
      </c>
      <c r="DI15" s="16">
        <v>0</v>
      </c>
      <c r="DJ15" s="17">
        <v>5934826</v>
      </c>
      <c r="DK15" s="15">
        <v>143</v>
      </c>
      <c r="DL15" s="16">
        <v>289051</v>
      </c>
      <c r="DM15" s="16">
        <v>2</v>
      </c>
      <c r="DN15" s="16">
        <v>680991</v>
      </c>
      <c r="DO15" s="16">
        <v>46283</v>
      </c>
      <c r="DP15" s="16">
        <v>45608</v>
      </c>
      <c r="DQ15" s="18">
        <v>8790</v>
      </c>
      <c r="DR15" s="19">
        <v>16120</v>
      </c>
      <c r="DS15" s="16">
        <v>16800</v>
      </c>
      <c r="DT15" s="17">
        <v>32920</v>
      </c>
      <c r="DU15" s="15">
        <v>33800</v>
      </c>
      <c r="DV15" s="16">
        <v>5100</v>
      </c>
      <c r="DW15" s="16">
        <v>0</v>
      </c>
      <c r="DX15" s="16">
        <v>51480</v>
      </c>
      <c r="DY15" s="16">
        <v>87020</v>
      </c>
      <c r="DZ15" s="20">
        <v>138500</v>
      </c>
      <c r="EA15" s="18">
        <v>17110</v>
      </c>
      <c r="EB15" s="19">
        <v>20460</v>
      </c>
      <c r="EC15" s="16">
        <v>4500</v>
      </c>
      <c r="ED15" s="16">
        <v>11400</v>
      </c>
      <c r="EE15" s="16">
        <v>8100</v>
      </c>
      <c r="EF15" s="20">
        <v>44460</v>
      </c>
      <c r="EG15" s="16">
        <v>2760</v>
      </c>
      <c r="EH15" s="16">
        <v>684990</v>
      </c>
      <c r="EI15" s="17">
        <v>2030506</v>
      </c>
      <c r="EJ15" s="15">
        <v>3904320</v>
      </c>
      <c r="EK15" s="18">
        <v>0</v>
      </c>
      <c r="EL15" s="19">
        <v>0</v>
      </c>
      <c r="EM15" s="17">
        <v>3904320</v>
      </c>
      <c r="EN15" s="15">
        <v>234192</v>
      </c>
      <c r="EO15" s="16">
        <v>234192</v>
      </c>
      <c r="EP15" s="21">
        <f t="shared" si="2"/>
        <v>5.9982788296041305E-2</v>
      </c>
      <c r="EQ15" s="19">
        <v>4501294</v>
      </c>
      <c r="ER15" s="16">
        <v>0</v>
      </c>
      <c r="ES15" s="16">
        <v>0</v>
      </c>
      <c r="ET15" s="17">
        <v>4501294</v>
      </c>
      <c r="EU15" s="15">
        <v>0</v>
      </c>
      <c r="EV15" s="16">
        <v>204695</v>
      </c>
      <c r="EW15" s="16">
        <v>78</v>
      </c>
      <c r="EX15" s="16">
        <v>461958</v>
      </c>
      <c r="EY15" s="16">
        <v>33265</v>
      </c>
      <c r="EZ15" s="16">
        <v>28527</v>
      </c>
      <c r="FA15" s="18">
        <v>5492</v>
      </c>
      <c r="FB15" s="19">
        <v>7540</v>
      </c>
      <c r="FC15" s="16">
        <v>13800</v>
      </c>
      <c r="FD15" s="17">
        <v>21340</v>
      </c>
      <c r="FE15" s="15">
        <v>12740</v>
      </c>
      <c r="FF15" s="16">
        <v>600</v>
      </c>
      <c r="FG15" s="16">
        <v>0</v>
      </c>
      <c r="FH15" s="16">
        <v>26950</v>
      </c>
      <c r="FI15" s="16">
        <v>48640</v>
      </c>
      <c r="FJ15" s="20">
        <v>75590</v>
      </c>
      <c r="FK15" s="18">
        <v>10260</v>
      </c>
      <c r="FL15" s="19">
        <v>15840</v>
      </c>
      <c r="FM15" s="16">
        <v>9000</v>
      </c>
      <c r="FN15" s="16">
        <v>8740</v>
      </c>
      <c r="FO15" s="16">
        <v>4950</v>
      </c>
      <c r="FP15" s="20">
        <v>38530</v>
      </c>
      <c r="FQ15" s="16">
        <v>2530</v>
      </c>
      <c r="FR15" s="16">
        <v>397610</v>
      </c>
      <c r="FS15" s="17">
        <v>1293137</v>
      </c>
      <c r="FT15" s="15">
        <v>3208157</v>
      </c>
      <c r="FU15" s="18">
        <v>0</v>
      </c>
      <c r="FV15" s="19">
        <v>0</v>
      </c>
      <c r="FW15" s="17">
        <v>3208157</v>
      </c>
      <c r="FX15" s="15">
        <v>192451</v>
      </c>
      <c r="FY15" s="16">
        <v>192451</v>
      </c>
      <c r="FZ15" s="21">
        <f t="shared" si="4"/>
        <v>5.9988024276866753E-2</v>
      </c>
      <c r="GA15" s="19">
        <v>5365054</v>
      </c>
      <c r="GB15" s="16">
        <v>0</v>
      </c>
      <c r="GC15" s="16">
        <v>0</v>
      </c>
      <c r="GD15" s="17">
        <v>5365054</v>
      </c>
      <c r="GE15" s="15">
        <v>0</v>
      </c>
      <c r="GF15" s="16">
        <v>198417</v>
      </c>
      <c r="GG15" s="16">
        <v>27</v>
      </c>
      <c r="GH15" s="16">
        <v>518496</v>
      </c>
      <c r="GI15" s="16">
        <v>53244</v>
      </c>
      <c r="GJ15" s="16">
        <v>27478</v>
      </c>
      <c r="GK15" s="18">
        <v>5523</v>
      </c>
      <c r="GL15" s="19">
        <v>9360</v>
      </c>
      <c r="GM15" s="16">
        <v>11700</v>
      </c>
      <c r="GN15" s="17">
        <v>21060</v>
      </c>
      <c r="GO15" s="15">
        <v>0</v>
      </c>
      <c r="GP15" s="16">
        <v>0</v>
      </c>
      <c r="GQ15" s="16">
        <v>0</v>
      </c>
      <c r="GR15" s="16">
        <v>24640</v>
      </c>
      <c r="GS15" s="16">
        <v>34460</v>
      </c>
      <c r="GT15" s="20">
        <v>59100</v>
      </c>
      <c r="GU15" s="18">
        <v>8970</v>
      </c>
      <c r="GV15" s="19">
        <v>21120</v>
      </c>
      <c r="GW15" s="16">
        <v>5400</v>
      </c>
      <c r="GX15" s="16">
        <v>7220</v>
      </c>
      <c r="GY15" s="16">
        <v>6300</v>
      </c>
      <c r="GZ15" s="20">
        <v>40040</v>
      </c>
      <c r="HA15" s="16">
        <v>2300</v>
      </c>
      <c r="HB15" s="16">
        <v>371520</v>
      </c>
      <c r="HC15" s="17">
        <v>1306148</v>
      </c>
      <c r="HD15" s="15">
        <v>4058906</v>
      </c>
      <c r="HE15" s="18">
        <v>0</v>
      </c>
      <c r="HF15" s="19">
        <v>0</v>
      </c>
      <c r="HG15" s="17">
        <v>4058906</v>
      </c>
      <c r="HH15" s="15">
        <v>243495</v>
      </c>
      <c r="HI15" s="16">
        <v>243495</v>
      </c>
      <c r="HJ15" s="21">
        <f t="shared" si="5"/>
        <v>5.9990302805731394E-2</v>
      </c>
      <c r="HK15" s="15">
        <v>4259461</v>
      </c>
      <c r="HL15" s="16">
        <v>0</v>
      </c>
      <c r="HM15" s="16">
        <v>0</v>
      </c>
      <c r="HN15" s="17">
        <v>4259461</v>
      </c>
      <c r="HO15" s="15">
        <v>0</v>
      </c>
      <c r="HP15" s="16">
        <v>145394</v>
      </c>
      <c r="HQ15" s="16">
        <v>20</v>
      </c>
      <c r="HR15" s="16">
        <v>345983</v>
      </c>
      <c r="HS15" s="16">
        <v>45492</v>
      </c>
      <c r="HT15" s="16">
        <v>16678</v>
      </c>
      <c r="HU15" s="18">
        <v>3402</v>
      </c>
      <c r="HV15" s="19">
        <v>4940</v>
      </c>
      <c r="HW15" s="16">
        <v>8400</v>
      </c>
      <c r="HX15" s="17">
        <v>13340</v>
      </c>
      <c r="HY15" s="15">
        <v>0</v>
      </c>
      <c r="HZ15" s="16">
        <v>0</v>
      </c>
      <c r="IA15" s="16">
        <v>0</v>
      </c>
      <c r="IB15" s="16">
        <v>12540</v>
      </c>
      <c r="IC15" s="16">
        <v>17640</v>
      </c>
      <c r="ID15" s="20">
        <v>30180</v>
      </c>
      <c r="IE15" s="18">
        <v>6510</v>
      </c>
      <c r="IF15" s="19">
        <v>8910</v>
      </c>
      <c r="IG15" s="16">
        <v>5400</v>
      </c>
      <c r="IH15" s="16">
        <v>4180</v>
      </c>
      <c r="II15" s="16">
        <v>2250</v>
      </c>
      <c r="IJ15" s="20">
        <v>20740</v>
      </c>
      <c r="IK15" s="16">
        <v>690</v>
      </c>
      <c r="IL15" s="16">
        <v>235640</v>
      </c>
      <c r="IM15" s="17">
        <v>864049</v>
      </c>
      <c r="IN15" s="15">
        <v>3395412</v>
      </c>
      <c r="IO15" s="18">
        <v>0</v>
      </c>
      <c r="IP15" s="19">
        <v>0</v>
      </c>
      <c r="IQ15" s="17">
        <v>3395412</v>
      </c>
      <c r="IR15" s="15">
        <v>203701</v>
      </c>
      <c r="IS15" s="16">
        <v>203701</v>
      </c>
      <c r="IT15" s="21">
        <f t="shared" si="3"/>
        <v>5.9993014102559569E-2</v>
      </c>
    </row>
    <row r="16" spans="1:254" s="49" customFormat="1" ht="12.6" customHeight="1" x14ac:dyDescent="0.2">
      <c r="A16" s="65">
        <v>4</v>
      </c>
      <c r="B16" s="66" t="s">
        <v>83</v>
      </c>
      <c r="C16" s="8">
        <v>881260</v>
      </c>
      <c r="D16" s="9">
        <v>0</v>
      </c>
      <c r="E16" s="9">
        <v>0</v>
      </c>
      <c r="F16" s="10">
        <v>881260</v>
      </c>
      <c r="G16" s="8">
        <v>0</v>
      </c>
      <c r="H16" s="9">
        <v>76210</v>
      </c>
      <c r="I16" s="9">
        <v>0</v>
      </c>
      <c r="J16" s="9">
        <v>163663</v>
      </c>
      <c r="K16" s="9">
        <v>6682</v>
      </c>
      <c r="L16" s="9">
        <v>18298</v>
      </c>
      <c r="M16" s="11">
        <v>2873</v>
      </c>
      <c r="N16" s="12">
        <v>9620</v>
      </c>
      <c r="O16" s="9">
        <v>14700</v>
      </c>
      <c r="P16" s="10">
        <v>24320</v>
      </c>
      <c r="Q16" s="8">
        <v>4420</v>
      </c>
      <c r="R16" s="9">
        <v>1800</v>
      </c>
      <c r="S16" s="9">
        <v>520</v>
      </c>
      <c r="T16" s="9">
        <v>13200</v>
      </c>
      <c r="U16" s="9">
        <v>46740</v>
      </c>
      <c r="V16" s="13">
        <v>59940</v>
      </c>
      <c r="W16" s="11">
        <v>6440</v>
      </c>
      <c r="X16" s="12">
        <v>10230</v>
      </c>
      <c r="Y16" s="9">
        <v>1350</v>
      </c>
      <c r="Z16" s="9">
        <v>3800</v>
      </c>
      <c r="AA16" s="9">
        <v>2250</v>
      </c>
      <c r="AB16" s="13">
        <v>17630</v>
      </c>
      <c r="AC16" s="9">
        <v>4830</v>
      </c>
      <c r="AD16" s="9">
        <v>440180</v>
      </c>
      <c r="AE16" s="10">
        <v>827806</v>
      </c>
      <c r="AF16" s="8">
        <v>53454</v>
      </c>
      <c r="AG16" s="11">
        <v>0</v>
      </c>
      <c r="AH16" s="12">
        <v>0</v>
      </c>
      <c r="AI16" s="10">
        <v>53454</v>
      </c>
      <c r="AJ16" s="8">
        <v>3164</v>
      </c>
      <c r="AK16" s="9">
        <v>3164</v>
      </c>
      <c r="AL16" s="14">
        <f>AJ16/AI16</f>
        <v>5.9191080181090282E-2</v>
      </c>
      <c r="AM16" s="12">
        <v>11505312</v>
      </c>
      <c r="AN16" s="9">
        <v>0</v>
      </c>
      <c r="AO16" s="9">
        <v>0</v>
      </c>
      <c r="AP16" s="10">
        <v>11505312</v>
      </c>
      <c r="AQ16" s="8">
        <v>962</v>
      </c>
      <c r="AR16" s="9">
        <v>563616</v>
      </c>
      <c r="AS16" s="9">
        <v>106</v>
      </c>
      <c r="AT16" s="9">
        <v>1803580</v>
      </c>
      <c r="AU16" s="9">
        <v>59234</v>
      </c>
      <c r="AV16" s="9">
        <v>151185</v>
      </c>
      <c r="AW16" s="11">
        <v>26428</v>
      </c>
      <c r="AX16" s="12">
        <v>88140</v>
      </c>
      <c r="AY16" s="9">
        <v>94800</v>
      </c>
      <c r="AZ16" s="10">
        <v>182940</v>
      </c>
      <c r="BA16" s="8">
        <v>103480</v>
      </c>
      <c r="BB16" s="9">
        <v>12300</v>
      </c>
      <c r="BC16" s="9">
        <v>0</v>
      </c>
      <c r="BD16" s="9">
        <v>156420</v>
      </c>
      <c r="BE16" s="9">
        <v>599640</v>
      </c>
      <c r="BF16" s="13">
        <v>756060</v>
      </c>
      <c r="BG16" s="11">
        <v>69310</v>
      </c>
      <c r="BH16" s="12">
        <v>88110</v>
      </c>
      <c r="BI16" s="9">
        <v>12600</v>
      </c>
      <c r="BJ16" s="9">
        <v>23560</v>
      </c>
      <c r="BK16" s="9">
        <v>27450</v>
      </c>
      <c r="BL16" s="13">
        <v>151720</v>
      </c>
      <c r="BM16" s="9">
        <v>16790</v>
      </c>
      <c r="BN16" s="9">
        <v>3456770</v>
      </c>
      <c r="BO16" s="10">
        <v>7354375</v>
      </c>
      <c r="BP16" s="8">
        <v>4150937</v>
      </c>
      <c r="BQ16" s="11">
        <v>0</v>
      </c>
      <c r="BR16" s="12">
        <v>0</v>
      </c>
      <c r="BS16" s="10">
        <v>4150937</v>
      </c>
      <c r="BT16" s="8">
        <v>248727</v>
      </c>
      <c r="BU16" s="9">
        <v>248727</v>
      </c>
      <c r="BV16" s="14">
        <f t="shared" si="0"/>
        <v>5.9920687786878001E-2</v>
      </c>
      <c r="BW16" s="12">
        <v>10667456</v>
      </c>
      <c r="BX16" s="9">
        <v>0</v>
      </c>
      <c r="BY16" s="9">
        <v>0</v>
      </c>
      <c r="BZ16" s="10">
        <v>10667456</v>
      </c>
      <c r="CA16" s="8">
        <v>641</v>
      </c>
      <c r="CB16" s="9">
        <v>442972</v>
      </c>
      <c r="CC16" s="9">
        <v>281</v>
      </c>
      <c r="CD16" s="9">
        <v>1362435</v>
      </c>
      <c r="CE16" s="9">
        <v>67958</v>
      </c>
      <c r="CF16" s="9">
        <v>103942</v>
      </c>
      <c r="CG16" s="11">
        <v>22098</v>
      </c>
      <c r="CH16" s="12">
        <v>40560</v>
      </c>
      <c r="CI16" s="9">
        <v>54900</v>
      </c>
      <c r="CJ16" s="10">
        <v>95460</v>
      </c>
      <c r="CK16" s="8">
        <v>83720</v>
      </c>
      <c r="CL16" s="9">
        <v>10800</v>
      </c>
      <c r="CM16" s="9">
        <v>0</v>
      </c>
      <c r="CN16" s="9">
        <v>108240</v>
      </c>
      <c r="CO16" s="9">
        <v>292980</v>
      </c>
      <c r="CP16" s="13">
        <v>401220</v>
      </c>
      <c r="CQ16" s="11">
        <v>37010</v>
      </c>
      <c r="CR16" s="12">
        <v>50160</v>
      </c>
      <c r="CS16" s="9">
        <v>9000</v>
      </c>
      <c r="CT16" s="9">
        <v>19380</v>
      </c>
      <c r="CU16" s="9">
        <v>14400</v>
      </c>
      <c r="CV16" s="13">
        <v>92940</v>
      </c>
      <c r="CW16" s="9">
        <v>7360</v>
      </c>
      <c r="CX16" s="9">
        <v>1836820</v>
      </c>
      <c r="CY16" s="10">
        <v>4565376</v>
      </c>
      <c r="CZ16" s="8">
        <v>6102080</v>
      </c>
      <c r="DA16" s="11">
        <v>0</v>
      </c>
      <c r="DB16" s="12">
        <v>0</v>
      </c>
      <c r="DC16" s="10">
        <v>6102080</v>
      </c>
      <c r="DD16" s="8">
        <v>365945</v>
      </c>
      <c r="DE16" s="9">
        <v>365945</v>
      </c>
      <c r="DF16" s="14">
        <f t="shared" si="1"/>
        <v>5.9970534637369552E-2</v>
      </c>
      <c r="DG16" s="12">
        <v>7335800</v>
      </c>
      <c r="DH16" s="9">
        <v>0</v>
      </c>
      <c r="DI16" s="9">
        <v>0</v>
      </c>
      <c r="DJ16" s="10">
        <v>7335800</v>
      </c>
      <c r="DK16" s="8">
        <v>75</v>
      </c>
      <c r="DL16" s="9">
        <v>279384</v>
      </c>
      <c r="DM16" s="9">
        <v>227</v>
      </c>
      <c r="DN16" s="9">
        <v>830619</v>
      </c>
      <c r="DO16" s="9">
        <v>51447</v>
      </c>
      <c r="DP16" s="9">
        <v>59967</v>
      </c>
      <c r="DQ16" s="11">
        <v>12981</v>
      </c>
      <c r="DR16" s="12">
        <v>18720</v>
      </c>
      <c r="DS16" s="9">
        <v>28500</v>
      </c>
      <c r="DT16" s="10">
        <v>47220</v>
      </c>
      <c r="DU16" s="8">
        <v>43940</v>
      </c>
      <c r="DV16" s="9">
        <v>3000</v>
      </c>
      <c r="DW16" s="9">
        <v>0</v>
      </c>
      <c r="DX16" s="9">
        <v>52910</v>
      </c>
      <c r="DY16" s="9">
        <v>119700</v>
      </c>
      <c r="DZ16" s="13">
        <v>172610</v>
      </c>
      <c r="EA16" s="11">
        <v>22000</v>
      </c>
      <c r="EB16" s="12">
        <v>30360</v>
      </c>
      <c r="EC16" s="9">
        <v>8550</v>
      </c>
      <c r="ED16" s="9">
        <v>7600</v>
      </c>
      <c r="EE16" s="9">
        <v>10800</v>
      </c>
      <c r="EF16" s="13">
        <v>57310</v>
      </c>
      <c r="EG16" s="9">
        <v>3450</v>
      </c>
      <c r="EH16" s="9">
        <v>859570</v>
      </c>
      <c r="EI16" s="10">
        <v>2443573</v>
      </c>
      <c r="EJ16" s="8">
        <v>4892227</v>
      </c>
      <c r="EK16" s="11">
        <v>0</v>
      </c>
      <c r="EL16" s="12">
        <v>0</v>
      </c>
      <c r="EM16" s="10">
        <v>4892227</v>
      </c>
      <c r="EN16" s="8">
        <v>293450</v>
      </c>
      <c r="EO16" s="9">
        <v>293450</v>
      </c>
      <c r="EP16" s="14">
        <f t="shared" si="2"/>
        <v>5.9982907579717783E-2</v>
      </c>
      <c r="EQ16" s="12">
        <v>5494347</v>
      </c>
      <c r="ER16" s="9">
        <v>0</v>
      </c>
      <c r="ES16" s="9">
        <v>0</v>
      </c>
      <c r="ET16" s="10">
        <v>5494347</v>
      </c>
      <c r="EU16" s="8">
        <v>393</v>
      </c>
      <c r="EV16" s="9">
        <v>191115</v>
      </c>
      <c r="EW16" s="9">
        <v>157</v>
      </c>
      <c r="EX16" s="9">
        <v>584026</v>
      </c>
      <c r="EY16" s="9">
        <v>60695</v>
      </c>
      <c r="EZ16" s="9">
        <v>34984</v>
      </c>
      <c r="FA16" s="11">
        <v>7892</v>
      </c>
      <c r="FB16" s="12">
        <v>14300</v>
      </c>
      <c r="FC16" s="9">
        <v>13200</v>
      </c>
      <c r="FD16" s="10">
        <v>27500</v>
      </c>
      <c r="FE16" s="8">
        <v>18980</v>
      </c>
      <c r="FF16" s="9">
        <v>300</v>
      </c>
      <c r="FG16" s="9">
        <v>0</v>
      </c>
      <c r="FH16" s="9">
        <v>32010</v>
      </c>
      <c r="FI16" s="9">
        <v>56240</v>
      </c>
      <c r="FJ16" s="13">
        <v>88250</v>
      </c>
      <c r="FK16" s="11">
        <v>11410</v>
      </c>
      <c r="FL16" s="12">
        <v>22440</v>
      </c>
      <c r="FM16" s="9">
        <v>4950</v>
      </c>
      <c r="FN16" s="9">
        <v>5700</v>
      </c>
      <c r="FO16" s="9">
        <v>5400</v>
      </c>
      <c r="FP16" s="13">
        <v>38490</v>
      </c>
      <c r="FQ16" s="9">
        <v>2300</v>
      </c>
      <c r="FR16" s="9">
        <v>488910</v>
      </c>
      <c r="FS16" s="10">
        <v>1555245</v>
      </c>
      <c r="FT16" s="8">
        <v>3939102</v>
      </c>
      <c r="FU16" s="11">
        <v>0</v>
      </c>
      <c r="FV16" s="12">
        <v>0</v>
      </c>
      <c r="FW16" s="10">
        <v>3939102</v>
      </c>
      <c r="FX16" s="8">
        <v>236296</v>
      </c>
      <c r="FY16" s="9">
        <v>236296</v>
      </c>
      <c r="FZ16" s="14">
        <f t="shared" si="4"/>
        <v>5.9987276287844282E-2</v>
      </c>
      <c r="GA16" s="12">
        <v>5926278</v>
      </c>
      <c r="GB16" s="9">
        <v>4039</v>
      </c>
      <c r="GC16" s="9">
        <v>0</v>
      </c>
      <c r="GD16" s="10">
        <v>5930317</v>
      </c>
      <c r="GE16" s="8">
        <v>0</v>
      </c>
      <c r="GF16" s="9">
        <v>172604</v>
      </c>
      <c r="GG16" s="9">
        <v>11</v>
      </c>
      <c r="GH16" s="9">
        <v>585439</v>
      </c>
      <c r="GI16" s="9">
        <v>56806</v>
      </c>
      <c r="GJ16" s="9">
        <v>31289</v>
      </c>
      <c r="GK16" s="11">
        <v>6848</v>
      </c>
      <c r="GL16" s="12">
        <v>10400</v>
      </c>
      <c r="GM16" s="9">
        <v>14100</v>
      </c>
      <c r="GN16" s="10">
        <v>24500</v>
      </c>
      <c r="GO16" s="8">
        <v>520</v>
      </c>
      <c r="GP16" s="9">
        <v>0</v>
      </c>
      <c r="GQ16" s="9">
        <v>0</v>
      </c>
      <c r="GR16" s="9">
        <v>26400</v>
      </c>
      <c r="GS16" s="9">
        <v>39400</v>
      </c>
      <c r="GT16" s="13">
        <v>65800</v>
      </c>
      <c r="GU16" s="11">
        <v>9070</v>
      </c>
      <c r="GV16" s="12">
        <v>20130</v>
      </c>
      <c r="GW16" s="9">
        <v>7200</v>
      </c>
      <c r="GX16" s="9">
        <v>5700</v>
      </c>
      <c r="GY16" s="9">
        <v>8100</v>
      </c>
      <c r="GZ16" s="13">
        <v>41130</v>
      </c>
      <c r="HA16" s="9">
        <v>2300</v>
      </c>
      <c r="HB16" s="9">
        <v>415380</v>
      </c>
      <c r="HC16" s="10">
        <v>1411686</v>
      </c>
      <c r="HD16" s="8">
        <v>4514592</v>
      </c>
      <c r="HE16" s="11">
        <v>4039</v>
      </c>
      <c r="HF16" s="12">
        <v>0</v>
      </c>
      <c r="HG16" s="10">
        <v>4518631</v>
      </c>
      <c r="HH16" s="8">
        <v>271075</v>
      </c>
      <c r="HI16" s="9">
        <v>271075</v>
      </c>
      <c r="HJ16" s="14">
        <f t="shared" si="5"/>
        <v>5.9990514826282565E-2</v>
      </c>
      <c r="HK16" s="8">
        <v>4363298</v>
      </c>
      <c r="HL16" s="9">
        <v>571</v>
      </c>
      <c r="HM16" s="9">
        <v>0</v>
      </c>
      <c r="HN16" s="10">
        <v>4363869</v>
      </c>
      <c r="HO16" s="8">
        <v>0</v>
      </c>
      <c r="HP16" s="9">
        <v>125219</v>
      </c>
      <c r="HQ16" s="9">
        <v>47</v>
      </c>
      <c r="HR16" s="9">
        <v>378389</v>
      </c>
      <c r="HS16" s="9">
        <v>48117</v>
      </c>
      <c r="HT16" s="9">
        <v>18817</v>
      </c>
      <c r="HU16" s="11">
        <v>3889</v>
      </c>
      <c r="HV16" s="12">
        <v>5720</v>
      </c>
      <c r="HW16" s="9">
        <v>6000</v>
      </c>
      <c r="HX16" s="10">
        <v>11720</v>
      </c>
      <c r="HY16" s="8">
        <v>0</v>
      </c>
      <c r="HZ16" s="9">
        <v>0</v>
      </c>
      <c r="IA16" s="9">
        <v>0</v>
      </c>
      <c r="IB16" s="9">
        <v>16280</v>
      </c>
      <c r="IC16" s="9">
        <v>17920</v>
      </c>
      <c r="ID16" s="13">
        <v>34200</v>
      </c>
      <c r="IE16" s="11">
        <v>5790</v>
      </c>
      <c r="IF16" s="12">
        <v>10890</v>
      </c>
      <c r="IG16" s="9">
        <v>3600</v>
      </c>
      <c r="IH16" s="9">
        <v>3420</v>
      </c>
      <c r="II16" s="9">
        <v>3150</v>
      </c>
      <c r="IJ16" s="13">
        <v>21060</v>
      </c>
      <c r="IK16" s="9">
        <v>690</v>
      </c>
      <c r="IL16" s="9">
        <v>240800</v>
      </c>
      <c r="IM16" s="10">
        <v>888691</v>
      </c>
      <c r="IN16" s="8">
        <v>3474607</v>
      </c>
      <c r="IO16" s="11">
        <v>571</v>
      </c>
      <c r="IP16" s="12">
        <v>0</v>
      </c>
      <c r="IQ16" s="10">
        <v>3475178</v>
      </c>
      <c r="IR16" s="8">
        <v>208486</v>
      </c>
      <c r="IS16" s="9">
        <v>208486</v>
      </c>
      <c r="IT16" s="14">
        <f t="shared" si="3"/>
        <v>5.9992898205501993E-2</v>
      </c>
    </row>
    <row r="17" spans="1:254" s="49" customFormat="1" ht="12.6" customHeight="1" x14ac:dyDescent="0.2">
      <c r="A17" s="67">
        <v>5</v>
      </c>
      <c r="B17" s="68" t="s">
        <v>84</v>
      </c>
      <c r="C17" s="15">
        <v>620630</v>
      </c>
      <c r="D17" s="16">
        <v>0</v>
      </c>
      <c r="E17" s="16">
        <v>0</v>
      </c>
      <c r="F17" s="17">
        <v>620630</v>
      </c>
      <c r="G17" s="15">
        <v>0</v>
      </c>
      <c r="H17" s="16">
        <v>49981</v>
      </c>
      <c r="I17" s="16">
        <v>0</v>
      </c>
      <c r="J17" s="16">
        <v>123099</v>
      </c>
      <c r="K17" s="16">
        <v>3233</v>
      </c>
      <c r="L17" s="16">
        <v>12523</v>
      </c>
      <c r="M17" s="18">
        <v>1911</v>
      </c>
      <c r="N17" s="19">
        <v>3900</v>
      </c>
      <c r="O17" s="16">
        <v>6000</v>
      </c>
      <c r="P17" s="17">
        <v>9900</v>
      </c>
      <c r="Q17" s="15">
        <v>1560</v>
      </c>
      <c r="R17" s="16">
        <v>900</v>
      </c>
      <c r="S17" s="16">
        <v>260</v>
      </c>
      <c r="T17" s="16">
        <v>5940</v>
      </c>
      <c r="U17" s="16">
        <v>27740</v>
      </c>
      <c r="V17" s="20">
        <v>33680</v>
      </c>
      <c r="W17" s="18">
        <v>9660</v>
      </c>
      <c r="X17" s="19">
        <v>5610</v>
      </c>
      <c r="Y17" s="16">
        <v>900</v>
      </c>
      <c r="Z17" s="16">
        <v>760</v>
      </c>
      <c r="AA17" s="16">
        <v>3150</v>
      </c>
      <c r="AB17" s="20">
        <v>10420</v>
      </c>
      <c r="AC17" s="16">
        <v>2300</v>
      </c>
      <c r="AD17" s="16">
        <v>322070</v>
      </c>
      <c r="AE17" s="17">
        <v>581497</v>
      </c>
      <c r="AF17" s="15">
        <v>39133</v>
      </c>
      <c r="AG17" s="18">
        <v>0</v>
      </c>
      <c r="AH17" s="19">
        <v>0</v>
      </c>
      <c r="AI17" s="17">
        <v>39133</v>
      </c>
      <c r="AJ17" s="15">
        <v>2316</v>
      </c>
      <c r="AK17" s="16">
        <v>2316</v>
      </c>
      <c r="AL17" s="21">
        <f t="shared" si="6"/>
        <v>5.9182786906191706E-2</v>
      </c>
      <c r="AM17" s="19">
        <v>8988036</v>
      </c>
      <c r="AN17" s="16">
        <v>0</v>
      </c>
      <c r="AO17" s="16">
        <v>0</v>
      </c>
      <c r="AP17" s="17">
        <v>8988036</v>
      </c>
      <c r="AQ17" s="15">
        <v>344</v>
      </c>
      <c r="AR17" s="16">
        <v>484605</v>
      </c>
      <c r="AS17" s="16">
        <v>104</v>
      </c>
      <c r="AT17" s="16">
        <v>1376692</v>
      </c>
      <c r="AU17" s="16">
        <v>44894</v>
      </c>
      <c r="AV17" s="16">
        <v>116291</v>
      </c>
      <c r="AW17" s="18">
        <v>22207</v>
      </c>
      <c r="AX17" s="19">
        <v>61360</v>
      </c>
      <c r="AY17" s="16">
        <v>54900</v>
      </c>
      <c r="AZ17" s="17">
        <v>116260</v>
      </c>
      <c r="BA17" s="15">
        <v>80340</v>
      </c>
      <c r="BB17" s="16">
        <v>10800</v>
      </c>
      <c r="BC17" s="16">
        <v>0</v>
      </c>
      <c r="BD17" s="16">
        <v>109890</v>
      </c>
      <c r="BE17" s="16">
        <v>468160</v>
      </c>
      <c r="BF17" s="20">
        <v>578050</v>
      </c>
      <c r="BG17" s="18">
        <v>68430</v>
      </c>
      <c r="BH17" s="19">
        <v>72600</v>
      </c>
      <c r="BI17" s="16">
        <v>7200</v>
      </c>
      <c r="BJ17" s="16">
        <v>16720</v>
      </c>
      <c r="BK17" s="16">
        <v>20250</v>
      </c>
      <c r="BL17" s="20">
        <v>116770</v>
      </c>
      <c r="BM17" s="16">
        <v>8740</v>
      </c>
      <c r="BN17" s="16">
        <v>2681480</v>
      </c>
      <c r="BO17" s="17">
        <v>5705903</v>
      </c>
      <c r="BP17" s="15">
        <v>3282133</v>
      </c>
      <c r="BQ17" s="18">
        <v>0</v>
      </c>
      <c r="BR17" s="19">
        <v>0</v>
      </c>
      <c r="BS17" s="17">
        <v>3282133</v>
      </c>
      <c r="BT17" s="15">
        <v>196675</v>
      </c>
      <c r="BU17" s="16">
        <v>196675</v>
      </c>
      <c r="BV17" s="21">
        <f t="shared" si="0"/>
        <v>5.9922922075369887E-2</v>
      </c>
      <c r="BW17" s="19">
        <v>8095173</v>
      </c>
      <c r="BX17" s="16">
        <v>364</v>
      </c>
      <c r="BY17" s="16">
        <v>0</v>
      </c>
      <c r="BZ17" s="17">
        <v>8095537</v>
      </c>
      <c r="CA17" s="15">
        <v>2245</v>
      </c>
      <c r="CB17" s="16">
        <v>310174</v>
      </c>
      <c r="CC17" s="16">
        <v>23</v>
      </c>
      <c r="CD17" s="16">
        <v>1014934</v>
      </c>
      <c r="CE17" s="16">
        <v>40696</v>
      </c>
      <c r="CF17" s="16">
        <v>77150</v>
      </c>
      <c r="CG17" s="18">
        <v>15584</v>
      </c>
      <c r="CH17" s="19">
        <v>29640</v>
      </c>
      <c r="CI17" s="16">
        <v>30000</v>
      </c>
      <c r="CJ17" s="17">
        <v>59640</v>
      </c>
      <c r="CK17" s="15">
        <v>66560</v>
      </c>
      <c r="CL17" s="16">
        <v>6900</v>
      </c>
      <c r="CM17" s="16">
        <v>0</v>
      </c>
      <c r="CN17" s="16">
        <v>63030</v>
      </c>
      <c r="CO17" s="16">
        <v>227240</v>
      </c>
      <c r="CP17" s="20">
        <v>290270</v>
      </c>
      <c r="CQ17" s="18">
        <v>35360</v>
      </c>
      <c r="CR17" s="19">
        <v>38280</v>
      </c>
      <c r="CS17" s="16">
        <v>9900</v>
      </c>
      <c r="CT17" s="16">
        <v>9500</v>
      </c>
      <c r="CU17" s="16">
        <v>10800</v>
      </c>
      <c r="CV17" s="20">
        <v>68480</v>
      </c>
      <c r="CW17" s="16">
        <v>5750</v>
      </c>
      <c r="CX17" s="16">
        <v>1414130</v>
      </c>
      <c r="CY17" s="17">
        <v>3407873</v>
      </c>
      <c r="CZ17" s="15">
        <v>4687300</v>
      </c>
      <c r="DA17" s="18">
        <v>364</v>
      </c>
      <c r="DB17" s="19">
        <v>0</v>
      </c>
      <c r="DC17" s="17">
        <v>4687664</v>
      </c>
      <c r="DD17" s="15">
        <v>281128</v>
      </c>
      <c r="DE17" s="16">
        <v>281128</v>
      </c>
      <c r="DF17" s="21">
        <f t="shared" si="1"/>
        <v>5.9971875117329231E-2</v>
      </c>
      <c r="DG17" s="19">
        <v>5495625</v>
      </c>
      <c r="DH17" s="16">
        <v>0</v>
      </c>
      <c r="DI17" s="16">
        <v>0</v>
      </c>
      <c r="DJ17" s="17">
        <v>5495625</v>
      </c>
      <c r="DK17" s="15">
        <v>0</v>
      </c>
      <c r="DL17" s="16">
        <v>214062</v>
      </c>
      <c r="DM17" s="16">
        <v>91</v>
      </c>
      <c r="DN17" s="16">
        <v>634917</v>
      </c>
      <c r="DO17" s="16">
        <v>43461</v>
      </c>
      <c r="DP17" s="16">
        <v>45232</v>
      </c>
      <c r="DQ17" s="18">
        <v>10087</v>
      </c>
      <c r="DR17" s="19">
        <v>16900</v>
      </c>
      <c r="DS17" s="16">
        <v>11100</v>
      </c>
      <c r="DT17" s="17">
        <v>28000</v>
      </c>
      <c r="DU17" s="15">
        <v>33280</v>
      </c>
      <c r="DV17" s="16">
        <v>2700</v>
      </c>
      <c r="DW17" s="16">
        <v>0</v>
      </c>
      <c r="DX17" s="16">
        <v>43890</v>
      </c>
      <c r="DY17" s="16">
        <v>91580</v>
      </c>
      <c r="DZ17" s="20">
        <v>135470</v>
      </c>
      <c r="EA17" s="18">
        <v>17400</v>
      </c>
      <c r="EB17" s="19">
        <v>22440</v>
      </c>
      <c r="EC17" s="16">
        <v>6300</v>
      </c>
      <c r="ED17" s="16">
        <v>5700</v>
      </c>
      <c r="EE17" s="16">
        <v>4500</v>
      </c>
      <c r="EF17" s="20">
        <v>38940</v>
      </c>
      <c r="EG17" s="16">
        <v>1840</v>
      </c>
      <c r="EH17" s="16">
        <v>640270</v>
      </c>
      <c r="EI17" s="17">
        <v>1845659</v>
      </c>
      <c r="EJ17" s="15">
        <v>3649966</v>
      </c>
      <c r="EK17" s="18">
        <v>0</v>
      </c>
      <c r="EL17" s="19">
        <v>0</v>
      </c>
      <c r="EM17" s="17">
        <v>3649966</v>
      </c>
      <c r="EN17" s="15">
        <v>218935</v>
      </c>
      <c r="EO17" s="16">
        <v>218935</v>
      </c>
      <c r="EP17" s="21">
        <f t="shared" si="2"/>
        <v>5.9982750524251456E-2</v>
      </c>
      <c r="EQ17" s="19">
        <v>4080552</v>
      </c>
      <c r="ER17" s="16">
        <v>0</v>
      </c>
      <c r="ES17" s="16">
        <v>0</v>
      </c>
      <c r="ET17" s="17">
        <v>4080552</v>
      </c>
      <c r="EU17" s="15">
        <v>0</v>
      </c>
      <c r="EV17" s="16">
        <v>164957</v>
      </c>
      <c r="EW17" s="16">
        <v>29</v>
      </c>
      <c r="EX17" s="16">
        <v>440476</v>
      </c>
      <c r="EY17" s="16">
        <v>43978</v>
      </c>
      <c r="EZ17" s="16">
        <v>26229</v>
      </c>
      <c r="FA17" s="18">
        <v>6458</v>
      </c>
      <c r="FB17" s="19">
        <v>6240</v>
      </c>
      <c r="FC17" s="16">
        <v>6000</v>
      </c>
      <c r="FD17" s="17">
        <v>12240</v>
      </c>
      <c r="FE17" s="15">
        <v>9100</v>
      </c>
      <c r="FF17" s="16">
        <v>300</v>
      </c>
      <c r="FG17" s="16">
        <v>0</v>
      </c>
      <c r="FH17" s="16">
        <v>32340</v>
      </c>
      <c r="FI17" s="16">
        <v>40280</v>
      </c>
      <c r="FJ17" s="20">
        <v>72620</v>
      </c>
      <c r="FK17" s="18">
        <v>11330</v>
      </c>
      <c r="FL17" s="19">
        <v>18150</v>
      </c>
      <c r="FM17" s="16">
        <v>6750</v>
      </c>
      <c r="FN17" s="16">
        <v>3420</v>
      </c>
      <c r="FO17" s="16">
        <v>5850</v>
      </c>
      <c r="FP17" s="20">
        <v>34170</v>
      </c>
      <c r="FQ17" s="16">
        <v>920</v>
      </c>
      <c r="FR17" s="16">
        <v>361060</v>
      </c>
      <c r="FS17" s="17">
        <v>1183838</v>
      </c>
      <c r="FT17" s="15">
        <v>2896714</v>
      </c>
      <c r="FU17" s="18">
        <v>0</v>
      </c>
      <c r="FV17" s="19">
        <v>0</v>
      </c>
      <c r="FW17" s="17">
        <v>2896714</v>
      </c>
      <c r="FX17" s="15">
        <v>173770</v>
      </c>
      <c r="FY17" s="16">
        <v>173770</v>
      </c>
      <c r="FZ17" s="21">
        <f t="shared" si="4"/>
        <v>5.9988663016093409E-2</v>
      </c>
      <c r="GA17" s="19">
        <v>4413670</v>
      </c>
      <c r="GB17" s="16">
        <v>0</v>
      </c>
      <c r="GC17" s="16">
        <v>0</v>
      </c>
      <c r="GD17" s="17">
        <v>4413670</v>
      </c>
      <c r="GE17" s="15">
        <v>0</v>
      </c>
      <c r="GF17" s="16">
        <v>131385</v>
      </c>
      <c r="GG17" s="16">
        <v>54</v>
      </c>
      <c r="GH17" s="16">
        <v>425888</v>
      </c>
      <c r="GI17" s="16">
        <v>39486</v>
      </c>
      <c r="GJ17" s="16">
        <v>24017</v>
      </c>
      <c r="GK17" s="18">
        <v>5539</v>
      </c>
      <c r="GL17" s="19">
        <v>5720</v>
      </c>
      <c r="GM17" s="16">
        <v>6600</v>
      </c>
      <c r="GN17" s="17">
        <v>12320</v>
      </c>
      <c r="GO17" s="15">
        <v>260</v>
      </c>
      <c r="GP17" s="16">
        <v>0</v>
      </c>
      <c r="GQ17" s="16">
        <v>0</v>
      </c>
      <c r="GR17" s="16">
        <v>22440</v>
      </c>
      <c r="GS17" s="16">
        <v>28880</v>
      </c>
      <c r="GT17" s="20">
        <v>51320</v>
      </c>
      <c r="GU17" s="18">
        <v>10260</v>
      </c>
      <c r="GV17" s="19">
        <v>14520</v>
      </c>
      <c r="GW17" s="16">
        <v>3150</v>
      </c>
      <c r="GX17" s="16">
        <v>4940</v>
      </c>
      <c r="GY17" s="16">
        <v>5400</v>
      </c>
      <c r="GZ17" s="20">
        <v>28010</v>
      </c>
      <c r="HA17" s="16">
        <v>460</v>
      </c>
      <c r="HB17" s="16">
        <v>308310</v>
      </c>
      <c r="HC17" s="17">
        <v>1037255</v>
      </c>
      <c r="HD17" s="15">
        <v>3376415</v>
      </c>
      <c r="HE17" s="18">
        <v>0</v>
      </c>
      <c r="HF17" s="19">
        <v>0</v>
      </c>
      <c r="HG17" s="17">
        <v>3376415</v>
      </c>
      <c r="HH17" s="15">
        <v>202553</v>
      </c>
      <c r="HI17" s="16">
        <v>202553</v>
      </c>
      <c r="HJ17" s="21">
        <f t="shared" si="5"/>
        <v>5.9990552109263823E-2</v>
      </c>
      <c r="HK17" s="15">
        <v>2811746</v>
      </c>
      <c r="HL17" s="16">
        <v>0</v>
      </c>
      <c r="HM17" s="16">
        <v>0</v>
      </c>
      <c r="HN17" s="17">
        <v>2811746</v>
      </c>
      <c r="HO17" s="15">
        <v>0</v>
      </c>
      <c r="HP17" s="16">
        <v>71342</v>
      </c>
      <c r="HQ17" s="16">
        <v>0</v>
      </c>
      <c r="HR17" s="16">
        <v>233813</v>
      </c>
      <c r="HS17" s="16">
        <v>32653</v>
      </c>
      <c r="HT17" s="16">
        <v>11734</v>
      </c>
      <c r="HU17" s="18">
        <v>2400</v>
      </c>
      <c r="HV17" s="19">
        <v>3640</v>
      </c>
      <c r="HW17" s="16">
        <v>5100</v>
      </c>
      <c r="HX17" s="17">
        <v>8740</v>
      </c>
      <c r="HY17" s="15">
        <v>0</v>
      </c>
      <c r="HZ17" s="16">
        <v>0</v>
      </c>
      <c r="IA17" s="16">
        <v>0</v>
      </c>
      <c r="IB17" s="16">
        <v>12210</v>
      </c>
      <c r="IC17" s="16">
        <v>10410</v>
      </c>
      <c r="ID17" s="20">
        <v>22620</v>
      </c>
      <c r="IE17" s="18">
        <v>5120</v>
      </c>
      <c r="IF17" s="19">
        <v>10230</v>
      </c>
      <c r="IG17" s="16">
        <v>4500</v>
      </c>
      <c r="IH17" s="16">
        <v>1900</v>
      </c>
      <c r="II17" s="16">
        <v>1350</v>
      </c>
      <c r="IJ17" s="20">
        <v>17980</v>
      </c>
      <c r="IK17" s="16">
        <v>1150</v>
      </c>
      <c r="IL17" s="16">
        <v>156090</v>
      </c>
      <c r="IM17" s="17">
        <v>563642</v>
      </c>
      <c r="IN17" s="15">
        <v>2248104</v>
      </c>
      <c r="IO17" s="18">
        <v>0</v>
      </c>
      <c r="IP17" s="19">
        <v>0</v>
      </c>
      <c r="IQ17" s="17">
        <v>2248104</v>
      </c>
      <c r="IR17" s="15">
        <v>134870</v>
      </c>
      <c r="IS17" s="16">
        <v>134870</v>
      </c>
      <c r="IT17" s="21">
        <f t="shared" si="3"/>
        <v>5.9992776134911906E-2</v>
      </c>
    </row>
    <row r="18" spans="1:254" s="49" customFormat="1" ht="12.6" customHeight="1" x14ac:dyDescent="0.2">
      <c r="A18" s="65">
        <v>6</v>
      </c>
      <c r="B18" s="66" t="s">
        <v>85</v>
      </c>
      <c r="C18" s="8">
        <v>597833</v>
      </c>
      <c r="D18" s="9">
        <v>0</v>
      </c>
      <c r="E18" s="9">
        <v>0</v>
      </c>
      <c r="F18" s="10">
        <v>597833</v>
      </c>
      <c r="G18" s="8">
        <v>0</v>
      </c>
      <c r="H18" s="9">
        <v>47650</v>
      </c>
      <c r="I18" s="9">
        <v>0</v>
      </c>
      <c r="J18" s="9">
        <v>119401</v>
      </c>
      <c r="K18" s="9">
        <v>3786</v>
      </c>
      <c r="L18" s="9">
        <v>12357</v>
      </c>
      <c r="M18" s="11">
        <v>2005</v>
      </c>
      <c r="N18" s="12">
        <v>4680</v>
      </c>
      <c r="O18" s="9">
        <v>5700</v>
      </c>
      <c r="P18" s="10">
        <v>10380</v>
      </c>
      <c r="Q18" s="8">
        <v>2600</v>
      </c>
      <c r="R18" s="9">
        <v>1800</v>
      </c>
      <c r="S18" s="9">
        <v>0</v>
      </c>
      <c r="T18" s="9">
        <v>5940</v>
      </c>
      <c r="U18" s="9">
        <v>26220</v>
      </c>
      <c r="V18" s="13">
        <v>32160</v>
      </c>
      <c r="W18" s="11">
        <v>7630</v>
      </c>
      <c r="X18" s="12">
        <v>5610</v>
      </c>
      <c r="Y18" s="9">
        <v>450</v>
      </c>
      <c r="Z18" s="9">
        <v>2280</v>
      </c>
      <c r="AA18" s="9">
        <v>4050</v>
      </c>
      <c r="AB18" s="13">
        <v>12390</v>
      </c>
      <c r="AC18" s="9">
        <v>920</v>
      </c>
      <c r="AD18" s="9">
        <v>307880</v>
      </c>
      <c r="AE18" s="10">
        <v>560959</v>
      </c>
      <c r="AF18" s="8">
        <v>36874</v>
      </c>
      <c r="AG18" s="11">
        <v>0</v>
      </c>
      <c r="AH18" s="12">
        <v>0</v>
      </c>
      <c r="AI18" s="10">
        <v>36874</v>
      </c>
      <c r="AJ18" s="8">
        <v>2182</v>
      </c>
      <c r="AK18" s="9">
        <v>2182</v>
      </c>
      <c r="AL18" s="14">
        <f t="shared" si="6"/>
        <v>5.9174486087758313E-2</v>
      </c>
      <c r="AM18" s="12">
        <v>7058217</v>
      </c>
      <c r="AN18" s="9">
        <v>0</v>
      </c>
      <c r="AO18" s="9">
        <v>0</v>
      </c>
      <c r="AP18" s="10">
        <v>7058217</v>
      </c>
      <c r="AQ18" s="8">
        <v>892</v>
      </c>
      <c r="AR18" s="9">
        <v>318745</v>
      </c>
      <c r="AS18" s="9">
        <v>227</v>
      </c>
      <c r="AT18" s="9">
        <v>1139181</v>
      </c>
      <c r="AU18" s="9">
        <v>38691</v>
      </c>
      <c r="AV18" s="9">
        <v>97107</v>
      </c>
      <c r="AW18" s="11">
        <v>18879</v>
      </c>
      <c r="AX18" s="12">
        <v>46020</v>
      </c>
      <c r="AY18" s="9">
        <v>50100</v>
      </c>
      <c r="AZ18" s="10">
        <v>96120</v>
      </c>
      <c r="BA18" s="8">
        <v>70200</v>
      </c>
      <c r="BB18" s="9">
        <v>8400</v>
      </c>
      <c r="BC18" s="9">
        <v>0</v>
      </c>
      <c r="BD18" s="9">
        <v>100870</v>
      </c>
      <c r="BE18" s="9">
        <v>321100</v>
      </c>
      <c r="BF18" s="13">
        <v>421970</v>
      </c>
      <c r="BG18" s="11">
        <v>59240</v>
      </c>
      <c r="BH18" s="12">
        <v>46530</v>
      </c>
      <c r="BI18" s="9">
        <v>9450</v>
      </c>
      <c r="BJ18" s="9">
        <v>15580</v>
      </c>
      <c r="BK18" s="9">
        <v>20250</v>
      </c>
      <c r="BL18" s="13">
        <v>91810</v>
      </c>
      <c r="BM18" s="9">
        <v>8280</v>
      </c>
      <c r="BN18" s="9">
        <v>2168060</v>
      </c>
      <c r="BO18" s="10">
        <v>4537575</v>
      </c>
      <c r="BP18" s="8">
        <v>2520642</v>
      </c>
      <c r="BQ18" s="11">
        <v>0</v>
      </c>
      <c r="BR18" s="12">
        <v>0</v>
      </c>
      <c r="BS18" s="10">
        <v>2520642</v>
      </c>
      <c r="BT18" s="8">
        <v>151031</v>
      </c>
      <c r="BU18" s="9">
        <v>151031</v>
      </c>
      <c r="BV18" s="14">
        <f t="shared" si="0"/>
        <v>5.9917671767748058E-2</v>
      </c>
      <c r="BW18" s="12">
        <v>5772747</v>
      </c>
      <c r="BX18" s="9">
        <v>0</v>
      </c>
      <c r="BY18" s="9">
        <v>0</v>
      </c>
      <c r="BZ18" s="10">
        <v>5772747</v>
      </c>
      <c r="CA18" s="8">
        <v>2</v>
      </c>
      <c r="CB18" s="9">
        <v>238785</v>
      </c>
      <c r="CC18" s="9">
        <v>0</v>
      </c>
      <c r="CD18" s="9">
        <v>755337</v>
      </c>
      <c r="CE18" s="9">
        <v>35057</v>
      </c>
      <c r="CF18" s="9">
        <v>62575</v>
      </c>
      <c r="CG18" s="11">
        <v>12952</v>
      </c>
      <c r="CH18" s="12">
        <v>21320</v>
      </c>
      <c r="CI18" s="9">
        <v>25200</v>
      </c>
      <c r="CJ18" s="10">
        <v>46520</v>
      </c>
      <c r="CK18" s="8">
        <v>53300</v>
      </c>
      <c r="CL18" s="9">
        <v>9000</v>
      </c>
      <c r="CM18" s="9">
        <v>0</v>
      </c>
      <c r="CN18" s="9">
        <v>55110</v>
      </c>
      <c r="CO18" s="9">
        <v>108680</v>
      </c>
      <c r="CP18" s="13">
        <v>163790</v>
      </c>
      <c r="CQ18" s="11">
        <v>29550</v>
      </c>
      <c r="CR18" s="12">
        <v>31350</v>
      </c>
      <c r="CS18" s="9">
        <v>8550</v>
      </c>
      <c r="CT18" s="9">
        <v>6840</v>
      </c>
      <c r="CU18" s="9">
        <v>13500</v>
      </c>
      <c r="CV18" s="13">
        <v>60240</v>
      </c>
      <c r="CW18" s="9">
        <v>3220</v>
      </c>
      <c r="CX18" s="9">
        <v>992010</v>
      </c>
      <c r="CY18" s="10">
        <v>2462338</v>
      </c>
      <c r="CZ18" s="8">
        <v>3310409</v>
      </c>
      <c r="DA18" s="11">
        <v>0</v>
      </c>
      <c r="DB18" s="12">
        <v>0</v>
      </c>
      <c r="DC18" s="10">
        <v>3310409</v>
      </c>
      <c r="DD18" s="8">
        <v>198532</v>
      </c>
      <c r="DE18" s="9">
        <v>198532</v>
      </c>
      <c r="DF18" s="14">
        <f t="shared" si="1"/>
        <v>5.9972045750238109E-2</v>
      </c>
      <c r="DG18" s="12">
        <v>3998751</v>
      </c>
      <c r="DH18" s="9">
        <v>0</v>
      </c>
      <c r="DI18" s="9">
        <v>0</v>
      </c>
      <c r="DJ18" s="10">
        <v>3998751</v>
      </c>
      <c r="DK18" s="8">
        <v>0</v>
      </c>
      <c r="DL18" s="9">
        <v>152576</v>
      </c>
      <c r="DM18" s="9">
        <v>0</v>
      </c>
      <c r="DN18" s="9">
        <v>477998</v>
      </c>
      <c r="DO18" s="9">
        <v>31782</v>
      </c>
      <c r="DP18" s="9">
        <v>35277</v>
      </c>
      <c r="DQ18" s="11">
        <v>7672</v>
      </c>
      <c r="DR18" s="12">
        <v>12740</v>
      </c>
      <c r="DS18" s="9">
        <v>12000</v>
      </c>
      <c r="DT18" s="10">
        <v>24740</v>
      </c>
      <c r="DU18" s="8">
        <v>27560</v>
      </c>
      <c r="DV18" s="9">
        <v>2400</v>
      </c>
      <c r="DW18" s="9">
        <v>0</v>
      </c>
      <c r="DX18" s="9">
        <v>29370</v>
      </c>
      <c r="DY18" s="9">
        <v>56620</v>
      </c>
      <c r="DZ18" s="13">
        <v>85990</v>
      </c>
      <c r="EA18" s="11">
        <v>9960</v>
      </c>
      <c r="EB18" s="12">
        <v>17160</v>
      </c>
      <c r="EC18" s="9">
        <v>2700</v>
      </c>
      <c r="ED18" s="9">
        <v>4560</v>
      </c>
      <c r="EE18" s="9">
        <v>8100</v>
      </c>
      <c r="EF18" s="13">
        <v>32520</v>
      </c>
      <c r="EG18" s="9">
        <v>1610</v>
      </c>
      <c r="EH18" s="9">
        <v>463540</v>
      </c>
      <c r="EI18" s="10">
        <v>1353625</v>
      </c>
      <c r="EJ18" s="8">
        <v>2645126</v>
      </c>
      <c r="EK18" s="11">
        <v>0</v>
      </c>
      <c r="EL18" s="12">
        <v>0</v>
      </c>
      <c r="EM18" s="10">
        <v>2645126</v>
      </c>
      <c r="EN18" s="8">
        <v>158661</v>
      </c>
      <c r="EO18" s="9">
        <v>158661</v>
      </c>
      <c r="EP18" s="14">
        <f t="shared" si="2"/>
        <v>5.9982397813941567E-2</v>
      </c>
      <c r="EQ18" s="12">
        <v>2980137</v>
      </c>
      <c r="ER18" s="9">
        <v>0</v>
      </c>
      <c r="ES18" s="9">
        <v>0</v>
      </c>
      <c r="ET18" s="10">
        <v>2980137</v>
      </c>
      <c r="EU18" s="8">
        <v>0</v>
      </c>
      <c r="EV18" s="9">
        <v>121208</v>
      </c>
      <c r="EW18" s="9">
        <v>48</v>
      </c>
      <c r="EX18" s="9">
        <v>321276</v>
      </c>
      <c r="EY18" s="9">
        <v>30185</v>
      </c>
      <c r="EZ18" s="9">
        <v>20655</v>
      </c>
      <c r="FA18" s="11">
        <v>4284</v>
      </c>
      <c r="FB18" s="12">
        <v>7280</v>
      </c>
      <c r="FC18" s="9">
        <v>9000</v>
      </c>
      <c r="FD18" s="10">
        <v>16280</v>
      </c>
      <c r="FE18" s="8">
        <v>10140</v>
      </c>
      <c r="FF18" s="9">
        <v>300</v>
      </c>
      <c r="FG18" s="9">
        <v>0</v>
      </c>
      <c r="FH18" s="9">
        <v>18480</v>
      </c>
      <c r="FI18" s="9">
        <v>23560</v>
      </c>
      <c r="FJ18" s="13">
        <v>42040</v>
      </c>
      <c r="FK18" s="11">
        <v>9250</v>
      </c>
      <c r="FL18" s="12">
        <v>11220</v>
      </c>
      <c r="FM18" s="9">
        <v>3150</v>
      </c>
      <c r="FN18" s="9">
        <v>3420</v>
      </c>
      <c r="FO18" s="9">
        <v>4500</v>
      </c>
      <c r="FP18" s="13">
        <v>22290</v>
      </c>
      <c r="FQ18" s="9">
        <v>1610</v>
      </c>
      <c r="FR18" s="9">
        <v>262730</v>
      </c>
      <c r="FS18" s="10">
        <v>862248</v>
      </c>
      <c r="FT18" s="8">
        <v>2117889</v>
      </c>
      <c r="FU18" s="11">
        <v>0</v>
      </c>
      <c r="FV18" s="12">
        <v>0</v>
      </c>
      <c r="FW18" s="10">
        <v>2117889</v>
      </c>
      <c r="FX18" s="8">
        <v>127046</v>
      </c>
      <c r="FY18" s="9">
        <v>127046</v>
      </c>
      <c r="FZ18" s="14">
        <f t="shared" si="4"/>
        <v>5.9987090919306915E-2</v>
      </c>
      <c r="GA18" s="12">
        <v>3597188</v>
      </c>
      <c r="GB18" s="9">
        <v>0</v>
      </c>
      <c r="GC18" s="9">
        <v>5630</v>
      </c>
      <c r="GD18" s="10">
        <v>3602818</v>
      </c>
      <c r="GE18" s="8">
        <v>0</v>
      </c>
      <c r="GF18" s="9">
        <v>124876</v>
      </c>
      <c r="GG18" s="9">
        <v>1</v>
      </c>
      <c r="GH18" s="9">
        <v>350264</v>
      </c>
      <c r="GI18" s="9">
        <v>35681</v>
      </c>
      <c r="GJ18" s="9">
        <v>21833</v>
      </c>
      <c r="GK18" s="11">
        <v>4228</v>
      </c>
      <c r="GL18" s="12">
        <v>6240</v>
      </c>
      <c r="GM18" s="9">
        <v>6300</v>
      </c>
      <c r="GN18" s="10">
        <v>12540</v>
      </c>
      <c r="GO18" s="8">
        <v>0</v>
      </c>
      <c r="GP18" s="9">
        <v>0</v>
      </c>
      <c r="GQ18" s="9">
        <v>0</v>
      </c>
      <c r="GR18" s="9">
        <v>18810</v>
      </c>
      <c r="GS18" s="9">
        <v>18120</v>
      </c>
      <c r="GT18" s="13">
        <v>36930</v>
      </c>
      <c r="GU18" s="11">
        <v>6770</v>
      </c>
      <c r="GV18" s="12">
        <v>14520</v>
      </c>
      <c r="GW18" s="9">
        <v>4500</v>
      </c>
      <c r="GX18" s="9">
        <v>4180</v>
      </c>
      <c r="GY18" s="9">
        <v>5850</v>
      </c>
      <c r="GZ18" s="13">
        <v>29050</v>
      </c>
      <c r="HA18" s="9">
        <v>1150</v>
      </c>
      <c r="HB18" s="9">
        <v>251120</v>
      </c>
      <c r="HC18" s="10">
        <v>874442</v>
      </c>
      <c r="HD18" s="8">
        <v>2723497</v>
      </c>
      <c r="HE18" s="11">
        <v>0</v>
      </c>
      <c r="HF18" s="12">
        <v>4879</v>
      </c>
      <c r="HG18" s="10">
        <v>2728376</v>
      </c>
      <c r="HH18" s="8">
        <v>163678</v>
      </c>
      <c r="HI18" s="9">
        <v>163678</v>
      </c>
      <c r="HJ18" s="14">
        <f t="shared" si="5"/>
        <v>5.9990998308151078E-2</v>
      </c>
      <c r="HK18" s="8">
        <v>2495484</v>
      </c>
      <c r="HL18" s="9">
        <v>0</v>
      </c>
      <c r="HM18" s="9">
        <v>0</v>
      </c>
      <c r="HN18" s="10">
        <v>2495484</v>
      </c>
      <c r="HO18" s="8">
        <v>0</v>
      </c>
      <c r="HP18" s="9">
        <v>68634</v>
      </c>
      <c r="HQ18" s="9">
        <v>0</v>
      </c>
      <c r="HR18" s="9">
        <v>204510</v>
      </c>
      <c r="HS18" s="9">
        <v>32157</v>
      </c>
      <c r="HT18" s="9">
        <v>12656</v>
      </c>
      <c r="HU18" s="11">
        <v>2443</v>
      </c>
      <c r="HV18" s="12">
        <v>3900</v>
      </c>
      <c r="HW18" s="9">
        <v>4200</v>
      </c>
      <c r="HX18" s="10">
        <v>8100</v>
      </c>
      <c r="HY18" s="8">
        <v>0</v>
      </c>
      <c r="HZ18" s="9">
        <v>0</v>
      </c>
      <c r="IA18" s="9">
        <v>0</v>
      </c>
      <c r="IB18" s="9">
        <v>7260</v>
      </c>
      <c r="IC18" s="9">
        <v>7230</v>
      </c>
      <c r="ID18" s="13">
        <v>14490</v>
      </c>
      <c r="IE18" s="11">
        <v>2960</v>
      </c>
      <c r="IF18" s="12">
        <v>10230</v>
      </c>
      <c r="IG18" s="9">
        <v>2700</v>
      </c>
      <c r="IH18" s="9">
        <v>2660</v>
      </c>
      <c r="II18" s="9">
        <v>2700</v>
      </c>
      <c r="IJ18" s="13">
        <v>18290</v>
      </c>
      <c r="IK18" s="9">
        <v>230</v>
      </c>
      <c r="IL18" s="9">
        <v>139320</v>
      </c>
      <c r="IM18" s="10">
        <v>503790</v>
      </c>
      <c r="IN18" s="8">
        <v>1991694</v>
      </c>
      <c r="IO18" s="11">
        <v>0</v>
      </c>
      <c r="IP18" s="12">
        <v>0</v>
      </c>
      <c r="IQ18" s="10">
        <v>1991694</v>
      </c>
      <c r="IR18" s="8">
        <v>119490</v>
      </c>
      <c r="IS18" s="9">
        <v>119490</v>
      </c>
      <c r="IT18" s="14">
        <f t="shared" si="3"/>
        <v>5.9994155728741463E-2</v>
      </c>
    </row>
    <row r="19" spans="1:254" s="49" customFormat="1" ht="12.6" customHeight="1" x14ac:dyDescent="0.2">
      <c r="A19" s="67">
        <v>7</v>
      </c>
      <c r="B19" s="68" t="s">
        <v>86</v>
      </c>
      <c r="C19" s="15">
        <v>810084</v>
      </c>
      <c r="D19" s="16">
        <v>0</v>
      </c>
      <c r="E19" s="16">
        <v>0</v>
      </c>
      <c r="F19" s="17">
        <v>810084</v>
      </c>
      <c r="G19" s="15">
        <v>0</v>
      </c>
      <c r="H19" s="16">
        <v>55124</v>
      </c>
      <c r="I19" s="16">
        <v>0</v>
      </c>
      <c r="J19" s="16">
        <v>155991</v>
      </c>
      <c r="K19" s="16">
        <v>2937</v>
      </c>
      <c r="L19" s="16">
        <v>16163</v>
      </c>
      <c r="M19" s="18">
        <v>2497</v>
      </c>
      <c r="N19" s="19">
        <v>5460</v>
      </c>
      <c r="O19" s="16">
        <v>7500</v>
      </c>
      <c r="P19" s="17">
        <v>12960</v>
      </c>
      <c r="Q19" s="15">
        <v>2340</v>
      </c>
      <c r="R19" s="16">
        <v>900</v>
      </c>
      <c r="S19" s="16">
        <v>0</v>
      </c>
      <c r="T19" s="16">
        <v>12870</v>
      </c>
      <c r="U19" s="16">
        <v>36480</v>
      </c>
      <c r="V19" s="20">
        <v>49350</v>
      </c>
      <c r="W19" s="18">
        <v>15000</v>
      </c>
      <c r="X19" s="19">
        <v>6930</v>
      </c>
      <c r="Y19" s="16">
        <v>900</v>
      </c>
      <c r="Z19" s="16">
        <v>1520</v>
      </c>
      <c r="AA19" s="16">
        <v>3150</v>
      </c>
      <c r="AB19" s="20">
        <v>12500</v>
      </c>
      <c r="AC19" s="16">
        <v>1380</v>
      </c>
      <c r="AD19" s="16">
        <v>429570</v>
      </c>
      <c r="AE19" s="17">
        <v>756712</v>
      </c>
      <c r="AF19" s="15">
        <v>53372</v>
      </c>
      <c r="AG19" s="18">
        <v>0</v>
      </c>
      <c r="AH19" s="19">
        <v>0</v>
      </c>
      <c r="AI19" s="17">
        <v>53372</v>
      </c>
      <c r="AJ19" s="15">
        <v>3159</v>
      </c>
      <c r="AK19" s="16">
        <v>3159</v>
      </c>
      <c r="AL19" s="21">
        <f t="shared" si="6"/>
        <v>5.9188338454620397E-2</v>
      </c>
      <c r="AM19" s="19">
        <v>9723985</v>
      </c>
      <c r="AN19" s="16">
        <v>0</v>
      </c>
      <c r="AO19" s="16">
        <v>0</v>
      </c>
      <c r="AP19" s="17">
        <v>9723985</v>
      </c>
      <c r="AQ19" s="15">
        <v>0</v>
      </c>
      <c r="AR19" s="16">
        <v>391137</v>
      </c>
      <c r="AS19" s="16">
        <v>237</v>
      </c>
      <c r="AT19" s="16">
        <v>1509570</v>
      </c>
      <c r="AU19" s="16">
        <v>39855</v>
      </c>
      <c r="AV19" s="16">
        <v>139429</v>
      </c>
      <c r="AW19" s="18">
        <v>22079</v>
      </c>
      <c r="AX19" s="19">
        <v>55640</v>
      </c>
      <c r="AY19" s="16">
        <v>45900</v>
      </c>
      <c r="AZ19" s="17">
        <v>101540</v>
      </c>
      <c r="BA19" s="15">
        <v>67340</v>
      </c>
      <c r="BB19" s="16">
        <v>10800</v>
      </c>
      <c r="BC19" s="16">
        <v>0</v>
      </c>
      <c r="BD19" s="16">
        <v>156750</v>
      </c>
      <c r="BE19" s="16">
        <v>498180</v>
      </c>
      <c r="BF19" s="20">
        <v>654930</v>
      </c>
      <c r="BG19" s="18">
        <v>87340</v>
      </c>
      <c r="BH19" s="19">
        <v>71280</v>
      </c>
      <c r="BI19" s="16">
        <v>8550</v>
      </c>
      <c r="BJ19" s="16">
        <v>16720</v>
      </c>
      <c r="BK19" s="16">
        <v>25650</v>
      </c>
      <c r="BL19" s="20">
        <v>122200</v>
      </c>
      <c r="BM19" s="16">
        <v>7820</v>
      </c>
      <c r="BN19" s="16">
        <v>3075650</v>
      </c>
      <c r="BO19" s="17">
        <v>6229690</v>
      </c>
      <c r="BP19" s="15">
        <v>3494295</v>
      </c>
      <c r="BQ19" s="18">
        <v>0</v>
      </c>
      <c r="BR19" s="19">
        <v>0</v>
      </c>
      <c r="BS19" s="17">
        <v>3494295</v>
      </c>
      <c r="BT19" s="15">
        <v>209364</v>
      </c>
      <c r="BU19" s="16">
        <v>209364</v>
      </c>
      <c r="BV19" s="21">
        <f t="shared" si="0"/>
        <v>5.9915948710684126E-2</v>
      </c>
      <c r="BW19" s="19">
        <v>6368766</v>
      </c>
      <c r="BX19" s="16">
        <v>0</v>
      </c>
      <c r="BY19" s="16">
        <v>0</v>
      </c>
      <c r="BZ19" s="17">
        <v>6368766</v>
      </c>
      <c r="CA19" s="15">
        <v>878</v>
      </c>
      <c r="CB19" s="16">
        <v>232513</v>
      </c>
      <c r="CC19" s="16">
        <v>79</v>
      </c>
      <c r="CD19" s="16">
        <v>838172</v>
      </c>
      <c r="CE19" s="16">
        <v>36242</v>
      </c>
      <c r="CF19" s="16">
        <v>72282</v>
      </c>
      <c r="CG19" s="18">
        <v>13891</v>
      </c>
      <c r="CH19" s="19">
        <v>25740</v>
      </c>
      <c r="CI19" s="16">
        <v>21600</v>
      </c>
      <c r="CJ19" s="17">
        <v>47340</v>
      </c>
      <c r="CK19" s="15">
        <v>50180</v>
      </c>
      <c r="CL19" s="16">
        <v>3300</v>
      </c>
      <c r="CM19" s="16">
        <v>0</v>
      </c>
      <c r="CN19" s="16">
        <v>87120</v>
      </c>
      <c r="CO19" s="16">
        <v>139080</v>
      </c>
      <c r="CP19" s="20">
        <v>226200</v>
      </c>
      <c r="CQ19" s="18">
        <v>38240</v>
      </c>
      <c r="CR19" s="19">
        <v>34320</v>
      </c>
      <c r="CS19" s="16">
        <v>8100</v>
      </c>
      <c r="CT19" s="16">
        <v>6080</v>
      </c>
      <c r="CU19" s="16">
        <v>17550</v>
      </c>
      <c r="CV19" s="20">
        <v>66050</v>
      </c>
      <c r="CW19" s="16">
        <v>4370</v>
      </c>
      <c r="CX19" s="16">
        <v>1109400</v>
      </c>
      <c r="CY19" s="17">
        <v>2739058</v>
      </c>
      <c r="CZ19" s="15">
        <v>3629708</v>
      </c>
      <c r="DA19" s="18">
        <v>0</v>
      </c>
      <c r="DB19" s="19">
        <v>0</v>
      </c>
      <c r="DC19" s="17">
        <v>3629708</v>
      </c>
      <c r="DD19" s="15">
        <v>217674</v>
      </c>
      <c r="DE19" s="16">
        <v>217674</v>
      </c>
      <c r="DF19" s="21">
        <f t="shared" si="1"/>
        <v>5.9970113298370008E-2</v>
      </c>
      <c r="DG19" s="19">
        <v>3872449</v>
      </c>
      <c r="DH19" s="16">
        <v>0</v>
      </c>
      <c r="DI19" s="16">
        <v>0</v>
      </c>
      <c r="DJ19" s="17">
        <v>3872449</v>
      </c>
      <c r="DK19" s="15">
        <v>0</v>
      </c>
      <c r="DL19" s="16">
        <v>124384</v>
      </c>
      <c r="DM19" s="16">
        <v>24</v>
      </c>
      <c r="DN19" s="16">
        <v>451367</v>
      </c>
      <c r="DO19" s="16">
        <v>32041</v>
      </c>
      <c r="DP19" s="16">
        <v>34636</v>
      </c>
      <c r="DQ19" s="18">
        <v>6856</v>
      </c>
      <c r="DR19" s="19">
        <v>7800</v>
      </c>
      <c r="DS19" s="16">
        <v>9000</v>
      </c>
      <c r="DT19" s="17">
        <v>16800</v>
      </c>
      <c r="DU19" s="15">
        <v>23920</v>
      </c>
      <c r="DV19" s="16">
        <v>3600</v>
      </c>
      <c r="DW19" s="16">
        <v>0</v>
      </c>
      <c r="DX19" s="16">
        <v>40920</v>
      </c>
      <c r="DY19" s="16">
        <v>53580</v>
      </c>
      <c r="DZ19" s="20">
        <v>94500</v>
      </c>
      <c r="EA19" s="18">
        <v>13900</v>
      </c>
      <c r="EB19" s="19">
        <v>18150</v>
      </c>
      <c r="EC19" s="16">
        <v>4050</v>
      </c>
      <c r="ED19" s="16">
        <v>5700</v>
      </c>
      <c r="EE19" s="16">
        <v>6300</v>
      </c>
      <c r="EF19" s="20">
        <v>34200</v>
      </c>
      <c r="EG19" s="16">
        <v>1380</v>
      </c>
      <c r="EH19" s="16">
        <v>452790</v>
      </c>
      <c r="EI19" s="17">
        <v>1290374</v>
      </c>
      <c r="EJ19" s="15">
        <v>2582075</v>
      </c>
      <c r="EK19" s="18">
        <v>0</v>
      </c>
      <c r="EL19" s="19">
        <v>0</v>
      </c>
      <c r="EM19" s="17">
        <v>2582075</v>
      </c>
      <c r="EN19" s="15">
        <v>154883</v>
      </c>
      <c r="EO19" s="16">
        <v>154883</v>
      </c>
      <c r="EP19" s="21">
        <f t="shared" si="2"/>
        <v>5.9983927655083605E-2</v>
      </c>
      <c r="EQ19" s="19">
        <v>2630507</v>
      </c>
      <c r="ER19" s="16">
        <v>0</v>
      </c>
      <c r="ES19" s="16">
        <v>0</v>
      </c>
      <c r="ET19" s="17">
        <v>2630507</v>
      </c>
      <c r="EU19" s="15">
        <v>0</v>
      </c>
      <c r="EV19" s="16">
        <v>82098</v>
      </c>
      <c r="EW19" s="16">
        <v>106</v>
      </c>
      <c r="EX19" s="16">
        <v>276935</v>
      </c>
      <c r="EY19" s="16">
        <v>24256</v>
      </c>
      <c r="EZ19" s="16">
        <v>18982</v>
      </c>
      <c r="FA19" s="18">
        <v>4072</v>
      </c>
      <c r="FB19" s="19">
        <v>4940</v>
      </c>
      <c r="FC19" s="16">
        <v>7200</v>
      </c>
      <c r="FD19" s="17">
        <v>12140</v>
      </c>
      <c r="FE19" s="15">
        <v>10140</v>
      </c>
      <c r="FF19" s="16">
        <v>600</v>
      </c>
      <c r="FG19" s="16">
        <v>0</v>
      </c>
      <c r="FH19" s="16">
        <v>21450</v>
      </c>
      <c r="FI19" s="16">
        <v>21280</v>
      </c>
      <c r="FJ19" s="20">
        <v>42730</v>
      </c>
      <c r="FK19" s="18">
        <v>9190</v>
      </c>
      <c r="FL19" s="19">
        <v>16830</v>
      </c>
      <c r="FM19" s="16">
        <v>4500</v>
      </c>
      <c r="FN19" s="16">
        <v>5700</v>
      </c>
      <c r="FO19" s="16">
        <v>5850</v>
      </c>
      <c r="FP19" s="20">
        <v>32880</v>
      </c>
      <c r="FQ19" s="16">
        <v>1610</v>
      </c>
      <c r="FR19" s="16">
        <v>233060</v>
      </c>
      <c r="FS19" s="17">
        <v>748693</v>
      </c>
      <c r="FT19" s="15">
        <v>1881814</v>
      </c>
      <c r="FU19" s="18">
        <v>0</v>
      </c>
      <c r="FV19" s="19">
        <v>0</v>
      </c>
      <c r="FW19" s="17">
        <v>1881814</v>
      </c>
      <c r="FX19" s="15">
        <v>112885</v>
      </c>
      <c r="FY19" s="16">
        <v>112885</v>
      </c>
      <c r="FZ19" s="21">
        <f t="shared" si="4"/>
        <v>5.9987331372813681E-2</v>
      </c>
      <c r="GA19" s="19">
        <v>2944886</v>
      </c>
      <c r="GB19" s="16">
        <v>0</v>
      </c>
      <c r="GC19" s="16">
        <v>0</v>
      </c>
      <c r="GD19" s="17">
        <v>2944886</v>
      </c>
      <c r="GE19" s="15">
        <v>0</v>
      </c>
      <c r="GF19" s="16">
        <v>82963</v>
      </c>
      <c r="GG19" s="16">
        <v>0</v>
      </c>
      <c r="GH19" s="16">
        <v>292756</v>
      </c>
      <c r="GI19" s="16">
        <v>26668</v>
      </c>
      <c r="GJ19" s="16">
        <v>17695</v>
      </c>
      <c r="GK19" s="18">
        <v>3564</v>
      </c>
      <c r="GL19" s="19">
        <v>6240</v>
      </c>
      <c r="GM19" s="16">
        <v>5700</v>
      </c>
      <c r="GN19" s="17">
        <v>11940</v>
      </c>
      <c r="GO19" s="15">
        <v>260</v>
      </c>
      <c r="GP19" s="16">
        <v>0</v>
      </c>
      <c r="GQ19" s="16">
        <v>0</v>
      </c>
      <c r="GR19" s="16">
        <v>16060</v>
      </c>
      <c r="GS19" s="16">
        <v>16340</v>
      </c>
      <c r="GT19" s="20">
        <v>32400</v>
      </c>
      <c r="GU19" s="18">
        <v>6610</v>
      </c>
      <c r="GV19" s="19">
        <v>10230</v>
      </c>
      <c r="GW19" s="16">
        <v>4950</v>
      </c>
      <c r="GX19" s="16">
        <v>3800</v>
      </c>
      <c r="GY19" s="16">
        <v>3600</v>
      </c>
      <c r="GZ19" s="20">
        <v>22580</v>
      </c>
      <c r="HA19" s="16">
        <v>1840</v>
      </c>
      <c r="HB19" s="16">
        <v>203820</v>
      </c>
      <c r="HC19" s="17">
        <v>703096</v>
      </c>
      <c r="HD19" s="15">
        <v>2241790</v>
      </c>
      <c r="HE19" s="18">
        <v>0</v>
      </c>
      <c r="HF19" s="19">
        <v>0</v>
      </c>
      <c r="HG19" s="17">
        <v>2241790</v>
      </c>
      <c r="HH19" s="15">
        <v>134490</v>
      </c>
      <c r="HI19" s="16">
        <v>134490</v>
      </c>
      <c r="HJ19" s="21">
        <f t="shared" si="5"/>
        <v>5.9992238345250894E-2</v>
      </c>
      <c r="HK19" s="15">
        <v>2451408</v>
      </c>
      <c r="HL19" s="16">
        <v>0</v>
      </c>
      <c r="HM19" s="16">
        <v>0</v>
      </c>
      <c r="HN19" s="17">
        <v>2451408</v>
      </c>
      <c r="HO19" s="15">
        <v>0</v>
      </c>
      <c r="HP19" s="16">
        <v>69276</v>
      </c>
      <c r="HQ19" s="16">
        <v>15</v>
      </c>
      <c r="HR19" s="16">
        <v>216206</v>
      </c>
      <c r="HS19" s="16">
        <v>28442</v>
      </c>
      <c r="HT19" s="16">
        <v>11652</v>
      </c>
      <c r="HU19" s="18">
        <v>2563</v>
      </c>
      <c r="HV19" s="19">
        <v>2860</v>
      </c>
      <c r="HW19" s="16">
        <v>3000</v>
      </c>
      <c r="HX19" s="17">
        <v>5860</v>
      </c>
      <c r="HY19" s="15">
        <v>0</v>
      </c>
      <c r="HZ19" s="16">
        <v>0</v>
      </c>
      <c r="IA19" s="16">
        <v>0</v>
      </c>
      <c r="IB19" s="16">
        <v>12430</v>
      </c>
      <c r="IC19" s="16">
        <v>8240</v>
      </c>
      <c r="ID19" s="20">
        <v>20670</v>
      </c>
      <c r="IE19" s="18">
        <v>4370</v>
      </c>
      <c r="IF19" s="19">
        <v>5280</v>
      </c>
      <c r="IG19" s="16">
        <v>1800</v>
      </c>
      <c r="IH19" s="16">
        <v>3040</v>
      </c>
      <c r="II19" s="16">
        <v>2700</v>
      </c>
      <c r="IJ19" s="20">
        <v>12820</v>
      </c>
      <c r="IK19" s="16">
        <v>230</v>
      </c>
      <c r="IL19" s="16">
        <v>135450</v>
      </c>
      <c r="IM19" s="17">
        <v>507539</v>
      </c>
      <c r="IN19" s="15">
        <v>1943869</v>
      </c>
      <c r="IO19" s="18">
        <v>0</v>
      </c>
      <c r="IP19" s="19">
        <v>0</v>
      </c>
      <c r="IQ19" s="17">
        <v>1943869</v>
      </c>
      <c r="IR19" s="15">
        <v>116619</v>
      </c>
      <c r="IS19" s="16">
        <v>116619</v>
      </c>
      <c r="IT19" s="21">
        <f t="shared" si="3"/>
        <v>5.9993240285224979E-2</v>
      </c>
    </row>
    <row r="20" spans="1:254" s="49" customFormat="1" ht="12.6" customHeight="1" x14ac:dyDescent="0.2">
      <c r="A20" s="65">
        <v>8</v>
      </c>
      <c r="B20" s="66" t="s">
        <v>87</v>
      </c>
      <c r="C20" s="8">
        <v>1541536</v>
      </c>
      <c r="D20" s="9">
        <v>0</v>
      </c>
      <c r="E20" s="9">
        <v>0</v>
      </c>
      <c r="F20" s="10">
        <v>1541536</v>
      </c>
      <c r="G20" s="8">
        <v>0</v>
      </c>
      <c r="H20" s="9">
        <v>110021</v>
      </c>
      <c r="I20" s="9">
        <v>0</v>
      </c>
      <c r="J20" s="9">
        <v>289814</v>
      </c>
      <c r="K20" s="9">
        <v>3775</v>
      </c>
      <c r="L20" s="9">
        <v>28002</v>
      </c>
      <c r="M20" s="11">
        <v>3675</v>
      </c>
      <c r="N20" s="12">
        <v>21580</v>
      </c>
      <c r="O20" s="9">
        <v>13500</v>
      </c>
      <c r="P20" s="10">
        <v>35080</v>
      </c>
      <c r="Q20" s="8">
        <v>2600</v>
      </c>
      <c r="R20" s="9">
        <v>2100</v>
      </c>
      <c r="S20" s="9">
        <v>0</v>
      </c>
      <c r="T20" s="9">
        <v>20790</v>
      </c>
      <c r="U20" s="9">
        <v>101840</v>
      </c>
      <c r="V20" s="13">
        <v>122630</v>
      </c>
      <c r="W20" s="11">
        <v>27620</v>
      </c>
      <c r="X20" s="12">
        <v>15510</v>
      </c>
      <c r="Y20" s="9">
        <v>2700</v>
      </c>
      <c r="Z20" s="9">
        <v>2660</v>
      </c>
      <c r="AA20" s="9">
        <v>4950</v>
      </c>
      <c r="AB20" s="13">
        <v>25820</v>
      </c>
      <c r="AC20" s="9">
        <v>5750</v>
      </c>
      <c r="AD20" s="9">
        <v>787760</v>
      </c>
      <c r="AE20" s="10">
        <v>1444647</v>
      </c>
      <c r="AF20" s="8">
        <v>96889</v>
      </c>
      <c r="AG20" s="11">
        <v>0</v>
      </c>
      <c r="AH20" s="12">
        <v>0</v>
      </c>
      <c r="AI20" s="10">
        <v>96889</v>
      </c>
      <c r="AJ20" s="8">
        <v>5737</v>
      </c>
      <c r="AK20" s="9">
        <v>5737</v>
      </c>
      <c r="AL20" s="14">
        <f t="shared" si="6"/>
        <v>5.9212088059532042E-2</v>
      </c>
      <c r="AM20" s="12">
        <v>20785258</v>
      </c>
      <c r="AN20" s="9">
        <v>0</v>
      </c>
      <c r="AO20" s="9">
        <v>0</v>
      </c>
      <c r="AP20" s="10">
        <v>20785258</v>
      </c>
      <c r="AQ20" s="8">
        <v>1223</v>
      </c>
      <c r="AR20" s="9">
        <v>701380</v>
      </c>
      <c r="AS20" s="9">
        <v>364</v>
      </c>
      <c r="AT20" s="9">
        <v>3088742</v>
      </c>
      <c r="AU20" s="9">
        <v>64088</v>
      </c>
      <c r="AV20" s="9">
        <v>255379</v>
      </c>
      <c r="AW20" s="11">
        <v>37095</v>
      </c>
      <c r="AX20" s="12">
        <v>130260</v>
      </c>
      <c r="AY20" s="9">
        <v>116700</v>
      </c>
      <c r="AZ20" s="10">
        <v>246960</v>
      </c>
      <c r="BA20" s="8">
        <v>102960</v>
      </c>
      <c r="BB20" s="9">
        <v>19500</v>
      </c>
      <c r="BC20" s="9">
        <v>0</v>
      </c>
      <c r="BD20" s="9">
        <v>354970</v>
      </c>
      <c r="BE20" s="9">
        <v>1354960</v>
      </c>
      <c r="BF20" s="13">
        <v>1709930</v>
      </c>
      <c r="BG20" s="11">
        <v>201750</v>
      </c>
      <c r="BH20" s="12">
        <v>133980</v>
      </c>
      <c r="BI20" s="9">
        <v>19800</v>
      </c>
      <c r="BJ20" s="9">
        <v>29260</v>
      </c>
      <c r="BK20" s="9">
        <v>51750</v>
      </c>
      <c r="BL20" s="13">
        <v>234790</v>
      </c>
      <c r="BM20" s="9">
        <v>21160</v>
      </c>
      <c r="BN20" s="9">
        <v>6542020</v>
      </c>
      <c r="BO20" s="10">
        <v>13226977</v>
      </c>
      <c r="BP20" s="8">
        <v>7558281</v>
      </c>
      <c r="BQ20" s="11">
        <v>0</v>
      </c>
      <c r="BR20" s="12">
        <v>0</v>
      </c>
      <c r="BS20" s="10">
        <v>7558281</v>
      </c>
      <c r="BT20" s="8">
        <v>452887</v>
      </c>
      <c r="BU20" s="9">
        <v>452887</v>
      </c>
      <c r="BV20" s="14">
        <f t="shared" si="0"/>
        <v>5.9919312340993937E-2</v>
      </c>
      <c r="BW20" s="12">
        <v>13786807</v>
      </c>
      <c r="BX20" s="9">
        <v>0</v>
      </c>
      <c r="BY20" s="9">
        <v>0</v>
      </c>
      <c r="BZ20" s="10">
        <v>13786807</v>
      </c>
      <c r="CA20" s="8">
        <v>1107</v>
      </c>
      <c r="CB20" s="9">
        <v>437245</v>
      </c>
      <c r="CC20" s="9">
        <v>265</v>
      </c>
      <c r="CD20" s="9">
        <v>1721842</v>
      </c>
      <c r="CE20" s="9">
        <v>53068</v>
      </c>
      <c r="CF20" s="9">
        <v>141761</v>
      </c>
      <c r="CG20" s="11">
        <v>22774</v>
      </c>
      <c r="CH20" s="12">
        <v>48360</v>
      </c>
      <c r="CI20" s="9">
        <v>48900</v>
      </c>
      <c r="CJ20" s="10">
        <v>97260</v>
      </c>
      <c r="CK20" s="8">
        <v>73060</v>
      </c>
      <c r="CL20" s="9">
        <v>6900</v>
      </c>
      <c r="CM20" s="9">
        <v>0</v>
      </c>
      <c r="CN20" s="9">
        <v>191510</v>
      </c>
      <c r="CO20" s="9">
        <v>414200</v>
      </c>
      <c r="CP20" s="13">
        <v>605710</v>
      </c>
      <c r="CQ20" s="11">
        <v>78290</v>
      </c>
      <c r="CR20" s="12">
        <v>50160</v>
      </c>
      <c r="CS20" s="9">
        <v>10800</v>
      </c>
      <c r="CT20" s="9">
        <v>16720</v>
      </c>
      <c r="CU20" s="9">
        <v>24750</v>
      </c>
      <c r="CV20" s="13">
        <v>102430</v>
      </c>
      <c r="CW20" s="9">
        <v>8510</v>
      </c>
      <c r="CX20" s="9">
        <v>2455030</v>
      </c>
      <c r="CY20" s="10">
        <v>5804987</v>
      </c>
      <c r="CZ20" s="8">
        <v>7981820</v>
      </c>
      <c r="DA20" s="11">
        <v>0</v>
      </c>
      <c r="DB20" s="12">
        <v>0</v>
      </c>
      <c r="DC20" s="10">
        <v>7981820</v>
      </c>
      <c r="DD20" s="8">
        <v>478674</v>
      </c>
      <c r="DE20" s="9">
        <v>478674</v>
      </c>
      <c r="DF20" s="14">
        <f t="shared" si="1"/>
        <v>5.9970533036325047E-2</v>
      </c>
      <c r="DG20" s="12">
        <v>7280827</v>
      </c>
      <c r="DH20" s="9">
        <v>0</v>
      </c>
      <c r="DI20" s="9">
        <v>0</v>
      </c>
      <c r="DJ20" s="10">
        <v>7280827</v>
      </c>
      <c r="DK20" s="8">
        <v>220</v>
      </c>
      <c r="DL20" s="9">
        <v>232421</v>
      </c>
      <c r="DM20" s="9">
        <v>40</v>
      </c>
      <c r="DN20" s="9">
        <v>845344</v>
      </c>
      <c r="DO20" s="9">
        <v>39765</v>
      </c>
      <c r="DP20" s="9">
        <v>65628</v>
      </c>
      <c r="DQ20" s="11">
        <v>12108</v>
      </c>
      <c r="DR20" s="12">
        <v>15080</v>
      </c>
      <c r="DS20" s="9">
        <v>24900</v>
      </c>
      <c r="DT20" s="10">
        <v>39980</v>
      </c>
      <c r="DU20" s="8">
        <v>40300</v>
      </c>
      <c r="DV20" s="9">
        <v>3900</v>
      </c>
      <c r="DW20" s="9">
        <v>0</v>
      </c>
      <c r="DX20" s="9">
        <v>95590</v>
      </c>
      <c r="DY20" s="9">
        <v>121220</v>
      </c>
      <c r="DZ20" s="13">
        <v>216810</v>
      </c>
      <c r="EA20" s="11">
        <v>30480</v>
      </c>
      <c r="EB20" s="12">
        <v>31350</v>
      </c>
      <c r="EC20" s="9">
        <v>6300</v>
      </c>
      <c r="ED20" s="9">
        <v>8360</v>
      </c>
      <c r="EE20" s="9">
        <v>10350</v>
      </c>
      <c r="EF20" s="13">
        <v>56360</v>
      </c>
      <c r="EG20" s="9">
        <v>5520</v>
      </c>
      <c r="EH20" s="9">
        <v>857850</v>
      </c>
      <c r="EI20" s="10">
        <v>2446686</v>
      </c>
      <c r="EJ20" s="8">
        <v>4834141</v>
      </c>
      <c r="EK20" s="11">
        <v>0</v>
      </c>
      <c r="EL20" s="12">
        <v>0</v>
      </c>
      <c r="EM20" s="10">
        <v>4834141</v>
      </c>
      <c r="EN20" s="8">
        <v>289964</v>
      </c>
      <c r="EO20" s="9">
        <v>289964</v>
      </c>
      <c r="EP20" s="14">
        <f t="shared" si="2"/>
        <v>5.998252843679984E-2</v>
      </c>
      <c r="EQ20" s="12">
        <v>4782358</v>
      </c>
      <c r="ER20" s="9">
        <v>0</v>
      </c>
      <c r="ES20" s="9">
        <v>0</v>
      </c>
      <c r="ET20" s="10">
        <v>4782358</v>
      </c>
      <c r="EU20" s="8">
        <v>0</v>
      </c>
      <c r="EV20" s="9">
        <v>139276</v>
      </c>
      <c r="EW20" s="9">
        <v>14</v>
      </c>
      <c r="EX20" s="9">
        <v>502470</v>
      </c>
      <c r="EY20" s="9">
        <v>43943</v>
      </c>
      <c r="EZ20" s="9">
        <v>32798</v>
      </c>
      <c r="FA20" s="11">
        <v>6696</v>
      </c>
      <c r="FB20" s="12">
        <v>7280</v>
      </c>
      <c r="FC20" s="9">
        <v>9000</v>
      </c>
      <c r="FD20" s="10">
        <v>16280</v>
      </c>
      <c r="FE20" s="8">
        <v>13000</v>
      </c>
      <c r="FF20" s="9">
        <v>0</v>
      </c>
      <c r="FG20" s="9">
        <v>0</v>
      </c>
      <c r="FH20" s="9">
        <v>49170</v>
      </c>
      <c r="FI20" s="9">
        <v>41420</v>
      </c>
      <c r="FJ20" s="13">
        <v>90590</v>
      </c>
      <c r="FK20" s="11">
        <v>16730</v>
      </c>
      <c r="FL20" s="12">
        <v>19140</v>
      </c>
      <c r="FM20" s="9">
        <v>5850</v>
      </c>
      <c r="FN20" s="9">
        <v>7980</v>
      </c>
      <c r="FO20" s="9">
        <v>5850</v>
      </c>
      <c r="FP20" s="13">
        <v>38820</v>
      </c>
      <c r="FQ20" s="9">
        <v>690</v>
      </c>
      <c r="FR20" s="9">
        <v>427850</v>
      </c>
      <c r="FS20" s="10">
        <v>1329143</v>
      </c>
      <c r="FT20" s="8">
        <v>3453215</v>
      </c>
      <c r="FU20" s="11">
        <v>0</v>
      </c>
      <c r="FV20" s="12">
        <v>0</v>
      </c>
      <c r="FW20" s="10">
        <v>3453215</v>
      </c>
      <c r="FX20" s="8">
        <v>207152</v>
      </c>
      <c r="FY20" s="9">
        <v>207152</v>
      </c>
      <c r="FZ20" s="14">
        <f t="shared" si="4"/>
        <v>5.9988155964803815E-2</v>
      </c>
      <c r="GA20" s="12">
        <v>4391544</v>
      </c>
      <c r="GB20" s="9">
        <v>0</v>
      </c>
      <c r="GC20" s="9">
        <v>0</v>
      </c>
      <c r="GD20" s="10">
        <v>4391544</v>
      </c>
      <c r="GE20" s="8">
        <v>0</v>
      </c>
      <c r="GF20" s="9">
        <v>123572</v>
      </c>
      <c r="GG20" s="9">
        <v>88</v>
      </c>
      <c r="GH20" s="9">
        <v>427902</v>
      </c>
      <c r="GI20" s="9">
        <v>41745</v>
      </c>
      <c r="GJ20" s="9">
        <v>26682</v>
      </c>
      <c r="GK20" s="11">
        <v>5151</v>
      </c>
      <c r="GL20" s="12">
        <v>9360</v>
      </c>
      <c r="GM20" s="9">
        <v>4800</v>
      </c>
      <c r="GN20" s="10">
        <v>14160</v>
      </c>
      <c r="GO20" s="8">
        <v>260</v>
      </c>
      <c r="GP20" s="9">
        <v>0</v>
      </c>
      <c r="GQ20" s="9">
        <v>0</v>
      </c>
      <c r="GR20" s="9">
        <v>31900</v>
      </c>
      <c r="GS20" s="9">
        <v>25080</v>
      </c>
      <c r="GT20" s="13">
        <v>56980</v>
      </c>
      <c r="GU20" s="11">
        <v>11550</v>
      </c>
      <c r="GV20" s="12">
        <v>16830</v>
      </c>
      <c r="GW20" s="9">
        <v>5850</v>
      </c>
      <c r="GX20" s="9">
        <v>4180</v>
      </c>
      <c r="GY20" s="9">
        <v>6300</v>
      </c>
      <c r="GZ20" s="13">
        <v>33160</v>
      </c>
      <c r="HA20" s="9">
        <v>1150</v>
      </c>
      <c r="HB20" s="9">
        <v>307450</v>
      </c>
      <c r="HC20" s="10">
        <v>1049762</v>
      </c>
      <c r="HD20" s="8">
        <v>3341782</v>
      </c>
      <c r="HE20" s="11">
        <v>0</v>
      </c>
      <c r="HF20" s="12">
        <v>0</v>
      </c>
      <c r="HG20" s="10">
        <v>3341782</v>
      </c>
      <c r="HH20" s="8">
        <v>200476</v>
      </c>
      <c r="HI20" s="9">
        <v>200476</v>
      </c>
      <c r="HJ20" s="14">
        <f t="shared" si="5"/>
        <v>5.9990747451509403E-2</v>
      </c>
      <c r="HK20" s="8">
        <v>3074689</v>
      </c>
      <c r="HL20" s="9">
        <v>0</v>
      </c>
      <c r="HM20" s="9">
        <v>0</v>
      </c>
      <c r="HN20" s="10">
        <v>3074689</v>
      </c>
      <c r="HO20" s="8">
        <v>248</v>
      </c>
      <c r="HP20" s="9">
        <v>75070</v>
      </c>
      <c r="HQ20" s="9">
        <v>0</v>
      </c>
      <c r="HR20" s="9">
        <v>269455</v>
      </c>
      <c r="HS20" s="9">
        <v>28810</v>
      </c>
      <c r="HT20" s="9">
        <v>14993</v>
      </c>
      <c r="HU20" s="11">
        <v>2911</v>
      </c>
      <c r="HV20" s="12">
        <v>4680</v>
      </c>
      <c r="HW20" s="9">
        <v>2700</v>
      </c>
      <c r="HX20" s="10">
        <v>7380</v>
      </c>
      <c r="HY20" s="8">
        <v>0</v>
      </c>
      <c r="HZ20" s="9">
        <v>0</v>
      </c>
      <c r="IA20" s="9">
        <v>0</v>
      </c>
      <c r="IB20" s="9">
        <v>14300</v>
      </c>
      <c r="IC20" s="9">
        <v>12180</v>
      </c>
      <c r="ID20" s="13">
        <v>26480</v>
      </c>
      <c r="IE20" s="11">
        <v>4070</v>
      </c>
      <c r="IF20" s="12">
        <v>9240</v>
      </c>
      <c r="IG20" s="9">
        <v>3600</v>
      </c>
      <c r="IH20" s="9">
        <v>4180</v>
      </c>
      <c r="II20" s="9">
        <v>2700</v>
      </c>
      <c r="IJ20" s="13">
        <v>19720</v>
      </c>
      <c r="IK20" s="9">
        <v>690</v>
      </c>
      <c r="IL20" s="9">
        <v>170710</v>
      </c>
      <c r="IM20" s="10">
        <v>620537</v>
      </c>
      <c r="IN20" s="8">
        <v>2454152</v>
      </c>
      <c r="IO20" s="11">
        <v>0</v>
      </c>
      <c r="IP20" s="12">
        <v>0</v>
      </c>
      <c r="IQ20" s="10">
        <v>2454152</v>
      </c>
      <c r="IR20" s="8">
        <v>147232</v>
      </c>
      <c r="IS20" s="9">
        <v>147232</v>
      </c>
      <c r="IT20" s="14">
        <f t="shared" si="3"/>
        <v>5.9993024066968957E-2</v>
      </c>
    </row>
    <row r="21" spans="1:254" s="49" customFormat="1" ht="12.6" customHeight="1" x14ac:dyDescent="0.2">
      <c r="A21" s="67">
        <v>9</v>
      </c>
      <c r="B21" s="68" t="s">
        <v>88</v>
      </c>
      <c r="C21" s="15">
        <v>1214083</v>
      </c>
      <c r="D21" s="16">
        <v>0</v>
      </c>
      <c r="E21" s="16">
        <v>0</v>
      </c>
      <c r="F21" s="17">
        <v>1214083</v>
      </c>
      <c r="G21" s="15">
        <v>0</v>
      </c>
      <c r="H21" s="16">
        <v>103364</v>
      </c>
      <c r="I21" s="16">
        <v>101</v>
      </c>
      <c r="J21" s="16">
        <v>236200</v>
      </c>
      <c r="K21" s="16">
        <v>9477</v>
      </c>
      <c r="L21" s="16">
        <v>25494</v>
      </c>
      <c r="M21" s="18">
        <v>4006</v>
      </c>
      <c r="N21" s="19">
        <v>12480</v>
      </c>
      <c r="O21" s="16">
        <v>8700</v>
      </c>
      <c r="P21" s="17">
        <v>21180</v>
      </c>
      <c r="Q21" s="15">
        <v>2600</v>
      </c>
      <c r="R21" s="16">
        <v>1500</v>
      </c>
      <c r="S21" s="16">
        <v>0</v>
      </c>
      <c r="T21" s="16">
        <v>15180</v>
      </c>
      <c r="U21" s="16">
        <v>73720</v>
      </c>
      <c r="V21" s="20">
        <v>88900</v>
      </c>
      <c r="W21" s="18">
        <v>18870</v>
      </c>
      <c r="X21" s="19">
        <v>7590</v>
      </c>
      <c r="Y21" s="16">
        <v>900</v>
      </c>
      <c r="Z21" s="16">
        <v>4560</v>
      </c>
      <c r="AA21" s="16">
        <v>2250</v>
      </c>
      <c r="AB21" s="20">
        <v>15300</v>
      </c>
      <c r="AC21" s="16">
        <v>2530</v>
      </c>
      <c r="AD21" s="16">
        <v>611890</v>
      </c>
      <c r="AE21" s="17">
        <v>1141311</v>
      </c>
      <c r="AF21" s="15">
        <v>72772</v>
      </c>
      <c r="AG21" s="18">
        <v>0</v>
      </c>
      <c r="AH21" s="19">
        <v>0</v>
      </c>
      <c r="AI21" s="17">
        <v>72772</v>
      </c>
      <c r="AJ21" s="15">
        <v>4306</v>
      </c>
      <c r="AK21" s="16">
        <v>4306</v>
      </c>
      <c r="AL21" s="21">
        <f t="shared" si="6"/>
        <v>5.9171109767492992E-2</v>
      </c>
      <c r="AM21" s="19">
        <v>16245435</v>
      </c>
      <c r="AN21" s="16">
        <v>0</v>
      </c>
      <c r="AO21" s="16">
        <v>0</v>
      </c>
      <c r="AP21" s="17">
        <v>16245435</v>
      </c>
      <c r="AQ21" s="15">
        <v>327</v>
      </c>
      <c r="AR21" s="16">
        <v>697976</v>
      </c>
      <c r="AS21" s="16">
        <v>272</v>
      </c>
      <c r="AT21" s="16">
        <v>2521864</v>
      </c>
      <c r="AU21" s="16">
        <v>80419</v>
      </c>
      <c r="AV21" s="16">
        <v>227941</v>
      </c>
      <c r="AW21" s="18">
        <v>36284</v>
      </c>
      <c r="AX21" s="19">
        <v>104260</v>
      </c>
      <c r="AY21" s="16">
        <v>99300</v>
      </c>
      <c r="AZ21" s="17">
        <v>203560</v>
      </c>
      <c r="BA21" s="15">
        <v>128180</v>
      </c>
      <c r="BB21" s="16">
        <v>21300</v>
      </c>
      <c r="BC21" s="16">
        <v>0</v>
      </c>
      <c r="BD21" s="16">
        <v>216590</v>
      </c>
      <c r="BE21" s="16">
        <v>964440</v>
      </c>
      <c r="BF21" s="20">
        <v>1181030</v>
      </c>
      <c r="BG21" s="18">
        <v>133120</v>
      </c>
      <c r="BH21" s="19">
        <v>109890</v>
      </c>
      <c r="BI21" s="16">
        <v>16200</v>
      </c>
      <c r="BJ21" s="16">
        <v>26600</v>
      </c>
      <c r="BK21" s="16">
        <v>27450</v>
      </c>
      <c r="BL21" s="20">
        <v>180140</v>
      </c>
      <c r="BM21" s="16">
        <v>15640</v>
      </c>
      <c r="BN21" s="16">
        <v>4973810</v>
      </c>
      <c r="BO21" s="17">
        <v>10401591</v>
      </c>
      <c r="BP21" s="15">
        <v>5843844</v>
      </c>
      <c r="BQ21" s="18">
        <v>0</v>
      </c>
      <c r="BR21" s="19">
        <v>0</v>
      </c>
      <c r="BS21" s="17">
        <v>5843844</v>
      </c>
      <c r="BT21" s="15">
        <v>350158</v>
      </c>
      <c r="BU21" s="16">
        <v>350158</v>
      </c>
      <c r="BV21" s="21">
        <f t="shared" si="0"/>
        <v>5.9919121728779889E-2</v>
      </c>
      <c r="BW21" s="19">
        <v>12385439</v>
      </c>
      <c r="BX21" s="16">
        <v>0</v>
      </c>
      <c r="BY21" s="16">
        <v>0</v>
      </c>
      <c r="BZ21" s="17">
        <v>12385439</v>
      </c>
      <c r="CA21" s="15">
        <v>0</v>
      </c>
      <c r="CB21" s="16">
        <v>459667</v>
      </c>
      <c r="CC21" s="16">
        <v>251</v>
      </c>
      <c r="CD21" s="16">
        <v>1628382</v>
      </c>
      <c r="CE21" s="16">
        <v>78073</v>
      </c>
      <c r="CF21" s="16">
        <v>128683</v>
      </c>
      <c r="CG21" s="18">
        <v>23846</v>
      </c>
      <c r="CH21" s="19">
        <v>42900</v>
      </c>
      <c r="CI21" s="16">
        <v>41100</v>
      </c>
      <c r="CJ21" s="17">
        <v>84000</v>
      </c>
      <c r="CK21" s="15">
        <v>85800</v>
      </c>
      <c r="CL21" s="16">
        <v>12300</v>
      </c>
      <c r="CM21" s="16">
        <v>0</v>
      </c>
      <c r="CN21" s="16">
        <v>138270</v>
      </c>
      <c r="CO21" s="16">
        <v>368980</v>
      </c>
      <c r="CP21" s="20">
        <v>507250</v>
      </c>
      <c r="CQ21" s="18">
        <v>59460</v>
      </c>
      <c r="CR21" s="19">
        <v>59070</v>
      </c>
      <c r="CS21" s="16">
        <v>12150</v>
      </c>
      <c r="CT21" s="16">
        <v>22420</v>
      </c>
      <c r="CU21" s="16">
        <v>21150</v>
      </c>
      <c r="CV21" s="20">
        <v>114790</v>
      </c>
      <c r="CW21" s="16">
        <v>7820</v>
      </c>
      <c r="CX21" s="16">
        <v>2143980</v>
      </c>
      <c r="CY21" s="17">
        <v>5334051</v>
      </c>
      <c r="CZ21" s="15">
        <v>7051388</v>
      </c>
      <c r="DA21" s="18">
        <v>0</v>
      </c>
      <c r="DB21" s="19">
        <v>0</v>
      </c>
      <c r="DC21" s="17">
        <v>7051388</v>
      </c>
      <c r="DD21" s="15">
        <v>422878</v>
      </c>
      <c r="DE21" s="16">
        <v>422878</v>
      </c>
      <c r="DF21" s="21">
        <f t="shared" si="1"/>
        <v>5.9970888001057383E-2</v>
      </c>
      <c r="DG21" s="19">
        <v>7650202</v>
      </c>
      <c r="DH21" s="16">
        <v>0</v>
      </c>
      <c r="DI21" s="16">
        <v>0</v>
      </c>
      <c r="DJ21" s="17">
        <v>7650202</v>
      </c>
      <c r="DK21" s="15">
        <v>0</v>
      </c>
      <c r="DL21" s="16">
        <v>284513</v>
      </c>
      <c r="DM21" s="16">
        <v>18</v>
      </c>
      <c r="DN21" s="16">
        <v>918143</v>
      </c>
      <c r="DO21" s="16">
        <v>73365</v>
      </c>
      <c r="DP21" s="16">
        <v>65050</v>
      </c>
      <c r="DQ21" s="18">
        <v>13432</v>
      </c>
      <c r="DR21" s="19">
        <v>18720</v>
      </c>
      <c r="DS21" s="16">
        <v>23700</v>
      </c>
      <c r="DT21" s="17">
        <v>42420</v>
      </c>
      <c r="DU21" s="15">
        <v>46280</v>
      </c>
      <c r="DV21" s="16">
        <v>5400</v>
      </c>
      <c r="DW21" s="16">
        <v>0</v>
      </c>
      <c r="DX21" s="16">
        <v>74470</v>
      </c>
      <c r="DY21" s="16">
        <v>123880</v>
      </c>
      <c r="DZ21" s="20">
        <v>198350</v>
      </c>
      <c r="EA21" s="18">
        <v>27200</v>
      </c>
      <c r="EB21" s="19">
        <v>33000</v>
      </c>
      <c r="EC21" s="16">
        <v>6300</v>
      </c>
      <c r="ED21" s="16">
        <v>11400</v>
      </c>
      <c r="EE21" s="16">
        <v>8550</v>
      </c>
      <c r="EF21" s="20">
        <v>59250</v>
      </c>
      <c r="EG21" s="16">
        <v>3450</v>
      </c>
      <c r="EH21" s="16">
        <v>886660</v>
      </c>
      <c r="EI21" s="17">
        <v>2623513</v>
      </c>
      <c r="EJ21" s="15">
        <v>5026689</v>
      </c>
      <c r="EK21" s="18">
        <v>0</v>
      </c>
      <c r="EL21" s="19">
        <v>0</v>
      </c>
      <c r="EM21" s="17">
        <v>5026689</v>
      </c>
      <c r="EN21" s="15">
        <v>301513</v>
      </c>
      <c r="EO21" s="16">
        <v>301513</v>
      </c>
      <c r="EP21" s="21">
        <f t="shared" si="2"/>
        <v>5.9982425807524595E-2</v>
      </c>
      <c r="EQ21" s="19">
        <v>5268850</v>
      </c>
      <c r="ER21" s="16">
        <v>0</v>
      </c>
      <c r="ES21" s="16">
        <v>0</v>
      </c>
      <c r="ET21" s="17">
        <v>5268850</v>
      </c>
      <c r="EU21" s="15">
        <v>0</v>
      </c>
      <c r="EV21" s="16">
        <v>173302</v>
      </c>
      <c r="EW21" s="16">
        <v>88</v>
      </c>
      <c r="EX21" s="16">
        <v>556766</v>
      </c>
      <c r="EY21" s="16">
        <v>59873</v>
      </c>
      <c r="EZ21" s="16">
        <v>36874</v>
      </c>
      <c r="FA21" s="18">
        <v>8242</v>
      </c>
      <c r="FB21" s="19">
        <v>10660</v>
      </c>
      <c r="FC21" s="16">
        <v>9900</v>
      </c>
      <c r="FD21" s="17">
        <v>20560</v>
      </c>
      <c r="FE21" s="15">
        <v>17160</v>
      </c>
      <c r="FF21" s="16">
        <v>300</v>
      </c>
      <c r="FG21" s="16">
        <v>0</v>
      </c>
      <c r="FH21" s="16">
        <v>41580</v>
      </c>
      <c r="FI21" s="16">
        <v>60420</v>
      </c>
      <c r="FJ21" s="20">
        <v>102000</v>
      </c>
      <c r="FK21" s="18">
        <v>13560</v>
      </c>
      <c r="FL21" s="19">
        <v>17820</v>
      </c>
      <c r="FM21" s="16">
        <v>7200</v>
      </c>
      <c r="FN21" s="16">
        <v>3800</v>
      </c>
      <c r="FO21" s="16">
        <v>4050</v>
      </c>
      <c r="FP21" s="20">
        <v>32870</v>
      </c>
      <c r="FQ21" s="16">
        <v>1610</v>
      </c>
      <c r="FR21" s="16">
        <v>471280</v>
      </c>
      <c r="FS21" s="17">
        <v>1494397</v>
      </c>
      <c r="FT21" s="15">
        <v>3774453</v>
      </c>
      <c r="FU21" s="18">
        <v>0</v>
      </c>
      <c r="FV21" s="19">
        <v>0</v>
      </c>
      <c r="FW21" s="17">
        <v>3774453</v>
      </c>
      <c r="FX21" s="15">
        <v>226422</v>
      </c>
      <c r="FY21" s="16">
        <v>226422</v>
      </c>
      <c r="FZ21" s="21">
        <f t="shared" si="4"/>
        <v>5.9988030053626316E-2</v>
      </c>
      <c r="GA21" s="19">
        <v>5321397</v>
      </c>
      <c r="GB21" s="16">
        <v>3245</v>
      </c>
      <c r="GC21" s="16">
        <v>0</v>
      </c>
      <c r="GD21" s="17">
        <v>5324642</v>
      </c>
      <c r="GE21" s="15">
        <v>0</v>
      </c>
      <c r="GF21" s="16">
        <v>155283</v>
      </c>
      <c r="GG21" s="16">
        <v>77</v>
      </c>
      <c r="GH21" s="16">
        <v>520805</v>
      </c>
      <c r="GI21" s="16">
        <v>61042</v>
      </c>
      <c r="GJ21" s="16">
        <v>28462</v>
      </c>
      <c r="GK21" s="18">
        <v>6833</v>
      </c>
      <c r="GL21" s="19">
        <v>6500</v>
      </c>
      <c r="GM21" s="16">
        <v>10200</v>
      </c>
      <c r="GN21" s="17">
        <v>16700</v>
      </c>
      <c r="GO21" s="15">
        <v>260</v>
      </c>
      <c r="GP21" s="16">
        <v>0</v>
      </c>
      <c r="GQ21" s="16">
        <v>0</v>
      </c>
      <c r="GR21" s="16">
        <v>28380</v>
      </c>
      <c r="GS21" s="16">
        <v>37620</v>
      </c>
      <c r="GT21" s="20">
        <v>66000</v>
      </c>
      <c r="GU21" s="18">
        <v>7660</v>
      </c>
      <c r="GV21" s="19">
        <v>18810</v>
      </c>
      <c r="GW21" s="16">
        <v>6300</v>
      </c>
      <c r="GX21" s="16">
        <v>6840</v>
      </c>
      <c r="GY21" s="16">
        <v>4950</v>
      </c>
      <c r="GZ21" s="20">
        <v>36900</v>
      </c>
      <c r="HA21" s="16">
        <v>2070</v>
      </c>
      <c r="HB21" s="16">
        <v>372240</v>
      </c>
      <c r="HC21" s="17">
        <v>1274255</v>
      </c>
      <c r="HD21" s="15">
        <v>4047143</v>
      </c>
      <c r="HE21" s="18">
        <v>3244</v>
      </c>
      <c r="HF21" s="19">
        <v>0</v>
      </c>
      <c r="HG21" s="17">
        <v>4050387</v>
      </c>
      <c r="HH21" s="15">
        <v>242985</v>
      </c>
      <c r="HI21" s="16">
        <v>242985</v>
      </c>
      <c r="HJ21" s="21">
        <f t="shared" si="5"/>
        <v>5.9990563864638122E-2</v>
      </c>
      <c r="HK21" s="15">
        <v>3846734</v>
      </c>
      <c r="HL21" s="16">
        <v>0</v>
      </c>
      <c r="HM21" s="16">
        <v>0</v>
      </c>
      <c r="HN21" s="17">
        <v>3846734</v>
      </c>
      <c r="HO21" s="15">
        <v>0</v>
      </c>
      <c r="HP21" s="16">
        <v>109638</v>
      </c>
      <c r="HQ21" s="16">
        <v>0</v>
      </c>
      <c r="HR21" s="16">
        <v>335510</v>
      </c>
      <c r="HS21" s="16">
        <v>40755</v>
      </c>
      <c r="HT21" s="16">
        <v>17916</v>
      </c>
      <c r="HU21" s="18">
        <v>3337</v>
      </c>
      <c r="HV21" s="19">
        <v>3900</v>
      </c>
      <c r="HW21" s="16">
        <v>4800</v>
      </c>
      <c r="HX21" s="17">
        <v>8700</v>
      </c>
      <c r="HY21" s="15">
        <v>0</v>
      </c>
      <c r="HZ21" s="16">
        <v>0</v>
      </c>
      <c r="IA21" s="16">
        <v>0</v>
      </c>
      <c r="IB21" s="16">
        <v>15180</v>
      </c>
      <c r="IC21" s="16">
        <v>12190</v>
      </c>
      <c r="ID21" s="20">
        <v>27370</v>
      </c>
      <c r="IE21" s="18">
        <v>3250</v>
      </c>
      <c r="IF21" s="19">
        <v>11880</v>
      </c>
      <c r="IG21" s="16">
        <v>4050</v>
      </c>
      <c r="IH21" s="16">
        <v>2280</v>
      </c>
      <c r="II21" s="16">
        <v>2250</v>
      </c>
      <c r="IJ21" s="20">
        <v>20460</v>
      </c>
      <c r="IK21" s="16">
        <v>1150</v>
      </c>
      <c r="IL21" s="16">
        <v>212420</v>
      </c>
      <c r="IM21" s="17">
        <v>780506</v>
      </c>
      <c r="IN21" s="15">
        <v>3066228</v>
      </c>
      <c r="IO21" s="18">
        <v>0</v>
      </c>
      <c r="IP21" s="19">
        <v>0</v>
      </c>
      <c r="IQ21" s="17">
        <v>3066228</v>
      </c>
      <c r="IR21" s="15">
        <v>183952</v>
      </c>
      <c r="IS21" s="16">
        <v>183952</v>
      </c>
      <c r="IT21" s="21">
        <f t="shared" si="3"/>
        <v>5.9992929423382739E-2</v>
      </c>
    </row>
    <row r="22" spans="1:254" s="49" customFormat="1" ht="12.6" customHeight="1" x14ac:dyDescent="0.2">
      <c r="A22" s="65">
        <v>10</v>
      </c>
      <c r="B22" s="66" t="s">
        <v>89</v>
      </c>
      <c r="C22" s="8">
        <v>747768</v>
      </c>
      <c r="D22" s="9">
        <v>0</v>
      </c>
      <c r="E22" s="9">
        <v>0</v>
      </c>
      <c r="F22" s="10">
        <v>747768</v>
      </c>
      <c r="G22" s="8">
        <v>0</v>
      </c>
      <c r="H22" s="9">
        <v>69613</v>
      </c>
      <c r="I22" s="9">
        <v>0</v>
      </c>
      <c r="J22" s="9">
        <v>144257</v>
      </c>
      <c r="K22" s="9">
        <v>7775</v>
      </c>
      <c r="L22" s="9">
        <v>15577</v>
      </c>
      <c r="M22" s="11">
        <v>2610</v>
      </c>
      <c r="N22" s="12">
        <v>3900</v>
      </c>
      <c r="O22" s="9">
        <v>6300</v>
      </c>
      <c r="P22" s="10">
        <v>10200</v>
      </c>
      <c r="Q22" s="8">
        <v>3120</v>
      </c>
      <c r="R22" s="9">
        <v>1800</v>
      </c>
      <c r="S22" s="9">
        <v>0</v>
      </c>
      <c r="T22" s="9">
        <v>10230</v>
      </c>
      <c r="U22" s="9">
        <v>34960</v>
      </c>
      <c r="V22" s="13">
        <v>45190</v>
      </c>
      <c r="W22" s="11">
        <v>9930</v>
      </c>
      <c r="X22" s="12">
        <v>8580</v>
      </c>
      <c r="Y22" s="9">
        <v>900</v>
      </c>
      <c r="Z22" s="9">
        <v>2280</v>
      </c>
      <c r="AA22" s="9">
        <v>2250</v>
      </c>
      <c r="AB22" s="13">
        <v>14010</v>
      </c>
      <c r="AC22" s="9">
        <v>920</v>
      </c>
      <c r="AD22" s="9">
        <v>376680</v>
      </c>
      <c r="AE22" s="10">
        <v>701682</v>
      </c>
      <c r="AF22" s="8">
        <v>46086</v>
      </c>
      <c r="AG22" s="11">
        <v>0</v>
      </c>
      <c r="AH22" s="12">
        <v>0</v>
      </c>
      <c r="AI22" s="10">
        <v>46086</v>
      </c>
      <c r="AJ22" s="8">
        <v>2730</v>
      </c>
      <c r="AK22" s="9">
        <v>2730</v>
      </c>
      <c r="AL22" s="14">
        <f t="shared" si="6"/>
        <v>5.923707850540294E-2</v>
      </c>
      <c r="AM22" s="12">
        <v>11154345</v>
      </c>
      <c r="AN22" s="9">
        <v>1053</v>
      </c>
      <c r="AO22" s="9">
        <v>0</v>
      </c>
      <c r="AP22" s="10">
        <v>11155398</v>
      </c>
      <c r="AQ22" s="8">
        <v>4159</v>
      </c>
      <c r="AR22" s="9">
        <v>598998</v>
      </c>
      <c r="AS22" s="9">
        <v>179</v>
      </c>
      <c r="AT22" s="9">
        <v>1781257</v>
      </c>
      <c r="AU22" s="9">
        <v>100083</v>
      </c>
      <c r="AV22" s="9">
        <v>140409</v>
      </c>
      <c r="AW22" s="11">
        <v>27078</v>
      </c>
      <c r="AX22" s="12">
        <v>81380</v>
      </c>
      <c r="AY22" s="9">
        <v>77700</v>
      </c>
      <c r="AZ22" s="10">
        <v>159080</v>
      </c>
      <c r="BA22" s="8">
        <v>96200</v>
      </c>
      <c r="BB22" s="9">
        <v>14100</v>
      </c>
      <c r="BC22" s="9">
        <v>0</v>
      </c>
      <c r="BD22" s="9">
        <v>135410</v>
      </c>
      <c r="BE22" s="9">
        <v>660820</v>
      </c>
      <c r="BF22" s="13">
        <v>796230</v>
      </c>
      <c r="BG22" s="11">
        <v>78080</v>
      </c>
      <c r="BH22" s="12">
        <v>82830</v>
      </c>
      <c r="BI22" s="9">
        <v>6300</v>
      </c>
      <c r="BJ22" s="9">
        <v>24700</v>
      </c>
      <c r="BK22" s="9">
        <v>21600</v>
      </c>
      <c r="BL22" s="13">
        <v>135430</v>
      </c>
      <c r="BM22" s="9">
        <v>15410</v>
      </c>
      <c r="BN22" s="9">
        <v>3249510</v>
      </c>
      <c r="BO22" s="10">
        <v>7196024</v>
      </c>
      <c r="BP22" s="8">
        <v>3958843</v>
      </c>
      <c r="BQ22" s="11">
        <v>531</v>
      </c>
      <c r="BR22" s="12">
        <v>0</v>
      </c>
      <c r="BS22" s="10">
        <v>3959374</v>
      </c>
      <c r="BT22" s="8">
        <v>237256</v>
      </c>
      <c r="BU22" s="9">
        <v>237256</v>
      </c>
      <c r="BV22" s="14">
        <f t="shared" si="0"/>
        <v>5.9922603926782364E-2</v>
      </c>
      <c r="BW22" s="12">
        <v>10869326</v>
      </c>
      <c r="BX22" s="9">
        <v>0</v>
      </c>
      <c r="BY22" s="9">
        <v>0</v>
      </c>
      <c r="BZ22" s="10">
        <v>10869326</v>
      </c>
      <c r="CA22" s="8">
        <v>10</v>
      </c>
      <c r="CB22" s="9">
        <v>477248</v>
      </c>
      <c r="CC22" s="9">
        <v>115</v>
      </c>
      <c r="CD22" s="9">
        <v>1458918</v>
      </c>
      <c r="CE22" s="9">
        <v>96769</v>
      </c>
      <c r="CF22" s="9">
        <v>102349</v>
      </c>
      <c r="CG22" s="11">
        <v>22546</v>
      </c>
      <c r="CH22" s="12">
        <v>46800</v>
      </c>
      <c r="CI22" s="9">
        <v>49800</v>
      </c>
      <c r="CJ22" s="10">
        <v>96600</v>
      </c>
      <c r="CK22" s="8">
        <v>83200</v>
      </c>
      <c r="CL22" s="9">
        <v>11100</v>
      </c>
      <c r="CM22" s="9">
        <v>0</v>
      </c>
      <c r="CN22" s="9">
        <v>109230</v>
      </c>
      <c r="CO22" s="9">
        <v>338960</v>
      </c>
      <c r="CP22" s="13">
        <v>448190</v>
      </c>
      <c r="CQ22" s="11">
        <v>41620</v>
      </c>
      <c r="CR22" s="12">
        <v>62040</v>
      </c>
      <c r="CS22" s="9">
        <v>8550</v>
      </c>
      <c r="CT22" s="9">
        <v>13300</v>
      </c>
      <c r="CU22" s="9">
        <v>10800</v>
      </c>
      <c r="CV22" s="13">
        <v>94690</v>
      </c>
      <c r="CW22" s="9">
        <v>7130</v>
      </c>
      <c r="CX22" s="9">
        <v>1833950</v>
      </c>
      <c r="CY22" s="10">
        <v>4774320</v>
      </c>
      <c r="CZ22" s="8">
        <v>6095006</v>
      </c>
      <c r="DA22" s="11">
        <v>0</v>
      </c>
      <c r="DB22" s="12">
        <v>0</v>
      </c>
      <c r="DC22" s="10">
        <v>6095006</v>
      </c>
      <c r="DD22" s="8">
        <v>365522</v>
      </c>
      <c r="DE22" s="9">
        <v>365522</v>
      </c>
      <c r="DF22" s="14">
        <f t="shared" si="1"/>
        <v>5.9970736698208335E-2</v>
      </c>
      <c r="DG22" s="12">
        <v>7849916</v>
      </c>
      <c r="DH22" s="9">
        <v>0</v>
      </c>
      <c r="DI22" s="9">
        <v>0</v>
      </c>
      <c r="DJ22" s="10">
        <v>7849916</v>
      </c>
      <c r="DK22" s="8">
        <v>0</v>
      </c>
      <c r="DL22" s="9">
        <v>313565</v>
      </c>
      <c r="DM22" s="9">
        <v>54</v>
      </c>
      <c r="DN22" s="9">
        <v>944550</v>
      </c>
      <c r="DO22" s="9">
        <v>89587</v>
      </c>
      <c r="DP22" s="9">
        <v>63307</v>
      </c>
      <c r="DQ22" s="11">
        <v>14602</v>
      </c>
      <c r="DR22" s="12">
        <v>21580</v>
      </c>
      <c r="DS22" s="9">
        <v>20100</v>
      </c>
      <c r="DT22" s="10">
        <v>41680</v>
      </c>
      <c r="DU22" s="8">
        <v>47580</v>
      </c>
      <c r="DV22" s="9">
        <v>4800</v>
      </c>
      <c r="DW22" s="9">
        <v>0</v>
      </c>
      <c r="DX22" s="9">
        <v>63690</v>
      </c>
      <c r="DY22" s="9">
        <v>164290</v>
      </c>
      <c r="DZ22" s="13">
        <v>227980</v>
      </c>
      <c r="EA22" s="11">
        <v>26880</v>
      </c>
      <c r="EB22" s="12">
        <v>32670</v>
      </c>
      <c r="EC22" s="9">
        <v>5850</v>
      </c>
      <c r="ED22" s="9">
        <v>9500</v>
      </c>
      <c r="EE22" s="9">
        <v>13050</v>
      </c>
      <c r="EF22" s="13">
        <v>61070</v>
      </c>
      <c r="EG22" s="9">
        <v>3680</v>
      </c>
      <c r="EH22" s="9">
        <v>897410</v>
      </c>
      <c r="EI22" s="10">
        <v>2736691</v>
      </c>
      <c r="EJ22" s="8">
        <v>5113225</v>
      </c>
      <c r="EK22" s="11">
        <v>0</v>
      </c>
      <c r="EL22" s="12">
        <v>0</v>
      </c>
      <c r="EM22" s="10">
        <v>5113225</v>
      </c>
      <c r="EN22" s="8">
        <v>306703</v>
      </c>
      <c r="EO22" s="9">
        <v>306703</v>
      </c>
      <c r="EP22" s="14">
        <f t="shared" si="2"/>
        <v>5.9982300798419784E-2</v>
      </c>
      <c r="EQ22" s="12">
        <v>5569827</v>
      </c>
      <c r="ER22" s="9">
        <v>0</v>
      </c>
      <c r="ES22" s="9">
        <v>0</v>
      </c>
      <c r="ET22" s="10">
        <v>5569827</v>
      </c>
      <c r="EU22" s="8">
        <v>51</v>
      </c>
      <c r="EV22" s="9">
        <v>202598</v>
      </c>
      <c r="EW22" s="9">
        <v>217</v>
      </c>
      <c r="EX22" s="9">
        <v>608623</v>
      </c>
      <c r="EY22" s="9">
        <v>72757</v>
      </c>
      <c r="EZ22" s="9">
        <v>36778</v>
      </c>
      <c r="FA22" s="11">
        <v>9041</v>
      </c>
      <c r="FB22" s="12">
        <v>9880</v>
      </c>
      <c r="FC22" s="9">
        <v>7200</v>
      </c>
      <c r="FD22" s="10">
        <v>17080</v>
      </c>
      <c r="FE22" s="8">
        <v>16380</v>
      </c>
      <c r="FF22" s="9">
        <v>300</v>
      </c>
      <c r="FG22" s="9">
        <v>0</v>
      </c>
      <c r="FH22" s="9">
        <v>41580</v>
      </c>
      <c r="FI22" s="9">
        <v>61940</v>
      </c>
      <c r="FJ22" s="13">
        <v>103520</v>
      </c>
      <c r="FK22" s="11">
        <v>15850</v>
      </c>
      <c r="FL22" s="12">
        <v>22110</v>
      </c>
      <c r="FM22" s="9">
        <v>4050</v>
      </c>
      <c r="FN22" s="9">
        <v>4180</v>
      </c>
      <c r="FO22" s="9">
        <v>6300</v>
      </c>
      <c r="FP22" s="13">
        <v>36640</v>
      </c>
      <c r="FQ22" s="9">
        <v>1150</v>
      </c>
      <c r="FR22" s="9">
        <v>493210</v>
      </c>
      <c r="FS22" s="10">
        <v>1613978</v>
      </c>
      <c r="FT22" s="8">
        <v>3955849</v>
      </c>
      <c r="FU22" s="11">
        <v>0</v>
      </c>
      <c r="FV22" s="12">
        <v>0</v>
      </c>
      <c r="FW22" s="10">
        <v>3955849</v>
      </c>
      <c r="FX22" s="8">
        <v>237303</v>
      </c>
      <c r="FY22" s="9">
        <v>237303</v>
      </c>
      <c r="FZ22" s="14">
        <f t="shared" si="4"/>
        <v>5.9987881236113913E-2</v>
      </c>
      <c r="GA22" s="12">
        <v>5946436</v>
      </c>
      <c r="GB22" s="9">
        <v>0</v>
      </c>
      <c r="GC22" s="9">
        <v>0</v>
      </c>
      <c r="GD22" s="10">
        <v>5946436</v>
      </c>
      <c r="GE22" s="8">
        <v>20</v>
      </c>
      <c r="GF22" s="9">
        <v>199253</v>
      </c>
      <c r="GG22" s="9">
        <v>0</v>
      </c>
      <c r="GH22" s="9">
        <v>592749</v>
      </c>
      <c r="GI22" s="9">
        <v>87368</v>
      </c>
      <c r="GJ22" s="9">
        <v>31818</v>
      </c>
      <c r="GK22" s="11">
        <v>8501</v>
      </c>
      <c r="GL22" s="12">
        <v>9880</v>
      </c>
      <c r="GM22" s="9">
        <v>8400</v>
      </c>
      <c r="GN22" s="10">
        <v>18280</v>
      </c>
      <c r="GO22" s="8">
        <v>0</v>
      </c>
      <c r="GP22" s="9">
        <v>0</v>
      </c>
      <c r="GQ22" s="9">
        <v>0</v>
      </c>
      <c r="GR22" s="9">
        <v>35970</v>
      </c>
      <c r="GS22" s="9">
        <v>54730</v>
      </c>
      <c r="GT22" s="13">
        <v>90700</v>
      </c>
      <c r="GU22" s="11">
        <v>11370</v>
      </c>
      <c r="GV22" s="12">
        <v>18150</v>
      </c>
      <c r="GW22" s="9">
        <v>7650</v>
      </c>
      <c r="GX22" s="9">
        <v>4940</v>
      </c>
      <c r="GY22" s="9">
        <v>6300</v>
      </c>
      <c r="GZ22" s="13">
        <v>37040</v>
      </c>
      <c r="HA22" s="9">
        <v>1840</v>
      </c>
      <c r="HB22" s="9">
        <v>408500</v>
      </c>
      <c r="HC22" s="10">
        <v>1487439</v>
      </c>
      <c r="HD22" s="8">
        <v>4458997</v>
      </c>
      <c r="HE22" s="11">
        <v>0</v>
      </c>
      <c r="HF22" s="12">
        <v>0</v>
      </c>
      <c r="HG22" s="10">
        <v>4458997</v>
      </c>
      <c r="HH22" s="8">
        <v>267499</v>
      </c>
      <c r="HI22" s="9">
        <v>267499</v>
      </c>
      <c r="HJ22" s="14">
        <f t="shared" si="5"/>
        <v>5.9990845474890427E-2</v>
      </c>
      <c r="HK22" s="8">
        <v>4207704</v>
      </c>
      <c r="HL22" s="9">
        <v>0</v>
      </c>
      <c r="HM22" s="9">
        <v>0</v>
      </c>
      <c r="HN22" s="10">
        <v>4207704</v>
      </c>
      <c r="HO22" s="8">
        <v>0</v>
      </c>
      <c r="HP22" s="9">
        <v>107206</v>
      </c>
      <c r="HQ22" s="9">
        <v>32</v>
      </c>
      <c r="HR22" s="9">
        <v>378335</v>
      </c>
      <c r="HS22" s="9">
        <v>47028</v>
      </c>
      <c r="HT22" s="9">
        <v>18842</v>
      </c>
      <c r="HU22" s="11">
        <v>4196</v>
      </c>
      <c r="HV22" s="12">
        <v>4420</v>
      </c>
      <c r="HW22" s="9">
        <v>5400</v>
      </c>
      <c r="HX22" s="10">
        <v>9820</v>
      </c>
      <c r="HY22" s="8">
        <v>0</v>
      </c>
      <c r="HZ22" s="9">
        <v>0</v>
      </c>
      <c r="IA22" s="9">
        <v>0</v>
      </c>
      <c r="IB22" s="9">
        <v>17820</v>
      </c>
      <c r="IC22" s="9">
        <v>17640</v>
      </c>
      <c r="ID22" s="13">
        <v>35460</v>
      </c>
      <c r="IE22" s="11">
        <v>5430</v>
      </c>
      <c r="IF22" s="12">
        <v>9900</v>
      </c>
      <c r="IG22" s="9">
        <v>4950</v>
      </c>
      <c r="IH22" s="9">
        <v>2660</v>
      </c>
      <c r="II22" s="9">
        <v>4050</v>
      </c>
      <c r="IJ22" s="13">
        <v>21560</v>
      </c>
      <c r="IK22" s="9">
        <v>1150</v>
      </c>
      <c r="IL22" s="9">
        <v>233060</v>
      </c>
      <c r="IM22" s="10">
        <v>862087</v>
      </c>
      <c r="IN22" s="8">
        <v>3345617</v>
      </c>
      <c r="IO22" s="11">
        <v>0</v>
      </c>
      <c r="IP22" s="12">
        <v>0</v>
      </c>
      <c r="IQ22" s="10">
        <v>3345617</v>
      </c>
      <c r="IR22" s="8">
        <v>200716</v>
      </c>
      <c r="IS22" s="9">
        <v>200716</v>
      </c>
      <c r="IT22" s="14">
        <f t="shared" si="3"/>
        <v>5.9993717152919776E-2</v>
      </c>
    </row>
    <row r="23" spans="1:254" s="49" customFormat="1" ht="12.6" customHeight="1" x14ac:dyDescent="0.2">
      <c r="A23" s="67">
        <v>11</v>
      </c>
      <c r="B23" s="68" t="s">
        <v>90</v>
      </c>
      <c r="C23" s="15">
        <v>2274321</v>
      </c>
      <c r="D23" s="16">
        <v>0</v>
      </c>
      <c r="E23" s="16">
        <v>0</v>
      </c>
      <c r="F23" s="17">
        <v>2274321</v>
      </c>
      <c r="G23" s="15">
        <v>1582</v>
      </c>
      <c r="H23" s="16">
        <v>163428</v>
      </c>
      <c r="I23" s="16">
        <v>55</v>
      </c>
      <c r="J23" s="16">
        <v>451016</v>
      </c>
      <c r="K23" s="16">
        <v>12065</v>
      </c>
      <c r="L23" s="16">
        <v>45796</v>
      </c>
      <c r="M23" s="18">
        <v>7169</v>
      </c>
      <c r="N23" s="19">
        <v>27300</v>
      </c>
      <c r="O23" s="16">
        <v>26400</v>
      </c>
      <c r="P23" s="17">
        <v>53700</v>
      </c>
      <c r="Q23" s="15">
        <v>6500</v>
      </c>
      <c r="R23" s="16">
        <v>7500</v>
      </c>
      <c r="S23" s="16">
        <v>260</v>
      </c>
      <c r="T23" s="16">
        <v>32010</v>
      </c>
      <c r="U23" s="16">
        <v>153900</v>
      </c>
      <c r="V23" s="20">
        <v>185910</v>
      </c>
      <c r="W23" s="18">
        <v>29100</v>
      </c>
      <c r="X23" s="19">
        <v>31350</v>
      </c>
      <c r="Y23" s="16">
        <v>3600</v>
      </c>
      <c r="Z23" s="16">
        <v>7600</v>
      </c>
      <c r="AA23" s="16">
        <v>8100</v>
      </c>
      <c r="AB23" s="20">
        <v>50650</v>
      </c>
      <c r="AC23" s="16">
        <v>7590</v>
      </c>
      <c r="AD23" s="16">
        <v>1116710</v>
      </c>
      <c r="AE23" s="17">
        <v>2138976</v>
      </c>
      <c r="AF23" s="15">
        <v>135345</v>
      </c>
      <c r="AG23" s="18">
        <v>0</v>
      </c>
      <c r="AH23" s="19">
        <v>0</v>
      </c>
      <c r="AI23" s="17">
        <v>135345</v>
      </c>
      <c r="AJ23" s="15">
        <v>8009</v>
      </c>
      <c r="AK23" s="16">
        <v>8009</v>
      </c>
      <c r="AL23" s="21">
        <f t="shared" si="6"/>
        <v>5.9174701688278104E-2</v>
      </c>
      <c r="AM23" s="19">
        <v>31878701</v>
      </c>
      <c r="AN23" s="16">
        <v>0</v>
      </c>
      <c r="AO23" s="16">
        <v>0</v>
      </c>
      <c r="AP23" s="17">
        <v>31878701</v>
      </c>
      <c r="AQ23" s="15">
        <v>1395</v>
      </c>
      <c r="AR23" s="16">
        <v>1233296</v>
      </c>
      <c r="AS23" s="16">
        <v>601</v>
      </c>
      <c r="AT23" s="16">
        <v>5065786</v>
      </c>
      <c r="AU23" s="16">
        <v>121512</v>
      </c>
      <c r="AV23" s="16">
        <v>400733</v>
      </c>
      <c r="AW23" s="18">
        <v>72466</v>
      </c>
      <c r="AX23" s="19">
        <v>205400</v>
      </c>
      <c r="AY23" s="16">
        <v>193200</v>
      </c>
      <c r="AZ23" s="17">
        <v>398600</v>
      </c>
      <c r="BA23" s="15">
        <v>228800</v>
      </c>
      <c r="BB23" s="16">
        <v>41100</v>
      </c>
      <c r="BC23" s="16">
        <v>0</v>
      </c>
      <c r="BD23" s="16">
        <v>528660</v>
      </c>
      <c r="BE23" s="16">
        <v>2106470</v>
      </c>
      <c r="BF23" s="20">
        <v>2635130</v>
      </c>
      <c r="BG23" s="18">
        <v>205660</v>
      </c>
      <c r="BH23" s="19">
        <v>224400</v>
      </c>
      <c r="BI23" s="16">
        <v>34200</v>
      </c>
      <c r="BJ23" s="16">
        <v>50160</v>
      </c>
      <c r="BK23" s="16">
        <v>72450</v>
      </c>
      <c r="BL23" s="20">
        <v>381210</v>
      </c>
      <c r="BM23" s="16">
        <v>32660</v>
      </c>
      <c r="BN23" s="16">
        <v>9722300</v>
      </c>
      <c r="BO23" s="17">
        <v>20540648</v>
      </c>
      <c r="BP23" s="15">
        <v>11338053</v>
      </c>
      <c r="BQ23" s="18">
        <v>0</v>
      </c>
      <c r="BR23" s="19">
        <v>0</v>
      </c>
      <c r="BS23" s="17">
        <v>11338053</v>
      </c>
      <c r="BT23" s="15">
        <v>679361</v>
      </c>
      <c r="BU23" s="16">
        <v>679361</v>
      </c>
      <c r="BV23" s="21">
        <f t="shared" si="0"/>
        <v>5.9918665047693817E-2</v>
      </c>
      <c r="BW23" s="19">
        <v>23414942</v>
      </c>
      <c r="BX23" s="16">
        <v>1283</v>
      </c>
      <c r="BY23" s="16">
        <v>0</v>
      </c>
      <c r="BZ23" s="17">
        <v>23416225</v>
      </c>
      <c r="CA23" s="15">
        <v>715</v>
      </c>
      <c r="CB23" s="16">
        <v>808854</v>
      </c>
      <c r="CC23" s="16">
        <v>251</v>
      </c>
      <c r="CD23" s="16">
        <v>3164616</v>
      </c>
      <c r="CE23" s="16">
        <v>102963</v>
      </c>
      <c r="CF23" s="16">
        <v>244109</v>
      </c>
      <c r="CG23" s="18">
        <v>51786</v>
      </c>
      <c r="CH23" s="19">
        <v>89700</v>
      </c>
      <c r="CI23" s="16">
        <v>90900</v>
      </c>
      <c r="CJ23" s="17">
        <v>180600</v>
      </c>
      <c r="CK23" s="15">
        <v>162760</v>
      </c>
      <c r="CL23" s="16">
        <v>22500</v>
      </c>
      <c r="CM23" s="16">
        <v>0</v>
      </c>
      <c r="CN23" s="16">
        <v>328020</v>
      </c>
      <c r="CO23" s="16">
        <v>725800</v>
      </c>
      <c r="CP23" s="20">
        <v>1053820</v>
      </c>
      <c r="CQ23" s="18">
        <v>86940</v>
      </c>
      <c r="CR23" s="19">
        <v>115170</v>
      </c>
      <c r="CS23" s="16">
        <v>25650</v>
      </c>
      <c r="CT23" s="16">
        <v>24700</v>
      </c>
      <c r="CU23" s="16">
        <v>39150</v>
      </c>
      <c r="CV23" s="20">
        <v>204670</v>
      </c>
      <c r="CW23" s="16">
        <v>15180</v>
      </c>
      <c r="CX23" s="16">
        <v>4034690</v>
      </c>
      <c r="CY23" s="17">
        <v>10134203</v>
      </c>
      <c r="CZ23" s="15">
        <v>13280739</v>
      </c>
      <c r="DA23" s="18">
        <v>1283</v>
      </c>
      <c r="DB23" s="19">
        <v>0</v>
      </c>
      <c r="DC23" s="17">
        <v>13282022</v>
      </c>
      <c r="DD23" s="15">
        <v>796536</v>
      </c>
      <c r="DE23" s="16">
        <v>796536</v>
      </c>
      <c r="DF23" s="21">
        <f t="shared" si="1"/>
        <v>5.9970989356891595E-2</v>
      </c>
      <c r="DG23" s="19">
        <v>13968050</v>
      </c>
      <c r="DH23" s="16">
        <v>0</v>
      </c>
      <c r="DI23" s="16">
        <v>4297</v>
      </c>
      <c r="DJ23" s="17">
        <v>13972347</v>
      </c>
      <c r="DK23" s="15">
        <v>37</v>
      </c>
      <c r="DL23" s="16">
        <v>525950</v>
      </c>
      <c r="DM23" s="16">
        <v>42</v>
      </c>
      <c r="DN23" s="16">
        <v>1706350</v>
      </c>
      <c r="DO23" s="16">
        <v>103524</v>
      </c>
      <c r="DP23" s="16">
        <v>121299</v>
      </c>
      <c r="DQ23" s="18">
        <v>26832</v>
      </c>
      <c r="DR23" s="19">
        <v>37960</v>
      </c>
      <c r="DS23" s="16">
        <v>39000</v>
      </c>
      <c r="DT23" s="17">
        <v>76960</v>
      </c>
      <c r="DU23" s="15">
        <v>79560</v>
      </c>
      <c r="DV23" s="16">
        <v>6300</v>
      </c>
      <c r="DW23" s="16">
        <v>0</v>
      </c>
      <c r="DX23" s="16">
        <v>157080</v>
      </c>
      <c r="DY23" s="16">
        <v>260560</v>
      </c>
      <c r="DZ23" s="20">
        <v>417640</v>
      </c>
      <c r="EA23" s="18">
        <v>44470</v>
      </c>
      <c r="EB23" s="19">
        <v>64350</v>
      </c>
      <c r="EC23" s="16">
        <v>18450</v>
      </c>
      <c r="ED23" s="16">
        <v>12160</v>
      </c>
      <c r="EE23" s="16">
        <v>17100</v>
      </c>
      <c r="EF23" s="20">
        <v>112060</v>
      </c>
      <c r="EG23" s="16">
        <v>5980</v>
      </c>
      <c r="EH23" s="16">
        <v>1606910</v>
      </c>
      <c r="EI23" s="17">
        <v>4833872</v>
      </c>
      <c r="EJ23" s="15">
        <v>9135591</v>
      </c>
      <c r="EK23" s="18">
        <v>0</v>
      </c>
      <c r="EL23" s="19">
        <v>2884</v>
      </c>
      <c r="EM23" s="17">
        <v>9138475</v>
      </c>
      <c r="EN23" s="15">
        <v>548151</v>
      </c>
      <c r="EO23" s="16">
        <v>548151</v>
      </c>
      <c r="EP23" s="21">
        <f t="shared" si="2"/>
        <v>5.9982765176903145E-2</v>
      </c>
      <c r="EQ23" s="19">
        <v>9609862</v>
      </c>
      <c r="ER23" s="16">
        <v>0</v>
      </c>
      <c r="ES23" s="16">
        <v>0</v>
      </c>
      <c r="ET23" s="17">
        <v>9609862</v>
      </c>
      <c r="EU23" s="15">
        <v>0</v>
      </c>
      <c r="EV23" s="16">
        <v>334587</v>
      </c>
      <c r="EW23" s="16">
        <v>101</v>
      </c>
      <c r="EX23" s="16">
        <v>1081683</v>
      </c>
      <c r="EY23" s="16">
        <v>101736</v>
      </c>
      <c r="EZ23" s="16">
        <v>67812</v>
      </c>
      <c r="FA23" s="18">
        <v>15564</v>
      </c>
      <c r="FB23" s="19">
        <v>21580</v>
      </c>
      <c r="FC23" s="16">
        <v>22200</v>
      </c>
      <c r="FD23" s="17">
        <v>43780</v>
      </c>
      <c r="FE23" s="15">
        <v>24960</v>
      </c>
      <c r="FF23" s="16">
        <v>600</v>
      </c>
      <c r="FG23" s="16">
        <v>0</v>
      </c>
      <c r="FH23" s="16">
        <v>91740</v>
      </c>
      <c r="FI23" s="16">
        <v>110200</v>
      </c>
      <c r="FJ23" s="20">
        <v>201940</v>
      </c>
      <c r="FK23" s="18">
        <v>18160</v>
      </c>
      <c r="FL23" s="19">
        <v>35310</v>
      </c>
      <c r="FM23" s="16">
        <v>10800</v>
      </c>
      <c r="FN23" s="16">
        <v>13680</v>
      </c>
      <c r="FO23" s="16">
        <v>15750</v>
      </c>
      <c r="FP23" s="20">
        <v>75540</v>
      </c>
      <c r="FQ23" s="16">
        <v>3450</v>
      </c>
      <c r="FR23" s="16">
        <v>846670</v>
      </c>
      <c r="FS23" s="17">
        <v>2816482</v>
      </c>
      <c r="FT23" s="15">
        <v>6793380</v>
      </c>
      <c r="FU23" s="18">
        <v>0</v>
      </c>
      <c r="FV23" s="19">
        <v>0</v>
      </c>
      <c r="FW23" s="17">
        <v>6793380</v>
      </c>
      <c r="FX23" s="15">
        <v>407519</v>
      </c>
      <c r="FY23" s="16">
        <v>407519</v>
      </c>
      <c r="FZ23" s="21">
        <f t="shared" si="4"/>
        <v>5.9987664461578771E-2</v>
      </c>
      <c r="GA23" s="19">
        <v>10025054</v>
      </c>
      <c r="GB23" s="16">
        <v>0</v>
      </c>
      <c r="GC23" s="16">
        <v>0</v>
      </c>
      <c r="GD23" s="17">
        <v>10025054</v>
      </c>
      <c r="GE23" s="15">
        <v>1550</v>
      </c>
      <c r="GF23" s="16">
        <v>303561</v>
      </c>
      <c r="GG23" s="16">
        <v>82</v>
      </c>
      <c r="GH23" s="16">
        <v>1031056</v>
      </c>
      <c r="GI23" s="16">
        <v>100637</v>
      </c>
      <c r="GJ23" s="16">
        <v>58825</v>
      </c>
      <c r="GK23" s="18">
        <v>14255</v>
      </c>
      <c r="GL23" s="19">
        <v>16900</v>
      </c>
      <c r="GM23" s="16">
        <v>22800</v>
      </c>
      <c r="GN23" s="17">
        <v>39700</v>
      </c>
      <c r="GO23" s="15">
        <v>260</v>
      </c>
      <c r="GP23" s="16">
        <v>0</v>
      </c>
      <c r="GQ23" s="16">
        <v>0</v>
      </c>
      <c r="GR23" s="16">
        <v>72710</v>
      </c>
      <c r="GS23" s="16">
        <v>72970</v>
      </c>
      <c r="GT23" s="20">
        <v>145680</v>
      </c>
      <c r="GU23" s="18">
        <v>13250</v>
      </c>
      <c r="GV23" s="19">
        <v>35310</v>
      </c>
      <c r="GW23" s="16">
        <v>8550</v>
      </c>
      <c r="GX23" s="16">
        <v>6080</v>
      </c>
      <c r="GY23" s="16">
        <v>8100</v>
      </c>
      <c r="GZ23" s="20">
        <v>58040</v>
      </c>
      <c r="HA23" s="16">
        <v>3910</v>
      </c>
      <c r="HB23" s="16">
        <v>695740</v>
      </c>
      <c r="HC23" s="17">
        <v>2466464</v>
      </c>
      <c r="HD23" s="15">
        <v>7558590</v>
      </c>
      <c r="HE23" s="18">
        <v>0</v>
      </c>
      <c r="HF23" s="19">
        <v>0</v>
      </c>
      <c r="HG23" s="17">
        <v>7558590</v>
      </c>
      <c r="HH23" s="15">
        <v>453445</v>
      </c>
      <c r="HI23" s="16">
        <v>453445</v>
      </c>
      <c r="HJ23" s="21">
        <f t="shared" si="5"/>
        <v>5.9990686093570361E-2</v>
      </c>
      <c r="HK23" s="15">
        <v>6895696</v>
      </c>
      <c r="HL23" s="16">
        <v>0</v>
      </c>
      <c r="HM23" s="16">
        <v>8184</v>
      </c>
      <c r="HN23" s="17">
        <v>6903880</v>
      </c>
      <c r="HO23" s="15">
        <v>0</v>
      </c>
      <c r="HP23" s="16">
        <v>191692</v>
      </c>
      <c r="HQ23" s="16">
        <v>0</v>
      </c>
      <c r="HR23" s="16">
        <v>603735</v>
      </c>
      <c r="HS23" s="16">
        <v>80591</v>
      </c>
      <c r="HT23" s="16">
        <v>32741</v>
      </c>
      <c r="HU23" s="18">
        <v>7382</v>
      </c>
      <c r="HV23" s="19">
        <v>8320</v>
      </c>
      <c r="HW23" s="16">
        <v>9900</v>
      </c>
      <c r="HX23" s="17">
        <v>18220</v>
      </c>
      <c r="HY23" s="15">
        <v>0</v>
      </c>
      <c r="HZ23" s="16">
        <v>0</v>
      </c>
      <c r="IA23" s="16">
        <v>0</v>
      </c>
      <c r="IB23" s="16">
        <v>24090</v>
      </c>
      <c r="IC23" s="16">
        <v>32100</v>
      </c>
      <c r="ID23" s="20">
        <v>56190</v>
      </c>
      <c r="IE23" s="18">
        <v>7700</v>
      </c>
      <c r="IF23" s="19">
        <v>13860</v>
      </c>
      <c r="IG23" s="16">
        <v>10800</v>
      </c>
      <c r="IH23" s="16">
        <v>3040</v>
      </c>
      <c r="II23" s="16">
        <v>8100</v>
      </c>
      <c r="IJ23" s="20">
        <v>35800</v>
      </c>
      <c r="IK23" s="16">
        <v>1150</v>
      </c>
      <c r="IL23" s="16">
        <v>380980</v>
      </c>
      <c r="IM23" s="17">
        <v>1416181</v>
      </c>
      <c r="IN23" s="15">
        <v>5479515</v>
      </c>
      <c r="IO23" s="18">
        <v>0</v>
      </c>
      <c r="IP23" s="19">
        <v>8184</v>
      </c>
      <c r="IQ23" s="17">
        <v>5487699</v>
      </c>
      <c r="IR23" s="15">
        <v>329222</v>
      </c>
      <c r="IS23" s="16">
        <v>329222</v>
      </c>
      <c r="IT23" s="21">
        <f t="shared" si="3"/>
        <v>5.9992721904025714E-2</v>
      </c>
    </row>
    <row r="24" spans="1:254" s="49" customFormat="1" ht="12.6" customHeight="1" x14ac:dyDescent="0.2">
      <c r="A24" s="65">
        <v>12</v>
      </c>
      <c r="B24" s="66" t="s">
        <v>91</v>
      </c>
      <c r="C24" s="8">
        <v>2536544</v>
      </c>
      <c r="D24" s="9">
        <v>0</v>
      </c>
      <c r="E24" s="9">
        <v>0</v>
      </c>
      <c r="F24" s="10">
        <v>2536544</v>
      </c>
      <c r="G24" s="8">
        <v>0</v>
      </c>
      <c r="H24" s="9">
        <v>228268</v>
      </c>
      <c r="I24" s="9">
        <v>51</v>
      </c>
      <c r="J24" s="9">
        <v>500776</v>
      </c>
      <c r="K24" s="9">
        <v>15240</v>
      </c>
      <c r="L24" s="9">
        <v>50211</v>
      </c>
      <c r="M24" s="11">
        <v>8288</v>
      </c>
      <c r="N24" s="12">
        <v>27560</v>
      </c>
      <c r="O24" s="9">
        <v>26700</v>
      </c>
      <c r="P24" s="10">
        <v>54260</v>
      </c>
      <c r="Q24" s="8">
        <v>7540</v>
      </c>
      <c r="R24" s="9">
        <v>5100</v>
      </c>
      <c r="S24" s="9">
        <v>260</v>
      </c>
      <c r="T24" s="9">
        <v>36630</v>
      </c>
      <c r="U24" s="9">
        <v>143640</v>
      </c>
      <c r="V24" s="13">
        <v>180270</v>
      </c>
      <c r="W24" s="11">
        <v>42100</v>
      </c>
      <c r="X24" s="12">
        <v>38610</v>
      </c>
      <c r="Y24" s="9">
        <v>4050</v>
      </c>
      <c r="Z24" s="9">
        <v>4560</v>
      </c>
      <c r="AA24" s="9">
        <v>9450</v>
      </c>
      <c r="AB24" s="13">
        <v>56670</v>
      </c>
      <c r="AC24" s="9">
        <v>8280</v>
      </c>
      <c r="AD24" s="9">
        <v>1229370</v>
      </c>
      <c r="AE24" s="10">
        <v>2386633</v>
      </c>
      <c r="AF24" s="8">
        <v>149911</v>
      </c>
      <c r="AG24" s="11">
        <v>0</v>
      </c>
      <c r="AH24" s="12">
        <v>0</v>
      </c>
      <c r="AI24" s="10">
        <v>149911</v>
      </c>
      <c r="AJ24" s="8">
        <v>8873</v>
      </c>
      <c r="AK24" s="9">
        <v>8873</v>
      </c>
      <c r="AL24" s="14">
        <f t="shared" si="6"/>
        <v>5.9188451814743415E-2</v>
      </c>
      <c r="AM24" s="12">
        <v>37734678</v>
      </c>
      <c r="AN24" s="9">
        <v>1407</v>
      </c>
      <c r="AO24" s="9">
        <v>0</v>
      </c>
      <c r="AP24" s="10">
        <v>37736085</v>
      </c>
      <c r="AQ24" s="8">
        <v>3228</v>
      </c>
      <c r="AR24" s="9">
        <v>1893868</v>
      </c>
      <c r="AS24" s="9">
        <v>786</v>
      </c>
      <c r="AT24" s="9">
        <v>6036286</v>
      </c>
      <c r="AU24" s="9">
        <v>179258</v>
      </c>
      <c r="AV24" s="9">
        <v>460366</v>
      </c>
      <c r="AW24" s="11">
        <v>91559</v>
      </c>
      <c r="AX24" s="12">
        <v>276640</v>
      </c>
      <c r="AY24" s="9">
        <v>268800</v>
      </c>
      <c r="AZ24" s="10">
        <v>545440</v>
      </c>
      <c r="BA24" s="8">
        <v>311220</v>
      </c>
      <c r="BB24" s="9">
        <v>38400</v>
      </c>
      <c r="BC24" s="9">
        <v>0</v>
      </c>
      <c r="BD24" s="9">
        <v>565950</v>
      </c>
      <c r="BE24" s="9">
        <v>2458220</v>
      </c>
      <c r="BF24" s="13">
        <v>3024170</v>
      </c>
      <c r="BG24" s="11">
        <v>316770</v>
      </c>
      <c r="BH24" s="12">
        <v>297660</v>
      </c>
      <c r="BI24" s="9">
        <v>40050</v>
      </c>
      <c r="BJ24" s="9">
        <v>72960</v>
      </c>
      <c r="BK24" s="9">
        <v>81000</v>
      </c>
      <c r="BL24" s="13">
        <v>491670</v>
      </c>
      <c r="BM24" s="9">
        <v>54970</v>
      </c>
      <c r="BN24" s="9">
        <v>10947950</v>
      </c>
      <c r="BO24" s="10">
        <v>24395155</v>
      </c>
      <c r="BP24" s="8">
        <v>13339943</v>
      </c>
      <c r="BQ24" s="11">
        <v>987</v>
      </c>
      <c r="BR24" s="12">
        <v>0</v>
      </c>
      <c r="BS24" s="10">
        <v>13340930</v>
      </c>
      <c r="BT24" s="8">
        <v>799416</v>
      </c>
      <c r="BU24" s="9">
        <v>799416</v>
      </c>
      <c r="BV24" s="14">
        <f t="shared" si="0"/>
        <v>5.9922059406653058E-2</v>
      </c>
      <c r="BW24" s="12">
        <v>35903810</v>
      </c>
      <c r="BX24" s="9">
        <v>1050</v>
      </c>
      <c r="BY24" s="9">
        <v>0</v>
      </c>
      <c r="BZ24" s="10">
        <v>35904860</v>
      </c>
      <c r="CA24" s="8">
        <v>2563</v>
      </c>
      <c r="CB24" s="9">
        <v>1575655</v>
      </c>
      <c r="CC24" s="9">
        <v>203</v>
      </c>
      <c r="CD24" s="9">
        <v>4741413</v>
      </c>
      <c r="CE24" s="9">
        <v>198785</v>
      </c>
      <c r="CF24" s="9">
        <v>349113</v>
      </c>
      <c r="CG24" s="11">
        <v>80640</v>
      </c>
      <c r="CH24" s="12">
        <v>146900</v>
      </c>
      <c r="CI24" s="9">
        <v>139200</v>
      </c>
      <c r="CJ24" s="10">
        <v>286100</v>
      </c>
      <c r="CK24" s="8">
        <v>241020</v>
      </c>
      <c r="CL24" s="9">
        <v>24600</v>
      </c>
      <c r="CM24" s="9">
        <v>0</v>
      </c>
      <c r="CN24" s="9">
        <v>426690</v>
      </c>
      <c r="CO24" s="9">
        <v>1213340</v>
      </c>
      <c r="CP24" s="13">
        <v>1640030</v>
      </c>
      <c r="CQ24" s="11">
        <v>168300</v>
      </c>
      <c r="CR24" s="12">
        <v>180180</v>
      </c>
      <c r="CS24" s="9">
        <v>33300</v>
      </c>
      <c r="CT24" s="9">
        <v>45220</v>
      </c>
      <c r="CU24" s="9">
        <v>51750</v>
      </c>
      <c r="CV24" s="13">
        <v>310450</v>
      </c>
      <c r="CW24" s="9">
        <v>26680</v>
      </c>
      <c r="CX24" s="9">
        <v>6069460</v>
      </c>
      <c r="CY24" s="10">
        <v>15714809</v>
      </c>
      <c r="CZ24" s="8">
        <v>20189002</v>
      </c>
      <c r="DA24" s="11">
        <v>1049</v>
      </c>
      <c r="DB24" s="12">
        <v>0</v>
      </c>
      <c r="DC24" s="10">
        <v>20190051</v>
      </c>
      <c r="DD24" s="8">
        <v>1210816</v>
      </c>
      <c r="DE24" s="9">
        <v>1210816</v>
      </c>
      <c r="DF24" s="14">
        <f t="shared" si="1"/>
        <v>5.997092330276927E-2</v>
      </c>
      <c r="DG24" s="12">
        <v>25049866</v>
      </c>
      <c r="DH24" s="9">
        <v>0</v>
      </c>
      <c r="DI24" s="9">
        <v>1635</v>
      </c>
      <c r="DJ24" s="10">
        <v>25051501</v>
      </c>
      <c r="DK24" s="8">
        <v>314</v>
      </c>
      <c r="DL24" s="9">
        <v>1031688</v>
      </c>
      <c r="DM24" s="9">
        <v>39</v>
      </c>
      <c r="DN24" s="9">
        <v>2933530</v>
      </c>
      <c r="DO24" s="9">
        <v>150662</v>
      </c>
      <c r="DP24" s="9">
        <v>208303</v>
      </c>
      <c r="DQ24" s="11">
        <v>51144</v>
      </c>
      <c r="DR24" s="12">
        <v>66300</v>
      </c>
      <c r="DS24" s="9">
        <v>71700</v>
      </c>
      <c r="DT24" s="10">
        <v>138000</v>
      </c>
      <c r="DU24" s="8">
        <v>111800</v>
      </c>
      <c r="DV24" s="9">
        <v>12600</v>
      </c>
      <c r="DW24" s="9">
        <v>0</v>
      </c>
      <c r="DX24" s="9">
        <v>281600</v>
      </c>
      <c r="DY24" s="9">
        <v>570760</v>
      </c>
      <c r="DZ24" s="13">
        <v>852360</v>
      </c>
      <c r="EA24" s="11">
        <v>90340</v>
      </c>
      <c r="EB24" s="12">
        <v>106590</v>
      </c>
      <c r="EC24" s="9">
        <v>24750</v>
      </c>
      <c r="ED24" s="9">
        <v>30780</v>
      </c>
      <c r="EE24" s="9">
        <v>23850</v>
      </c>
      <c r="EF24" s="13">
        <v>185970</v>
      </c>
      <c r="EG24" s="9">
        <v>12650</v>
      </c>
      <c r="EH24" s="9">
        <v>2880860</v>
      </c>
      <c r="EI24" s="10">
        <v>8660221</v>
      </c>
      <c r="EJ24" s="8">
        <v>16389645</v>
      </c>
      <c r="EK24" s="11">
        <v>0</v>
      </c>
      <c r="EL24" s="12">
        <v>1635</v>
      </c>
      <c r="EM24" s="10">
        <v>16391280</v>
      </c>
      <c r="EN24" s="8">
        <v>983195</v>
      </c>
      <c r="EO24" s="9">
        <v>983195</v>
      </c>
      <c r="EP24" s="14">
        <f t="shared" si="2"/>
        <v>5.9982807932022396E-2</v>
      </c>
      <c r="EQ24" s="12">
        <v>17958325</v>
      </c>
      <c r="ER24" s="9">
        <v>0</v>
      </c>
      <c r="ES24" s="9">
        <v>4046</v>
      </c>
      <c r="ET24" s="10">
        <v>17962371</v>
      </c>
      <c r="EU24" s="8">
        <v>0</v>
      </c>
      <c r="EV24" s="9">
        <v>700658</v>
      </c>
      <c r="EW24" s="9">
        <v>79</v>
      </c>
      <c r="EX24" s="9">
        <v>1918487</v>
      </c>
      <c r="EY24" s="9">
        <v>144710</v>
      </c>
      <c r="EZ24" s="9">
        <v>120685</v>
      </c>
      <c r="FA24" s="11">
        <v>30509</v>
      </c>
      <c r="FB24" s="12">
        <v>40040</v>
      </c>
      <c r="FC24" s="9">
        <v>47400</v>
      </c>
      <c r="FD24" s="10">
        <v>87440</v>
      </c>
      <c r="FE24" s="8">
        <v>43160</v>
      </c>
      <c r="FF24" s="9">
        <v>300</v>
      </c>
      <c r="FG24" s="9">
        <v>0</v>
      </c>
      <c r="FH24" s="9">
        <v>151800</v>
      </c>
      <c r="FI24" s="9">
        <v>250800</v>
      </c>
      <c r="FJ24" s="13">
        <v>402600</v>
      </c>
      <c r="FK24" s="11">
        <v>60740</v>
      </c>
      <c r="FL24" s="12">
        <v>62370</v>
      </c>
      <c r="FM24" s="9">
        <v>28800</v>
      </c>
      <c r="FN24" s="9">
        <v>19380</v>
      </c>
      <c r="FO24" s="9">
        <v>19800</v>
      </c>
      <c r="FP24" s="13">
        <v>130350</v>
      </c>
      <c r="FQ24" s="9">
        <v>5750</v>
      </c>
      <c r="FR24" s="9">
        <v>1586140</v>
      </c>
      <c r="FS24" s="10">
        <v>5231529</v>
      </c>
      <c r="FT24" s="8">
        <v>12727227</v>
      </c>
      <c r="FU24" s="11">
        <v>0</v>
      </c>
      <c r="FV24" s="12">
        <v>3615</v>
      </c>
      <c r="FW24" s="10">
        <v>12730842</v>
      </c>
      <c r="FX24" s="8">
        <v>763695</v>
      </c>
      <c r="FY24" s="9">
        <v>763695</v>
      </c>
      <c r="FZ24" s="14">
        <f t="shared" si="4"/>
        <v>5.9987783997319265E-2</v>
      </c>
      <c r="GA24" s="12">
        <v>17514218</v>
      </c>
      <c r="GB24" s="9">
        <v>7654</v>
      </c>
      <c r="GC24" s="9">
        <v>0</v>
      </c>
      <c r="GD24" s="10">
        <v>17521872</v>
      </c>
      <c r="GE24" s="8">
        <v>0</v>
      </c>
      <c r="GF24" s="9">
        <v>560331</v>
      </c>
      <c r="GG24" s="9">
        <v>210</v>
      </c>
      <c r="GH24" s="9">
        <v>1698401</v>
      </c>
      <c r="GI24" s="9">
        <v>156852</v>
      </c>
      <c r="GJ24" s="9">
        <v>95380</v>
      </c>
      <c r="GK24" s="11">
        <v>24940</v>
      </c>
      <c r="GL24" s="12">
        <v>36140</v>
      </c>
      <c r="GM24" s="9">
        <v>33300</v>
      </c>
      <c r="GN24" s="10">
        <v>69440</v>
      </c>
      <c r="GO24" s="8">
        <v>1560</v>
      </c>
      <c r="GP24" s="9">
        <v>0</v>
      </c>
      <c r="GQ24" s="9">
        <v>0</v>
      </c>
      <c r="GR24" s="9">
        <v>106920</v>
      </c>
      <c r="GS24" s="9">
        <v>162520</v>
      </c>
      <c r="GT24" s="13">
        <v>269440</v>
      </c>
      <c r="GU24" s="11">
        <v>35970</v>
      </c>
      <c r="GV24" s="12">
        <v>60720</v>
      </c>
      <c r="GW24" s="9">
        <v>20250</v>
      </c>
      <c r="GX24" s="9">
        <v>9880</v>
      </c>
      <c r="GY24" s="9">
        <v>15750</v>
      </c>
      <c r="GZ24" s="13">
        <v>106600</v>
      </c>
      <c r="HA24" s="9">
        <v>5520</v>
      </c>
      <c r="HB24" s="9">
        <v>1222060</v>
      </c>
      <c r="HC24" s="10">
        <v>4246494</v>
      </c>
      <c r="HD24" s="8">
        <v>13267725</v>
      </c>
      <c r="HE24" s="11">
        <v>7653</v>
      </c>
      <c r="HF24" s="12">
        <v>0</v>
      </c>
      <c r="HG24" s="10">
        <v>13275378</v>
      </c>
      <c r="HH24" s="8">
        <v>796401</v>
      </c>
      <c r="HI24" s="9">
        <v>796401</v>
      </c>
      <c r="HJ24" s="14">
        <f t="shared" si="5"/>
        <v>5.9990834159298512E-2</v>
      </c>
      <c r="HK24" s="8">
        <v>11788260</v>
      </c>
      <c r="HL24" s="9">
        <v>860</v>
      </c>
      <c r="HM24" s="9">
        <v>0</v>
      </c>
      <c r="HN24" s="10">
        <v>11789120</v>
      </c>
      <c r="HO24" s="8">
        <v>0</v>
      </c>
      <c r="HP24" s="9">
        <v>319750</v>
      </c>
      <c r="HQ24" s="9">
        <v>22</v>
      </c>
      <c r="HR24" s="9">
        <v>1035533</v>
      </c>
      <c r="HS24" s="9">
        <v>141733</v>
      </c>
      <c r="HT24" s="9">
        <v>51644</v>
      </c>
      <c r="HU24" s="11">
        <v>13178</v>
      </c>
      <c r="HV24" s="12">
        <v>15600</v>
      </c>
      <c r="HW24" s="9">
        <v>21900</v>
      </c>
      <c r="HX24" s="10">
        <v>37500</v>
      </c>
      <c r="HY24" s="8">
        <v>0</v>
      </c>
      <c r="HZ24" s="9">
        <v>0</v>
      </c>
      <c r="IA24" s="9">
        <v>0</v>
      </c>
      <c r="IB24" s="9">
        <v>40260</v>
      </c>
      <c r="IC24" s="9">
        <v>54170</v>
      </c>
      <c r="ID24" s="13">
        <v>94430</v>
      </c>
      <c r="IE24" s="11">
        <v>17110</v>
      </c>
      <c r="IF24" s="12">
        <v>33330</v>
      </c>
      <c r="IG24" s="9">
        <v>14850</v>
      </c>
      <c r="IH24" s="9">
        <v>10260</v>
      </c>
      <c r="II24" s="9">
        <v>9000</v>
      </c>
      <c r="IJ24" s="13">
        <v>67440</v>
      </c>
      <c r="IK24" s="9">
        <v>3450</v>
      </c>
      <c r="IL24" s="9">
        <v>649730</v>
      </c>
      <c r="IM24" s="10">
        <v>2431498</v>
      </c>
      <c r="IN24" s="8">
        <v>9356763</v>
      </c>
      <c r="IO24" s="11">
        <v>859</v>
      </c>
      <c r="IP24" s="12">
        <v>0</v>
      </c>
      <c r="IQ24" s="10">
        <v>9357622</v>
      </c>
      <c r="IR24" s="8">
        <v>561391</v>
      </c>
      <c r="IS24" s="9">
        <v>561391</v>
      </c>
      <c r="IT24" s="14">
        <f t="shared" si="3"/>
        <v>5.9992912729323757E-2</v>
      </c>
    </row>
    <row r="25" spans="1:254" s="49" customFormat="1" ht="12.6" customHeight="1" x14ac:dyDescent="0.2">
      <c r="A25" s="67">
        <v>13</v>
      </c>
      <c r="B25" s="68" t="s">
        <v>92</v>
      </c>
      <c r="C25" s="15">
        <v>590588</v>
      </c>
      <c r="D25" s="16">
        <v>0</v>
      </c>
      <c r="E25" s="16">
        <v>0</v>
      </c>
      <c r="F25" s="17">
        <v>590588</v>
      </c>
      <c r="G25" s="15">
        <v>0</v>
      </c>
      <c r="H25" s="16">
        <v>70177</v>
      </c>
      <c r="I25" s="16">
        <v>0</v>
      </c>
      <c r="J25" s="16">
        <v>112599</v>
      </c>
      <c r="K25" s="16">
        <v>4907</v>
      </c>
      <c r="L25" s="16">
        <v>10837</v>
      </c>
      <c r="M25" s="18">
        <v>1648</v>
      </c>
      <c r="N25" s="19">
        <v>5460</v>
      </c>
      <c r="O25" s="16">
        <v>6600</v>
      </c>
      <c r="P25" s="17">
        <v>12060</v>
      </c>
      <c r="Q25" s="15">
        <v>4420</v>
      </c>
      <c r="R25" s="16">
        <v>1500</v>
      </c>
      <c r="S25" s="16">
        <v>0</v>
      </c>
      <c r="T25" s="16">
        <v>5940</v>
      </c>
      <c r="U25" s="16">
        <v>21660</v>
      </c>
      <c r="V25" s="20">
        <v>27600</v>
      </c>
      <c r="W25" s="18">
        <v>8260</v>
      </c>
      <c r="X25" s="19">
        <v>7590</v>
      </c>
      <c r="Y25" s="16">
        <v>450</v>
      </c>
      <c r="Z25" s="16">
        <v>3040</v>
      </c>
      <c r="AA25" s="16">
        <v>1800</v>
      </c>
      <c r="AB25" s="20">
        <v>12880</v>
      </c>
      <c r="AC25" s="16">
        <v>2300</v>
      </c>
      <c r="AD25" s="16">
        <v>287390</v>
      </c>
      <c r="AE25" s="17">
        <v>556578</v>
      </c>
      <c r="AF25" s="15">
        <v>34010</v>
      </c>
      <c r="AG25" s="18">
        <v>0</v>
      </c>
      <c r="AH25" s="19">
        <v>0</v>
      </c>
      <c r="AI25" s="17">
        <v>34010</v>
      </c>
      <c r="AJ25" s="15">
        <v>2012</v>
      </c>
      <c r="AK25" s="16">
        <v>2012</v>
      </c>
      <c r="AL25" s="21">
        <f t="shared" si="6"/>
        <v>5.9159070861511322E-2</v>
      </c>
      <c r="AM25" s="19">
        <v>7820609</v>
      </c>
      <c r="AN25" s="16">
        <v>0</v>
      </c>
      <c r="AO25" s="16">
        <v>0</v>
      </c>
      <c r="AP25" s="17">
        <v>7820609</v>
      </c>
      <c r="AQ25" s="15">
        <v>4871</v>
      </c>
      <c r="AR25" s="16">
        <v>454570</v>
      </c>
      <c r="AS25" s="16">
        <v>21</v>
      </c>
      <c r="AT25" s="16">
        <v>1206722</v>
      </c>
      <c r="AU25" s="16">
        <v>61569</v>
      </c>
      <c r="AV25" s="16">
        <v>92941</v>
      </c>
      <c r="AW25" s="18">
        <v>17118</v>
      </c>
      <c r="AX25" s="19">
        <v>56420</v>
      </c>
      <c r="AY25" s="16">
        <v>47100</v>
      </c>
      <c r="AZ25" s="17">
        <v>103520</v>
      </c>
      <c r="BA25" s="15">
        <v>74360</v>
      </c>
      <c r="BB25" s="16">
        <v>14700</v>
      </c>
      <c r="BC25" s="16">
        <v>0</v>
      </c>
      <c r="BD25" s="16">
        <v>99990</v>
      </c>
      <c r="BE25" s="16">
        <v>381520</v>
      </c>
      <c r="BF25" s="20">
        <v>481510</v>
      </c>
      <c r="BG25" s="18">
        <v>49430</v>
      </c>
      <c r="BH25" s="19">
        <v>62700</v>
      </c>
      <c r="BI25" s="16">
        <v>14400</v>
      </c>
      <c r="BJ25" s="16">
        <v>19380</v>
      </c>
      <c r="BK25" s="16">
        <v>19800</v>
      </c>
      <c r="BL25" s="20">
        <v>116280</v>
      </c>
      <c r="BM25" s="16">
        <v>7820</v>
      </c>
      <c r="BN25" s="16">
        <v>2318280</v>
      </c>
      <c r="BO25" s="17">
        <v>5003691</v>
      </c>
      <c r="BP25" s="15">
        <v>2816918</v>
      </c>
      <c r="BQ25" s="18">
        <v>0</v>
      </c>
      <c r="BR25" s="19">
        <v>0</v>
      </c>
      <c r="BS25" s="17">
        <v>2816918</v>
      </c>
      <c r="BT25" s="15">
        <v>168802</v>
      </c>
      <c r="BU25" s="16">
        <v>168802</v>
      </c>
      <c r="BV25" s="21">
        <f t="shared" si="0"/>
        <v>5.9924357045537002E-2</v>
      </c>
      <c r="BW25" s="19">
        <v>7791553</v>
      </c>
      <c r="BX25" s="16">
        <v>0</v>
      </c>
      <c r="BY25" s="16">
        <v>0</v>
      </c>
      <c r="BZ25" s="17">
        <v>7791553</v>
      </c>
      <c r="CA25" s="15">
        <v>436</v>
      </c>
      <c r="CB25" s="16">
        <v>364749</v>
      </c>
      <c r="CC25" s="16">
        <v>0</v>
      </c>
      <c r="CD25" s="16">
        <v>991582</v>
      </c>
      <c r="CE25" s="16">
        <v>56654</v>
      </c>
      <c r="CF25" s="16">
        <v>71892</v>
      </c>
      <c r="CG25" s="18">
        <v>15232</v>
      </c>
      <c r="CH25" s="19">
        <v>36140</v>
      </c>
      <c r="CI25" s="16">
        <v>33900</v>
      </c>
      <c r="CJ25" s="17">
        <v>70040</v>
      </c>
      <c r="CK25" s="15">
        <v>69680</v>
      </c>
      <c r="CL25" s="16">
        <v>9300</v>
      </c>
      <c r="CM25" s="16">
        <v>0</v>
      </c>
      <c r="CN25" s="16">
        <v>73920</v>
      </c>
      <c r="CO25" s="16">
        <v>197220</v>
      </c>
      <c r="CP25" s="20">
        <v>271140</v>
      </c>
      <c r="CQ25" s="18">
        <v>25910</v>
      </c>
      <c r="CR25" s="19">
        <v>44880</v>
      </c>
      <c r="CS25" s="16">
        <v>8550</v>
      </c>
      <c r="CT25" s="16">
        <v>10640</v>
      </c>
      <c r="CU25" s="16">
        <v>14400</v>
      </c>
      <c r="CV25" s="20">
        <v>78470</v>
      </c>
      <c r="CW25" s="16">
        <v>3910</v>
      </c>
      <c r="CX25" s="16">
        <v>1322250</v>
      </c>
      <c r="CY25" s="17">
        <v>3351245</v>
      </c>
      <c r="CZ25" s="15">
        <v>4440308</v>
      </c>
      <c r="DA25" s="18">
        <v>0</v>
      </c>
      <c r="DB25" s="19">
        <v>0</v>
      </c>
      <c r="DC25" s="17">
        <v>4440308</v>
      </c>
      <c r="DD25" s="15">
        <v>266290</v>
      </c>
      <c r="DE25" s="16">
        <v>266290</v>
      </c>
      <c r="DF25" s="21">
        <f t="shared" si="1"/>
        <v>5.9971065070260891E-2</v>
      </c>
      <c r="DG25" s="19">
        <v>5773944</v>
      </c>
      <c r="DH25" s="16">
        <v>0</v>
      </c>
      <c r="DI25" s="16">
        <v>0</v>
      </c>
      <c r="DJ25" s="17">
        <v>5773944</v>
      </c>
      <c r="DK25" s="15">
        <v>1268</v>
      </c>
      <c r="DL25" s="16">
        <v>265198</v>
      </c>
      <c r="DM25" s="16">
        <v>0</v>
      </c>
      <c r="DN25" s="16">
        <v>655726</v>
      </c>
      <c r="DO25" s="16">
        <v>52114</v>
      </c>
      <c r="DP25" s="16">
        <v>44335</v>
      </c>
      <c r="DQ25" s="18">
        <v>10116</v>
      </c>
      <c r="DR25" s="19">
        <v>18720</v>
      </c>
      <c r="DS25" s="16">
        <v>16500</v>
      </c>
      <c r="DT25" s="17">
        <v>35220</v>
      </c>
      <c r="DU25" s="15">
        <v>44200</v>
      </c>
      <c r="DV25" s="16">
        <v>3300</v>
      </c>
      <c r="DW25" s="16">
        <v>0</v>
      </c>
      <c r="DX25" s="16">
        <v>43230</v>
      </c>
      <c r="DY25" s="16">
        <v>92340</v>
      </c>
      <c r="DZ25" s="20">
        <v>135570</v>
      </c>
      <c r="EA25" s="18">
        <v>13260</v>
      </c>
      <c r="EB25" s="19">
        <v>21780</v>
      </c>
      <c r="EC25" s="16">
        <v>4050</v>
      </c>
      <c r="ED25" s="16">
        <v>7600</v>
      </c>
      <c r="EE25" s="16">
        <v>8100</v>
      </c>
      <c r="EF25" s="20">
        <v>41530</v>
      </c>
      <c r="EG25" s="16">
        <v>1840</v>
      </c>
      <c r="EH25" s="16">
        <v>664780</v>
      </c>
      <c r="EI25" s="17">
        <v>1968457</v>
      </c>
      <c r="EJ25" s="15">
        <v>3805487</v>
      </c>
      <c r="EK25" s="18">
        <v>0</v>
      </c>
      <c r="EL25" s="19">
        <v>0</v>
      </c>
      <c r="EM25" s="17">
        <v>3805487</v>
      </c>
      <c r="EN25" s="15">
        <v>228266</v>
      </c>
      <c r="EO25" s="16">
        <v>228266</v>
      </c>
      <c r="EP25" s="21">
        <f t="shared" si="2"/>
        <v>5.998338714598158E-2</v>
      </c>
      <c r="EQ25" s="19">
        <v>4809908</v>
      </c>
      <c r="ER25" s="16">
        <v>0</v>
      </c>
      <c r="ES25" s="16">
        <v>0</v>
      </c>
      <c r="ET25" s="17">
        <v>4809908</v>
      </c>
      <c r="EU25" s="15">
        <v>0</v>
      </c>
      <c r="EV25" s="16">
        <v>194709</v>
      </c>
      <c r="EW25" s="16">
        <v>34</v>
      </c>
      <c r="EX25" s="16">
        <v>503170</v>
      </c>
      <c r="EY25" s="16">
        <v>48878</v>
      </c>
      <c r="EZ25" s="16">
        <v>31480</v>
      </c>
      <c r="FA25" s="18">
        <v>6851</v>
      </c>
      <c r="FB25" s="19">
        <v>10140</v>
      </c>
      <c r="FC25" s="16">
        <v>10500</v>
      </c>
      <c r="FD25" s="17">
        <v>20640</v>
      </c>
      <c r="FE25" s="15">
        <v>15080</v>
      </c>
      <c r="FF25" s="16">
        <v>2100</v>
      </c>
      <c r="FG25" s="16">
        <v>0</v>
      </c>
      <c r="FH25" s="16">
        <v>35310</v>
      </c>
      <c r="FI25" s="16">
        <v>51300</v>
      </c>
      <c r="FJ25" s="20">
        <v>86610</v>
      </c>
      <c r="FK25" s="18">
        <v>10950</v>
      </c>
      <c r="FL25" s="19">
        <v>16500</v>
      </c>
      <c r="FM25" s="16">
        <v>3600</v>
      </c>
      <c r="FN25" s="16">
        <v>5320</v>
      </c>
      <c r="FO25" s="16">
        <v>8100</v>
      </c>
      <c r="FP25" s="20">
        <v>33520</v>
      </c>
      <c r="FQ25" s="16">
        <v>1610</v>
      </c>
      <c r="FR25" s="16">
        <v>427850</v>
      </c>
      <c r="FS25" s="17">
        <v>1383448</v>
      </c>
      <c r="FT25" s="15">
        <v>3426460</v>
      </c>
      <c r="FU25" s="18">
        <v>0</v>
      </c>
      <c r="FV25" s="19">
        <v>0</v>
      </c>
      <c r="FW25" s="17">
        <v>3426460</v>
      </c>
      <c r="FX25" s="15">
        <v>205545</v>
      </c>
      <c r="FY25" s="16">
        <v>205545</v>
      </c>
      <c r="FZ25" s="21">
        <f t="shared" si="4"/>
        <v>5.9987567343555738E-2</v>
      </c>
      <c r="GA25" s="19">
        <v>5971911</v>
      </c>
      <c r="GB25" s="16">
        <v>0</v>
      </c>
      <c r="GC25" s="16">
        <v>0</v>
      </c>
      <c r="GD25" s="17">
        <v>5971911</v>
      </c>
      <c r="GE25" s="15">
        <v>222</v>
      </c>
      <c r="GF25" s="16">
        <v>229275</v>
      </c>
      <c r="GG25" s="16">
        <v>18</v>
      </c>
      <c r="GH25" s="16">
        <v>571540</v>
      </c>
      <c r="GI25" s="16">
        <v>60464</v>
      </c>
      <c r="GJ25" s="16">
        <v>31265</v>
      </c>
      <c r="GK25" s="18">
        <v>7230</v>
      </c>
      <c r="GL25" s="19">
        <v>9360</v>
      </c>
      <c r="GM25" s="16">
        <v>13500</v>
      </c>
      <c r="GN25" s="17">
        <v>22860</v>
      </c>
      <c r="GO25" s="15">
        <v>0</v>
      </c>
      <c r="GP25" s="16">
        <v>0</v>
      </c>
      <c r="GQ25" s="16">
        <v>0</v>
      </c>
      <c r="GR25" s="16">
        <v>26400</v>
      </c>
      <c r="GS25" s="16">
        <v>47510</v>
      </c>
      <c r="GT25" s="20">
        <v>73910</v>
      </c>
      <c r="GU25" s="18">
        <v>8640</v>
      </c>
      <c r="GV25" s="19">
        <v>18810</v>
      </c>
      <c r="GW25" s="16">
        <v>7200</v>
      </c>
      <c r="GX25" s="16">
        <v>3800</v>
      </c>
      <c r="GY25" s="16">
        <v>7200</v>
      </c>
      <c r="GZ25" s="20">
        <v>37010</v>
      </c>
      <c r="HA25" s="16">
        <v>2530</v>
      </c>
      <c r="HB25" s="16">
        <v>414950</v>
      </c>
      <c r="HC25" s="17">
        <v>1459896</v>
      </c>
      <c r="HD25" s="15">
        <v>4512015</v>
      </c>
      <c r="HE25" s="18">
        <v>0</v>
      </c>
      <c r="HF25" s="19">
        <v>0</v>
      </c>
      <c r="HG25" s="17">
        <v>4512015</v>
      </c>
      <c r="HH25" s="15">
        <v>270679</v>
      </c>
      <c r="HI25" s="16">
        <v>270679</v>
      </c>
      <c r="HJ25" s="21">
        <f t="shared" si="5"/>
        <v>5.9990713683354333E-2</v>
      </c>
      <c r="HK25" s="15">
        <v>4237529</v>
      </c>
      <c r="HL25" s="16">
        <v>0</v>
      </c>
      <c r="HM25" s="16">
        <v>0</v>
      </c>
      <c r="HN25" s="17">
        <v>4237529</v>
      </c>
      <c r="HO25" s="15">
        <v>0</v>
      </c>
      <c r="HP25" s="16">
        <v>133104</v>
      </c>
      <c r="HQ25" s="16">
        <v>0</v>
      </c>
      <c r="HR25" s="16">
        <v>352491</v>
      </c>
      <c r="HS25" s="16">
        <v>48395</v>
      </c>
      <c r="HT25" s="16">
        <v>17641</v>
      </c>
      <c r="HU25" s="18">
        <v>3715</v>
      </c>
      <c r="HV25" s="19">
        <v>6240</v>
      </c>
      <c r="HW25" s="16">
        <v>6600</v>
      </c>
      <c r="HX25" s="17">
        <v>12840</v>
      </c>
      <c r="HY25" s="15">
        <v>0</v>
      </c>
      <c r="HZ25" s="16">
        <v>0</v>
      </c>
      <c r="IA25" s="16">
        <v>0</v>
      </c>
      <c r="IB25" s="16">
        <v>15070</v>
      </c>
      <c r="IC25" s="16">
        <v>13450</v>
      </c>
      <c r="ID25" s="20">
        <v>28520</v>
      </c>
      <c r="IE25" s="18">
        <v>4640</v>
      </c>
      <c r="IF25" s="19">
        <v>14190</v>
      </c>
      <c r="IG25" s="16">
        <v>8100</v>
      </c>
      <c r="IH25" s="16">
        <v>3040</v>
      </c>
      <c r="II25" s="16">
        <v>3600</v>
      </c>
      <c r="IJ25" s="20">
        <v>28930</v>
      </c>
      <c r="IK25" s="16">
        <v>460</v>
      </c>
      <c r="IL25" s="16">
        <v>233490</v>
      </c>
      <c r="IM25" s="17">
        <v>864226</v>
      </c>
      <c r="IN25" s="15">
        <v>3373303</v>
      </c>
      <c r="IO25" s="18">
        <v>0</v>
      </c>
      <c r="IP25" s="19">
        <v>0</v>
      </c>
      <c r="IQ25" s="17">
        <v>3373303</v>
      </c>
      <c r="IR25" s="15">
        <v>202374</v>
      </c>
      <c r="IS25" s="16">
        <v>202374</v>
      </c>
      <c r="IT25" s="21">
        <f t="shared" si="3"/>
        <v>5.9992831951354506E-2</v>
      </c>
    </row>
    <row r="26" spans="1:254" s="49" customFormat="1" ht="12.6" customHeight="1" x14ac:dyDescent="0.2">
      <c r="A26" s="65">
        <v>14</v>
      </c>
      <c r="B26" s="66" t="s">
        <v>93</v>
      </c>
      <c r="C26" s="8">
        <v>908741</v>
      </c>
      <c r="D26" s="9">
        <v>0</v>
      </c>
      <c r="E26" s="9">
        <v>0</v>
      </c>
      <c r="F26" s="10">
        <v>908741</v>
      </c>
      <c r="G26" s="8">
        <v>0</v>
      </c>
      <c r="H26" s="9">
        <v>80623</v>
      </c>
      <c r="I26" s="9">
        <v>23</v>
      </c>
      <c r="J26" s="9">
        <v>167110</v>
      </c>
      <c r="K26" s="9">
        <v>5707</v>
      </c>
      <c r="L26" s="9">
        <v>20059</v>
      </c>
      <c r="M26" s="11">
        <v>3125</v>
      </c>
      <c r="N26" s="12">
        <v>7280</v>
      </c>
      <c r="O26" s="9">
        <v>10800</v>
      </c>
      <c r="P26" s="10">
        <v>18080</v>
      </c>
      <c r="Q26" s="8">
        <v>3900</v>
      </c>
      <c r="R26" s="9">
        <v>2100</v>
      </c>
      <c r="S26" s="9">
        <v>260</v>
      </c>
      <c r="T26" s="9">
        <v>12540</v>
      </c>
      <c r="U26" s="9">
        <v>46740</v>
      </c>
      <c r="V26" s="13">
        <v>59280</v>
      </c>
      <c r="W26" s="11">
        <v>13670</v>
      </c>
      <c r="X26" s="12">
        <v>13530</v>
      </c>
      <c r="Y26" s="9">
        <v>1350</v>
      </c>
      <c r="Z26" s="9">
        <v>1900</v>
      </c>
      <c r="AA26" s="9">
        <v>2700</v>
      </c>
      <c r="AB26" s="13">
        <v>19480</v>
      </c>
      <c r="AC26" s="9">
        <v>3220</v>
      </c>
      <c r="AD26" s="9">
        <v>455800</v>
      </c>
      <c r="AE26" s="10">
        <v>852414</v>
      </c>
      <c r="AF26" s="8">
        <v>56327</v>
      </c>
      <c r="AG26" s="11">
        <v>0</v>
      </c>
      <c r="AH26" s="12">
        <v>0</v>
      </c>
      <c r="AI26" s="10">
        <v>56327</v>
      </c>
      <c r="AJ26" s="8">
        <v>3335</v>
      </c>
      <c r="AK26" s="9">
        <v>3335</v>
      </c>
      <c r="AL26" s="14">
        <f t="shared" si="6"/>
        <v>5.920783993466721E-2</v>
      </c>
      <c r="AM26" s="12">
        <v>12953486</v>
      </c>
      <c r="AN26" s="9">
        <v>0</v>
      </c>
      <c r="AO26" s="9">
        <v>0</v>
      </c>
      <c r="AP26" s="10">
        <v>12953486</v>
      </c>
      <c r="AQ26" s="8">
        <v>1740</v>
      </c>
      <c r="AR26" s="9">
        <v>600461</v>
      </c>
      <c r="AS26" s="9">
        <v>298</v>
      </c>
      <c r="AT26" s="9">
        <v>1903953</v>
      </c>
      <c r="AU26" s="9">
        <v>51780</v>
      </c>
      <c r="AV26" s="9">
        <v>169006</v>
      </c>
      <c r="AW26" s="11">
        <v>32999</v>
      </c>
      <c r="AX26" s="12">
        <v>85020</v>
      </c>
      <c r="AY26" s="9">
        <v>98400</v>
      </c>
      <c r="AZ26" s="10">
        <v>183420</v>
      </c>
      <c r="BA26" s="8">
        <v>111020</v>
      </c>
      <c r="BB26" s="9">
        <v>19800</v>
      </c>
      <c r="BC26" s="9">
        <v>0</v>
      </c>
      <c r="BD26" s="9">
        <v>172590</v>
      </c>
      <c r="BE26" s="9">
        <v>760760</v>
      </c>
      <c r="BF26" s="13">
        <v>933350</v>
      </c>
      <c r="BG26" s="11">
        <v>104320</v>
      </c>
      <c r="BH26" s="12">
        <v>98010</v>
      </c>
      <c r="BI26" s="9">
        <v>14400</v>
      </c>
      <c r="BJ26" s="9">
        <v>28880</v>
      </c>
      <c r="BK26" s="9">
        <v>27450</v>
      </c>
      <c r="BL26" s="13">
        <v>168740</v>
      </c>
      <c r="BM26" s="9">
        <v>22080</v>
      </c>
      <c r="BN26" s="9">
        <v>3903540</v>
      </c>
      <c r="BO26" s="10">
        <v>8206209</v>
      </c>
      <c r="BP26" s="8">
        <v>4747277</v>
      </c>
      <c r="BQ26" s="11">
        <v>0</v>
      </c>
      <c r="BR26" s="12">
        <v>0</v>
      </c>
      <c r="BS26" s="10">
        <v>4747277</v>
      </c>
      <c r="BT26" s="8">
        <v>284463</v>
      </c>
      <c r="BU26" s="9">
        <v>284463</v>
      </c>
      <c r="BV26" s="14">
        <f t="shared" si="0"/>
        <v>5.9921298040961163E-2</v>
      </c>
      <c r="BW26" s="12">
        <v>11691878</v>
      </c>
      <c r="BX26" s="9">
        <v>0</v>
      </c>
      <c r="BY26" s="9">
        <v>0</v>
      </c>
      <c r="BZ26" s="10">
        <v>11691878</v>
      </c>
      <c r="CA26" s="8">
        <v>1641</v>
      </c>
      <c r="CB26" s="9">
        <v>430912</v>
      </c>
      <c r="CC26" s="9">
        <v>146</v>
      </c>
      <c r="CD26" s="9">
        <v>1470526</v>
      </c>
      <c r="CE26" s="9">
        <v>60268</v>
      </c>
      <c r="CF26" s="9">
        <v>118882</v>
      </c>
      <c r="CG26" s="11">
        <v>24772</v>
      </c>
      <c r="CH26" s="12">
        <v>48360</v>
      </c>
      <c r="CI26" s="9">
        <v>41400</v>
      </c>
      <c r="CJ26" s="10">
        <v>89760</v>
      </c>
      <c r="CK26" s="8">
        <v>86580</v>
      </c>
      <c r="CL26" s="9">
        <v>11100</v>
      </c>
      <c r="CM26" s="9">
        <v>0</v>
      </c>
      <c r="CN26" s="9">
        <v>135300</v>
      </c>
      <c r="CO26" s="9">
        <v>360240</v>
      </c>
      <c r="CP26" s="13">
        <v>495540</v>
      </c>
      <c r="CQ26" s="11">
        <v>52380</v>
      </c>
      <c r="CR26" s="12">
        <v>59070</v>
      </c>
      <c r="CS26" s="9">
        <v>10350</v>
      </c>
      <c r="CT26" s="9">
        <v>15960</v>
      </c>
      <c r="CU26" s="9">
        <v>21600</v>
      </c>
      <c r="CV26" s="13">
        <v>106980</v>
      </c>
      <c r="CW26" s="9">
        <v>6440</v>
      </c>
      <c r="CX26" s="9">
        <v>2030320</v>
      </c>
      <c r="CY26" s="10">
        <v>4986101</v>
      </c>
      <c r="CZ26" s="8">
        <v>6705777</v>
      </c>
      <c r="DA26" s="11">
        <v>0</v>
      </c>
      <c r="DB26" s="12">
        <v>0</v>
      </c>
      <c r="DC26" s="10">
        <v>6705777</v>
      </c>
      <c r="DD26" s="8">
        <v>402157</v>
      </c>
      <c r="DE26" s="9">
        <v>402157</v>
      </c>
      <c r="DF26" s="14">
        <f t="shared" si="1"/>
        <v>5.997172288908504E-2</v>
      </c>
      <c r="DG26" s="12">
        <v>7539340</v>
      </c>
      <c r="DH26" s="9">
        <v>0</v>
      </c>
      <c r="DI26" s="9">
        <v>0</v>
      </c>
      <c r="DJ26" s="10">
        <v>7539340</v>
      </c>
      <c r="DK26" s="8">
        <v>312</v>
      </c>
      <c r="DL26" s="9">
        <v>290975</v>
      </c>
      <c r="DM26" s="9">
        <v>86</v>
      </c>
      <c r="DN26" s="9">
        <v>879629</v>
      </c>
      <c r="DO26" s="9">
        <v>42063</v>
      </c>
      <c r="DP26" s="9">
        <v>61009</v>
      </c>
      <c r="DQ26" s="11">
        <v>15749</v>
      </c>
      <c r="DR26" s="12">
        <v>20800</v>
      </c>
      <c r="DS26" s="9">
        <v>17400</v>
      </c>
      <c r="DT26" s="10">
        <v>38200</v>
      </c>
      <c r="DU26" s="8">
        <v>46280</v>
      </c>
      <c r="DV26" s="9">
        <v>3000</v>
      </c>
      <c r="DW26" s="9">
        <v>0</v>
      </c>
      <c r="DX26" s="9">
        <v>72600</v>
      </c>
      <c r="DY26" s="9">
        <v>148960</v>
      </c>
      <c r="DZ26" s="13">
        <v>221560</v>
      </c>
      <c r="EA26" s="11">
        <v>28780</v>
      </c>
      <c r="EB26" s="12">
        <v>29040</v>
      </c>
      <c r="EC26" s="9">
        <v>4500</v>
      </c>
      <c r="ED26" s="9">
        <v>7220</v>
      </c>
      <c r="EE26" s="9">
        <v>13500</v>
      </c>
      <c r="EF26" s="13">
        <v>54260</v>
      </c>
      <c r="EG26" s="9">
        <v>2760</v>
      </c>
      <c r="EH26" s="9">
        <v>874190</v>
      </c>
      <c r="EI26" s="10">
        <v>2558767</v>
      </c>
      <c r="EJ26" s="8">
        <v>4980573</v>
      </c>
      <c r="EK26" s="11">
        <v>0</v>
      </c>
      <c r="EL26" s="12">
        <v>0</v>
      </c>
      <c r="EM26" s="10">
        <v>4980573</v>
      </c>
      <c r="EN26" s="8">
        <v>298752</v>
      </c>
      <c r="EO26" s="9">
        <v>298752</v>
      </c>
      <c r="EP26" s="14">
        <f t="shared" si="2"/>
        <v>5.9983459734452238E-2</v>
      </c>
      <c r="EQ26" s="12">
        <v>4754976</v>
      </c>
      <c r="ER26" s="9">
        <v>327</v>
      </c>
      <c r="ES26" s="9">
        <v>0</v>
      </c>
      <c r="ET26" s="10">
        <v>4755303</v>
      </c>
      <c r="EU26" s="8">
        <v>0</v>
      </c>
      <c r="EV26" s="9">
        <v>162153</v>
      </c>
      <c r="EW26" s="9">
        <v>107</v>
      </c>
      <c r="EX26" s="9">
        <v>513727</v>
      </c>
      <c r="EY26" s="9">
        <v>42523</v>
      </c>
      <c r="EZ26" s="9">
        <v>30935</v>
      </c>
      <c r="FA26" s="11">
        <v>7141</v>
      </c>
      <c r="FB26" s="12">
        <v>10920</v>
      </c>
      <c r="FC26" s="9">
        <v>10800</v>
      </c>
      <c r="FD26" s="10">
        <v>21720</v>
      </c>
      <c r="FE26" s="8">
        <v>12220</v>
      </c>
      <c r="FF26" s="9">
        <v>1200</v>
      </c>
      <c r="FG26" s="9">
        <v>0</v>
      </c>
      <c r="FH26" s="9">
        <v>36630</v>
      </c>
      <c r="FI26" s="9">
        <v>59280</v>
      </c>
      <c r="FJ26" s="13">
        <v>95910</v>
      </c>
      <c r="FK26" s="11">
        <v>11120</v>
      </c>
      <c r="FL26" s="12">
        <v>17160</v>
      </c>
      <c r="FM26" s="9">
        <v>4500</v>
      </c>
      <c r="FN26" s="9">
        <v>5700</v>
      </c>
      <c r="FO26" s="9">
        <v>3600</v>
      </c>
      <c r="FP26" s="13">
        <v>30960</v>
      </c>
      <c r="FQ26" s="9">
        <v>920</v>
      </c>
      <c r="FR26" s="9">
        <v>423410</v>
      </c>
      <c r="FS26" s="10">
        <v>1353939</v>
      </c>
      <c r="FT26" s="8">
        <v>3401038</v>
      </c>
      <c r="FU26" s="11">
        <v>326</v>
      </c>
      <c r="FV26" s="12">
        <v>0</v>
      </c>
      <c r="FW26" s="10">
        <v>3401364</v>
      </c>
      <c r="FX26" s="8">
        <v>204040</v>
      </c>
      <c r="FY26" s="9">
        <v>204040</v>
      </c>
      <c r="FZ26" s="14">
        <f t="shared" si="4"/>
        <v>5.9987699052497762E-2</v>
      </c>
      <c r="GA26" s="12">
        <v>5042600</v>
      </c>
      <c r="GB26" s="9">
        <v>0</v>
      </c>
      <c r="GC26" s="9">
        <v>0</v>
      </c>
      <c r="GD26" s="10">
        <v>5042600</v>
      </c>
      <c r="GE26" s="8">
        <v>0</v>
      </c>
      <c r="GF26" s="9">
        <v>162551</v>
      </c>
      <c r="GG26" s="9">
        <v>0</v>
      </c>
      <c r="GH26" s="9">
        <v>494717</v>
      </c>
      <c r="GI26" s="9">
        <v>45829</v>
      </c>
      <c r="GJ26" s="9">
        <v>27292</v>
      </c>
      <c r="GK26" s="11">
        <v>6580</v>
      </c>
      <c r="GL26" s="12">
        <v>8320</v>
      </c>
      <c r="GM26" s="9">
        <v>8100</v>
      </c>
      <c r="GN26" s="10">
        <v>16420</v>
      </c>
      <c r="GO26" s="8">
        <v>0</v>
      </c>
      <c r="GP26" s="9">
        <v>0</v>
      </c>
      <c r="GQ26" s="9">
        <v>0</v>
      </c>
      <c r="GR26" s="9">
        <v>30250</v>
      </c>
      <c r="GS26" s="9">
        <v>32300</v>
      </c>
      <c r="GT26" s="13">
        <v>62550</v>
      </c>
      <c r="GU26" s="11">
        <v>6800</v>
      </c>
      <c r="GV26" s="12">
        <v>16170</v>
      </c>
      <c r="GW26" s="9">
        <v>5400</v>
      </c>
      <c r="GX26" s="9">
        <v>5700</v>
      </c>
      <c r="GY26" s="9">
        <v>5400</v>
      </c>
      <c r="GZ26" s="13">
        <v>32670</v>
      </c>
      <c r="HA26" s="9">
        <v>1150</v>
      </c>
      <c r="HB26" s="9">
        <v>352170</v>
      </c>
      <c r="HC26" s="10">
        <v>1208729</v>
      </c>
      <c r="HD26" s="8">
        <v>3833871</v>
      </c>
      <c r="HE26" s="11">
        <v>0</v>
      </c>
      <c r="HF26" s="12">
        <v>0</v>
      </c>
      <c r="HG26" s="10">
        <v>3833871</v>
      </c>
      <c r="HH26" s="8">
        <v>229998</v>
      </c>
      <c r="HI26" s="9">
        <v>229998</v>
      </c>
      <c r="HJ26" s="14">
        <f t="shared" si="5"/>
        <v>5.9991063862086129E-2</v>
      </c>
      <c r="HK26" s="8">
        <v>3236158</v>
      </c>
      <c r="HL26" s="9">
        <v>0</v>
      </c>
      <c r="HM26" s="9">
        <v>0</v>
      </c>
      <c r="HN26" s="10">
        <v>3236158</v>
      </c>
      <c r="HO26" s="8">
        <v>0</v>
      </c>
      <c r="HP26" s="9">
        <v>74637</v>
      </c>
      <c r="HQ26" s="9">
        <v>120</v>
      </c>
      <c r="HR26" s="9">
        <v>291043</v>
      </c>
      <c r="HS26" s="9">
        <v>31593</v>
      </c>
      <c r="HT26" s="9">
        <v>14904</v>
      </c>
      <c r="HU26" s="11">
        <v>3870</v>
      </c>
      <c r="HV26" s="12">
        <v>4160</v>
      </c>
      <c r="HW26" s="9">
        <v>3000</v>
      </c>
      <c r="HX26" s="10">
        <v>7160</v>
      </c>
      <c r="HY26" s="8">
        <v>0</v>
      </c>
      <c r="HZ26" s="9">
        <v>0</v>
      </c>
      <c r="IA26" s="9">
        <v>0</v>
      </c>
      <c r="IB26" s="9">
        <v>13750</v>
      </c>
      <c r="IC26" s="9">
        <v>13580</v>
      </c>
      <c r="ID26" s="13">
        <v>27330</v>
      </c>
      <c r="IE26" s="11">
        <v>4550</v>
      </c>
      <c r="IF26" s="12">
        <v>8580</v>
      </c>
      <c r="IG26" s="9">
        <v>4050</v>
      </c>
      <c r="IH26" s="9">
        <v>2280</v>
      </c>
      <c r="II26" s="9">
        <v>4500</v>
      </c>
      <c r="IJ26" s="13">
        <v>19410</v>
      </c>
      <c r="IK26" s="9">
        <v>230</v>
      </c>
      <c r="IL26" s="9">
        <v>180170</v>
      </c>
      <c r="IM26" s="10">
        <v>654897</v>
      </c>
      <c r="IN26" s="8">
        <v>2581261</v>
      </c>
      <c r="IO26" s="11">
        <v>0</v>
      </c>
      <c r="IP26" s="12">
        <v>0</v>
      </c>
      <c r="IQ26" s="10">
        <v>2581261</v>
      </c>
      <c r="IR26" s="8">
        <v>154857</v>
      </c>
      <c r="IS26" s="9">
        <v>154857</v>
      </c>
      <c r="IT26" s="14">
        <f t="shared" si="3"/>
        <v>5.9992770975116426E-2</v>
      </c>
    </row>
    <row r="27" spans="1:254" s="49" customFormat="1" ht="12.6" customHeight="1" x14ac:dyDescent="0.2">
      <c r="A27" s="67">
        <v>15</v>
      </c>
      <c r="B27" s="68" t="s">
        <v>94</v>
      </c>
      <c r="C27" s="15">
        <v>1678865</v>
      </c>
      <c r="D27" s="16">
        <v>0</v>
      </c>
      <c r="E27" s="16">
        <v>0</v>
      </c>
      <c r="F27" s="17">
        <v>1678865</v>
      </c>
      <c r="G27" s="15">
        <v>2453</v>
      </c>
      <c r="H27" s="16">
        <v>128877</v>
      </c>
      <c r="I27" s="16">
        <v>5</v>
      </c>
      <c r="J27" s="16">
        <v>348928</v>
      </c>
      <c r="K27" s="16">
        <v>13716</v>
      </c>
      <c r="L27" s="16">
        <v>32622</v>
      </c>
      <c r="M27" s="18">
        <v>5418</v>
      </c>
      <c r="N27" s="19">
        <v>16640</v>
      </c>
      <c r="O27" s="16">
        <v>17700</v>
      </c>
      <c r="P27" s="17">
        <v>34340</v>
      </c>
      <c r="Q27" s="15">
        <v>7020</v>
      </c>
      <c r="R27" s="16">
        <v>5700</v>
      </c>
      <c r="S27" s="16">
        <v>0</v>
      </c>
      <c r="T27" s="16">
        <v>27060</v>
      </c>
      <c r="U27" s="16">
        <v>95000</v>
      </c>
      <c r="V27" s="20">
        <v>122060</v>
      </c>
      <c r="W27" s="18">
        <v>19650</v>
      </c>
      <c r="X27" s="19">
        <v>29700</v>
      </c>
      <c r="Y27" s="16">
        <v>1350</v>
      </c>
      <c r="Z27" s="16">
        <v>2280</v>
      </c>
      <c r="AA27" s="16">
        <v>6750</v>
      </c>
      <c r="AB27" s="20">
        <v>40080</v>
      </c>
      <c r="AC27" s="16">
        <v>3450</v>
      </c>
      <c r="AD27" s="16">
        <v>813560</v>
      </c>
      <c r="AE27" s="17">
        <v>1577874</v>
      </c>
      <c r="AF27" s="15">
        <v>100991</v>
      </c>
      <c r="AG27" s="18">
        <v>0</v>
      </c>
      <c r="AH27" s="19">
        <v>0</v>
      </c>
      <c r="AI27" s="17">
        <v>100991</v>
      </c>
      <c r="AJ27" s="15">
        <v>5980</v>
      </c>
      <c r="AK27" s="16">
        <v>5980</v>
      </c>
      <c r="AL27" s="21">
        <f t="shared" si="6"/>
        <v>5.9213197215593469E-2</v>
      </c>
      <c r="AM27" s="19">
        <v>25047382</v>
      </c>
      <c r="AN27" s="16">
        <v>0</v>
      </c>
      <c r="AO27" s="16">
        <v>0</v>
      </c>
      <c r="AP27" s="17">
        <v>25047382</v>
      </c>
      <c r="AQ27" s="15">
        <v>4387</v>
      </c>
      <c r="AR27" s="16">
        <v>1252820</v>
      </c>
      <c r="AS27" s="16">
        <v>516</v>
      </c>
      <c r="AT27" s="16">
        <v>4120509</v>
      </c>
      <c r="AU27" s="16">
        <v>110468</v>
      </c>
      <c r="AV27" s="16">
        <v>308149</v>
      </c>
      <c r="AW27" s="18">
        <v>65910</v>
      </c>
      <c r="AX27" s="19">
        <v>186940</v>
      </c>
      <c r="AY27" s="16">
        <v>177900</v>
      </c>
      <c r="AZ27" s="17">
        <v>364840</v>
      </c>
      <c r="BA27" s="15">
        <v>190840</v>
      </c>
      <c r="BB27" s="16">
        <v>36600</v>
      </c>
      <c r="BC27" s="16">
        <v>0</v>
      </c>
      <c r="BD27" s="16">
        <v>363330</v>
      </c>
      <c r="BE27" s="16">
        <v>1580040</v>
      </c>
      <c r="BF27" s="20">
        <v>1943370</v>
      </c>
      <c r="BG27" s="18">
        <v>226840</v>
      </c>
      <c r="BH27" s="19">
        <v>210870</v>
      </c>
      <c r="BI27" s="16">
        <v>28800</v>
      </c>
      <c r="BJ27" s="16">
        <v>53580</v>
      </c>
      <c r="BK27" s="16">
        <v>48150</v>
      </c>
      <c r="BL27" s="20">
        <v>341400</v>
      </c>
      <c r="BM27" s="16">
        <v>34040</v>
      </c>
      <c r="BN27" s="16">
        <v>7249660</v>
      </c>
      <c r="BO27" s="17">
        <v>16249833</v>
      </c>
      <c r="BP27" s="15">
        <v>8797549</v>
      </c>
      <c r="BQ27" s="18">
        <v>0</v>
      </c>
      <c r="BR27" s="19">
        <v>0</v>
      </c>
      <c r="BS27" s="17">
        <v>8797549</v>
      </c>
      <c r="BT27" s="15">
        <v>527169</v>
      </c>
      <c r="BU27" s="16">
        <v>527169</v>
      </c>
      <c r="BV27" s="21">
        <f t="shared" si="0"/>
        <v>5.9922257892510745E-2</v>
      </c>
      <c r="BW27" s="19">
        <v>23513662</v>
      </c>
      <c r="BX27" s="16">
        <v>0</v>
      </c>
      <c r="BY27" s="16">
        <v>1253</v>
      </c>
      <c r="BZ27" s="17">
        <v>23514915</v>
      </c>
      <c r="CA27" s="15">
        <v>1568</v>
      </c>
      <c r="CB27" s="16">
        <v>952210</v>
      </c>
      <c r="CC27" s="16">
        <v>387</v>
      </c>
      <c r="CD27" s="16">
        <v>3272169</v>
      </c>
      <c r="CE27" s="16">
        <v>106689</v>
      </c>
      <c r="CF27" s="16">
        <v>222949</v>
      </c>
      <c r="CG27" s="18">
        <v>53748</v>
      </c>
      <c r="CH27" s="19">
        <v>98020</v>
      </c>
      <c r="CI27" s="16">
        <v>89700</v>
      </c>
      <c r="CJ27" s="17">
        <v>187720</v>
      </c>
      <c r="CK27" s="15">
        <v>155480</v>
      </c>
      <c r="CL27" s="16">
        <v>18000</v>
      </c>
      <c r="CM27" s="16">
        <v>0</v>
      </c>
      <c r="CN27" s="16">
        <v>277200</v>
      </c>
      <c r="CO27" s="16">
        <v>826500</v>
      </c>
      <c r="CP27" s="20">
        <v>1103700</v>
      </c>
      <c r="CQ27" s="18">
        <v>108520</v>
      </c>
      <c r="CR27" s="19">
        <v>115500</v>
      </c>
      <c r="CS27" s="16">
        <v>18900</v>
      </c>
      <c r="CT27" s="16">
        <v>32300</v>
      </c>
      <c r="CU27" s="16">
        <v>29250</v>
      </c>
      <c r="CV27" s="20">
        <v>195950</v>
      </c>
      <c r="CW27" s="16">
        <v>16790</v>
      </c>
      <c r="CX27" s="16">
        <v>3967610</v>
      </c>
      <c r="CY27" s="17">
        <v>10363103</v>
      </c>
      <c r="CZ27" s="15">
        <v>13150594</v>
      </c>
      <c r="DA27" s="18">
        <v>0</v>
      </c>
      <c r="DB27" s="19">
        <v>1218</v>
      </c>
      <c r="DC27" s="17">
        <v>13151812</v>
      </c>
      <c r="DD27" s="15">
        <v>788722</v>
      </c>
      <c r="DE27" s="16">
        <v>788722</v>
      </c>
      <c r="DF27" s="21">
        <f t="shared" si="1"/>
        <v>5.9970595686738834E-2</v>
      </c>
      <c r="DG27" s="19">
        <v>15759168</v>
      </c>
      <c r="DH27" s="16">
        <v>0</v>
      </c>
      <c r="DI27" s="16">
        <v>0</v>
      </c>
      <c r="DJ27" s="17">
        <v>15759168</v>
      </c>
      <c r="DK27" s="15">
        <v>279</v>
      </c>
      <c r="DL27" s="16">
        <v>617417</v>
      </c>
      <c r="DM27" s="16">
        <v>114</v>
      </c>
      <c r="DN27" s="16">
        <v>1940593</v>
      </c>
      <c r="DO27" s="16">
        <v>104491</v>
      </c>
      <c r="DP27" s="16">
        <v>124253</v>
      </c>
      <c r="DQ27" s="18">
        <v>33326</v>
      </c>
      <c r="DR27" s="19">
        <v>46020</v>
      </c>
      <c r="DS27" s="16">
        <v>43800</v>
      </c>
      <c r="DT27" s="17">
        <v>89820</v>
      </c>
      <c r="DU27" s="15">
        <v>74620</v>
      </c>
      <c r="DV27" s="16">
        <v>9600</v>
      </c>
      <c r="DW27" s="16">
        <v>0</v>
      </c>
      <c r="DX27" s="16">
        <v>172590</v>
      </c>
      <c r="DY27" s="16">
        <v>334780</v>
      </c>
      <c r="DZ27" s="20">
        <v>507370</v>
      </c>
      <c r="EA27" s="18">
        <v>60040</v>
      </c>
      <c r="EB27" s="19">
        <v>71940</v>
      </c>
      <c r="EC27" s="16">
        <v>11250</v>
      </c>
      <c r="ED27" s="16">
        <v>14060</v>
      </c>
      <c r="EE27" s="16">
        <v>22050</v>
      </c>
      <c r="EF27" s="20">
        <v>119300</v>
      </c>
      <c r="EG27" s="16">
        <v>8280</v>
      </c>
      <c r="EH27" s="16">
        <v>1800840</v>
      </c>
      <c r="EI27" s="17">
        <v>5490229</v>
      </c>
      <c r="EJ27" s="15">
        <v>10268939</v>
      </c>
      <c r="EK27" s="18">
        <v>0</v>
      </c>
      <c r="EL27" s="19">
        <v>0</v>
      </c>
      <c r="EM27" s="17">
        <v>10268939</v>
      </c>
      <c r="EN27" s="15">
        <v>615960</v>
      </c>
      <c r="EO27" s="16">
        <v>615960</v>
      </c>
      <c r="EP27" s="21">
        <f t="shared" si="2"/>
        <v>5.9982827826711209E-2</v>
      </c>
      <c r="EQ27" s="19">
        <v>10330974</v>
      </c>
      <c r="ER27" s="16">
        <v>0</v>
      </c>
      <c r="ES27" s="16">
        <v>0</v>
      </c>
      <c r="ET27" s="17">
        <v>10330974</v>
      </c>
      <c r="EU27" s="15">
        <v>37</v>
      </c>
      <c r="EV27" s="16">
        <v>352583</v>
      </c>
      <c r="EW27" s="16">
        <v>42</v>
      </c>
      <c r="EX27" s="16">
        <v>1166751</v>
      </c>
      <c r="EY27" s="16">
        <v>74754</v>
      </c>
      <c r="EZ27" s="16">
        <v>67299</v>
      </c>
      <c r="FA27" s="18">
        <v>18462</v>
      </c>
      <c r="FB27" s="19">
        <v>22100</v>
      </c>
      <c r="FC27" s="16">
        <v>19200</v>
      </c>
      <c r="FD27" s="17">
        <v>41300</v>
      </c>
      <c r="FE27" s="15">
        <v>29900</v>
      </c>
      <c r="FF27" s="16">
        <v>900</v>
      </c>
      <c r="FG27" s="16">
        <v>0</v>
      </c>
      <c r="FH27" s="16">
        <v>92070</v>
      </c>
      <c r="FI27" s="16">
        <v>150100</v>
      </c>
      <c r="FJ27" s="20">
        <v>242170</v>
      </c>
      <c r="FK27" s="18">
        <v>26760</v>
      </c>
      <c r="FL27" s="19">
        <v>39600</v>
      </c>
      <c r="FM27" s="16">
        <v>10350</v>
      </c>
      <c r="FN27" s="16">
        <v>9120</v>
      </c>
      <c r="FO27" s="16">
        <v>9000</v>
      </c>
      <c r="FP27" s="20">
        <v>68070</v>
      </c>
      <c r="FQ27" s="16">
        <v>4140</v>
      </c>
      <c r="FR27" s="16">
        <v>915620</v>
      </c>
      <c r="FS27" s="17">
        <v>3008746</v>
      </c>
      <c r="FT27" s="15">
        <v>7322228</v>
      </c>
      <c r="FU27" s="18">
        <v>0</v>
      </c>
      <c r="FV27" s="19">
        <v>0</v>
      </c>
      <c r="FW27" s="17">
        <v>7322228</v>
      </c>
      <c r="FX27" s="15">
        <v>439246</v>
      </c>
      <c r="FY27" s="16">
        <v>439246</v>
      </c>
      <c r="FZ27" s="21">
        <f t="shared" si="4"/>
        <v>5.9988025502620237E-2</v>
      </c>
      <c r="GA27" s="19">
        <v>10138331</v>
      </c>
      <c r="GB27" s="16">
        <v>0</v>
      </c>
      <c r="GC27" s="16">
        <v>0</v>
      </c>
      <c r="GD27" s="17">
        <v>10138331</v>
      </c>
      <c r="GE27" s="15">
        <v>0</v>
      </c>
      <c r="GF27" s="16">
        <v>317945</v>
      </c>
      <c r="GG27" s="16">
        <v>7</v>
      </c>
      <c r="GH27" s="16">
        <v>1030146</v>
      </c>
      <c r="GI27" s="16">
        <v>97076</v>
      </c>
      <c r="GJ27" s="16">
        <v>54551</v>
      </c>
      <c r="GK27" s="18">
        <v>14051</v>
      </c>
      <c r="GL27" s="19">
        <v>15860</v>
      </c>
      <c r="GM27" s="16">
        <v>21300</v>
      </c>
      <c r="GN27" s="17">
        <v>37160</v>
      </c>
      <c r="GO27" s="15">
        <v>260</v>
      </c>
      <c r="GP27" s="16">
        <v>0</v>
      </c>
      <c r="GQ27" s="16">
        <v>0</v>
      </c>
      <c r="GR27" s="16">
        <v>59070</v>
      </c>
      <c r="GS27" s="16">
        <v>89310</v>
      </c>
      <c r="GT27" s="20">
        <v>148380</v>
      </c>
      <c r="GU27" s="18">
        <v>20790</v>
      </c>
      <c r="GV27" s="19">
        <v>34320</v>
      </c>
      <c r="GW27" s="16">
        <v>13950</v>
      </c>
      <c r="GX27" s="16">
        <v>7600</v>
      </c>
      <c r="GY27" s="16">
        <v>13050</v>
      </c>
      <c r="GZ27" s="20">
        <v>68920</v>
      </c>
      <c r="HA27" s="16">
        <v>4140</v>
      </c>
      <c r="HB27" s="16">
        <v>703910</v>
      </c>
      <c r="HC27" s="17">
        <v>2497329</v>
      </c>
      <c r="HD27" s="15">
        <v>7641002</v>
      </c>
      <c r="HE27" s="18">
        <v>0</v>
      </c>
      <c r="HF27" s="19">
        <v>0</v>
      </c>
      <c r="HG27" s="17">
        <v>7641002</v>
      </c>
      <c r="HH27" s="15">
        <v>458391</v>
      </c>
      <c r="HI27" s="16">
        <v>458391</v>
      </c>
      <c r="HJ27" s="21">
        <f t="shared" si="5"/>
        <v>5.9990954065971977E-2</v>
      </c>
      <c r="HK27" s="15">
        <v>6287358</v>
      </c>
      <c r="HL27" s="16">
        <v>0</v>
      </c>
      <c r="HM27" s="16">
        <v>0</v>
      </c>
      <c r="HN27" s="17">
        <v>6287358</v>
      </c>
      <c r="HO27" s="15">
        <v>0</v>
      </c>
      <c r="HP27" s="16">
        <v>163495</v>
      </c>
      <c r="HQ27" s="16">
        <v>19</v>
      </c>
      <c r="HR27" s="16">
        <v>555164</v>
      </c>
      <c r="HS27" s="16">
        <v>62674</v>
      </c>
      <c r="HT27" s="16">
        <v>27526</v>
      </c>
      <c r="HU27" s="18">
        <v>7303</v>
      </c>
      <c r="HV27" s="19">
        <v>9360</v>
      </c>
      <c r="HW27" s="16">
        <v>12600</v>
      </c>
      <c r="HX27" s="17">
        <v>21960</v>
      </c>
      <c r="HY27" s="15">
        <v>0</v>
      </c>
      <c r="HZ27" s="16">
        <v>0</v>
      </c>
      <c r="IA27" s="16">
        <v>0</v>
      </c>
      <c r="IB27" s="16">
        <v>24970</v>
      </c>
      <c r="IC27" s="16">
        <v>35900</v>
      </c>
      <c r="ID27" s="20">
        <v>60870</v>
      </c>
      <c r="IE27" s="18">
        <v>8560</v>
      </c>
      <c r="IF27" s="19">
        <v>18150</v>
      </c>
      <c r="IG27" s="16">
        <v>8550</v>
      </c>
      <c r="IH27" s="16">
        <v>5320</v>
      </c>
      <c r="II27" s="16">
        <v>4500</v>
      </c>
      <c r="IJ27" s="20">
        <v>36520</v>
      </c>
      <c r="IK27" s="16">
        <v>2070</v>
      </c>
      <c r="IL27" s="16">
        <v>346580</v>
      </c>
      <c r="IM27" s="17">
        <v>1292722</v>
      </c>
      <c r="IN27" s="15">
        <v>4994636</v>
      </c>
      <c r="IO27" s="18">
        <v>0</v>
      </c>
      <c r="IP27" s="19">
        <v>0</v>
      </c>
      <c r="IQ27" s="17">
        <v>4994636</v>
      </c>
      <c r="IR27" s="15">
        <v>299645</v>
      </c>
      <c r="IS27" s="16">
        <v>299645</v>
      </c>
      <c r="IT27" s="21">
        <f t="shared" si="3"/>
        <v>5.9993360877549438E-2</v>
      </c>
    </row>
    <row r="28" spans="1:254" s="49" customFormat="1" ht="12.6" customHeight="1" x14ac:dyDescent="0.2">
      <c r="A28" s="65">
        <v>16</v>
      </c>
      <c r="B28" s="66" t="s">
        <v>95</v>
      </c>
      <c r="C28" s="8">
        <v>783231</v>
      </c>
      <c r="D28" s="9">
        <v>0</v>
      </c>
      <c r="E28" s="9">
        <v>0</v>
      </c>
      <c r="F28" s="10">
        <v>783231</v>
      </c>
      <c r="G28" s="8">
        <v>0</v>
      </c>
      <c r="H28" s="9">
        <v>69136</v>
      </c>
      <c r="I28" s="9">
        <v>0</v>
      </c>
      <c r="J28" s="9">
        <v>147571</v>
      </c>
      <c r="K28" s="9">
        <v>7014</v>
      </c>
      <c r="L28" s="9">
        <v>17184</v>
      </c>
      <c r="M28" s="11">
        <v>2518</v>
      </c>
      <c r="N28" s="12">
        <v>6240</v>
      </c>
      <c r="O28" s="9">
        <v>8100</v>
      </c>
      <c r="P28" s="10">
        <v>14340</v>
      </c>
      <c r="Q28" s="8">
        <v>2860</v>
      </c>
      <c r="R28" s="9">
        <v>1500</v>
      </c>
      <c r="S28" s="9">
        <v>260</v>
      </c>
      <c r="T28" s="9">
        <v>11880</v>
      </c>
      <c r="U28" s="9">
        <v>42180</v>
      </c>
      <c r="V28" s="13">
        <v>54060</v>
      </c>
      <c r="W28" s="11">
        <v>6210</v>
      </c>
      <c r="X28" s="12">
        <v>8250</v>
      </c>
      <c r="Y28" s="9">
        <v>1350</v>
      </c>
      <c r="Z28" s="9">
        <v>2280</v>
      </c>
      <c r="AA28" s="9">
        <v>2700</v>
      </c>
      <c r="AB28" s="13">
        <v>14580</v>
      </c>
      <c r="AC28" s="9">
        <v>2530</v>
      </c>
      <c r="AD28" s="9">
        <v>396030</v>
      </c>
      <c r="AE28" s="10">
        <v>735793</v>
      </c>
      <c r="AF28" s="8">
        <v>47438</v>
      </c>
      <c r="AG28" s="11">
        <v>0</v>
      </c>
      <c r="AH28" s="12">
        <v>0</v>
      </c>
      <c r="AI28" s="10">
        <v>47438</v>
      </c>
      <c r="AJ28" s="8">
        <v>2806</v>
      </c>
      <c r="AK28" s="9">
        <v>2806</v>
      </c>
      <c r="AL28" s="14">
        <f t="shared" si="6"/>
        <v>5.9150891690206167E-2</v>
      </c>
      <c r="AM28" s="12">
        <v>10658146</v>
      </c>
      <c r="AN28" s="9">
        <v>0</v>
      </c>
      <c r="AO28" s="9">
        <v>0</v>
      </c>
      <c r="AP28" s="10">
        <v>10658146</v>
      </c>
      <c r="AQ28" s="8">
        <v>994</v>
      </c>
      <c r="AR28" s="9">
        <v>485570</v>
      </c>
      <c r="AS28" s="9">
        <v>301</v>
      </c>
      <c r="AT28" s="9">
        <v>1617806</v>
      </c>
      <c r="AU28" s="9">
        <v>70874</v>
      </c>
      <c r="AV28" s="9">
        <v>146216</v>
      </c>
      <c r="AW28" s="11">
        <v>28249</v>
      </c>
      <c r="AX28" s="12">
        <v>73060</v>
      </c>
      <c r="AY28" s="9">
        <v>66300</v>
      </c>
      <c r="AZ28" s="10">
        <v>139360</v>
      </c>
      <c r="BA28" s="8">
        <v>92300</v>
      </c>
      <c r="BB28" s="9">
        <v>14700</v>
      </c>
      <c r="BC28" s="9">
        <v>0</v>
      </c>
      <c r="BD28" s="9">
        <v>145530</v>
      </c>
      <c r="BE28" s="9">
        <v>559740</v>
      </c>
      <c r="BF28" s="13">
        <v>705270</v>
      </c>
      <c r="BG28" s="11">
        <v>83000</v>
      </c>
      <c r="BH28" s="12">
        <v>87120</v>
      </c>
      <c r="BI28" s="9">
        <v>11250</v>
      </c>
      <c r="BJ28" s="9">
        <v>26980</v>
      </c>
      <c r="BK28" s="9">
        <v>20250</v>
      </c>
      <c r="BL28" s="13">
        <v>145600</v>
      </c>
      <c r="BM28" s="9">
        <v>11270</v>
      </c>
      <c r="BN28" s="9">
        <v>3231310</v>
      </c>
      <c r="BO28" s="10">
        <v>6772519</v>
      </c>
      <c r="BP28" s="8">
        <v>3885627</v>
      </c>
      <c r="BQ28" s="11">
        <v>0</v>
      </c>
      <c r="BR28" s="12">
        <v>0</v>
      </c>
      <c r="BS28" s="10">
        <v>3885627</v>
      </c>
      <c r="BT28" s="8">
        <v>232832</v>
      </c>
      <c r="BU28" s="9">
        <v>232832</v>
      </c>
      <c r="BV28" s="14">
        <f t="shared" si="0"/>
        <v>5.9921346027294951E-2</v>
      </c>
      <c r="BW28" s="12">
        <v>9144240</v>
      </c>
      <c r="BX28" s="9">
        <v>0</v>
      </c>
      <c r="BY28" s="9">
        <v>0</v>
      </c>
      <c r="BZ28" s="10">
        <v>9144240</v>
      </c>
      <c r="CA28" s="8">
        <v>321</v>
      </c>
      <c r="CB28" s="9">
        <v>330659</v>
      </c>
      <c r="CC28" s="9">
        <v>166</v>
      </c>
      <c r="CD28" s="9">
        <v>1169448</v>
      </c>
      <c r="CE28" s="9">
        <v>61598</v>
      </c>
      <c r="CF28" s="9">
        <v>94178</v>
      </c>
      <c r="CG28" s="11">
        <v>20518</v>
      </c>
      <c r="CH28" s="12">
        <v>37960</v>
      </c>
      <c r="CI28" s="9">
        <v>43200</v>
      </c>
      <c r="CJ28" s="10">
        <v>81160</v>
      </c>
      <c r="CK28" s="8">
        <v>65000</v>
      </c>
      <c r="CL28" s="9">
        <v>6900</v>
      </c>
      <c r="CM28" s="9">
        <v>0</v>
      </c>
      <c r="CN28" s="9">
        <v>106590</v>
      </c>
      <c r="CO28" s="9">
        <v>253840</v>
      </c>
      <c r="CP28" s="13">
        <v>360430</v>
      </c>
      <c r="CQ28" s="11">
        <v>39910</v>
      </c>
      <c r="CR28" s="12">
        <v>44220</v>
      </c>
      <c r="CS28" s="9">
        <v>11250</v>
      </c>
      <c r="CT28" s="9">
        <v>15580</v>
      </c>
      <c r="CU28" s="9">
        <v>12600</v>
      </c>
      <c r="CV28" s="13">
        <v>83650</v>
      </c>
      <c r="CW28" s="9">
        <v>7590</v>
      </c>
      <c r="CX28" s="9">
        <v>1586700</v>
      </c>
      <c r="CY28" s="10">
        <v>3908062</v>
      </c>
      <c r="CZ28" s="8">
        <v>5236178</v>
      </c>
      <c r="DA28" s="11">
        <v>0</v>
      </c>
      <c r="DB28" s="12">
        <v>0</v>
      </c>
      <c r="DC28" s="10">
        <v>5236178</v>
      </c>
      <c r="DD28" s="8">
        <v>314017</v>
      </c>
      <c r="DE28" s="9">
        <v>314017</v>
      </c>
      <c r="DF28" s="14">
        <f t="shared" si="1"/>
        <v>5.9970650348402973E-2</v>
      </c>
      <c r="DG28" s="12">
        <v>6423560</v>
      </c>
      <c r="DH28" s="9">
        <v>212</v>
      </c>
      <c r="DI28" s="9">
        <v>0</v>
      </c>
      <c r="DJ28" s="10">
        <v>6423772</v>
      </c>
      <c r="DK28" s="8">
        <v>223</v>
      </c>
      <c r="DL28" s="9">
        <v>235458</v>
      </c>
      <c r="DM28" s="9">
        <v>82</v>
      </c>
      <c r="DN28" s="9">
        <v>764620</v>
      </c>
      <c r="DO28" s="9">
        <v>63989</v>
      </c>
      <c r="DP28" s="9">
        <v>52074</v>
      </c>
      <c r="DQ28" s="11">
        <v>12539</v>
      </c>
      <c r="DR28" s="12">
        <v>18460</v>
      </c>
      <c r="DS28" s="9">
        <v>17700</v>
      </c>
      <c r="DT28" s="10">
        <v>36160</v>
      </c>
      <c r="DU28" s="8">
        <v>41340</v>
      </c>
      <c r="DV28" s="9">
        <v>3600</v>
      </c>
      <c r="DW28" s="9">
        <v>0</v>
      </c>
      <c r="DX28" s="9">
        <v>64350</v>
      </c>
      <c r="DY28" s="9">
        <v>101460</v>
      </c>
      <c r="DZ28" s="13">
        <v>165810</v>
      </c>
      <c r="EA28" s="11">
        <v>20930</v>
      </c>
      <c r="EB28" s="12">
        <v>32340</v>
      </c>
      <c r="EC28" s="9">
        <v>7650</v>
      </c>
      <c r="ED28" s="9">
        <v>11020</v>
      </c>
      <c r="EE28" s="9">
        <v>7200</v>
      </c>
      <c r="EF28" s="13">
        <v>58210</v>
      </c>
      <c r="EG28" s="9">
        <v>2760</v>
      </c>
      <c r="EH28" s="9">
        <v>738740</v>
      </c>
      <c r="EI28" s="10">
        <v>2196453</v>
      </c>
      <c r="EJ28" s="8">
        <v>4227107</v>
      </c>
      <c r="EK28" s="11">
        <v>212</v>
      </c>
      <c r="EL28" s="12">
        <v>0</v>
      </c>
      <c r="EM28" s="10">
        <v>4227319</v>
      </c>
      <c r="EN28" s="8">
        <v>253567</v>
      </c>
      <c r="EO28" s="9">
        <v>253567</v>
      </c>
      <c r="EP28" s="14">
        <f t="shared" si="2"/>
        <v>5.9982934810455517E-2</v>
      </c>
      <c r="EQ28" s="12">
        <v>4176642</v>
      </c>
      <c r="ER28" s="9">
        <v>0</v>
      </c>
      <c r="ES28" s="9">
        <v>0</v>
      </c>
      <c r="ET28" s="10">
        <v>4176642</v>
      </c>
      <c r="EU28" s="8">
        <v>0</v>
      </c>
      <c r="EV28" s="9">
        <v>141847</v>
      </c>
      <c r="EW28" s="9">
        <v>74</v>
      </c>
      <c r="EX28" s="9">
        <v>457850</v>
      </c>
      <c r="EY28" s="9">
        <v>51991</v>
      </c>
      <c r="EZ28" s="9">
        <v>27411</v>
      </c>
      <c r="FA28" s="11">
        <v>6183</v>
      </c>
      <c r="FB28" s="12">
        <v>10920</v>
      </c>
      <c r="FC28" s="9">
        <v>7200</v>
      </c>
      <c r="FD28" s="10">
        <v>18120</v>
      </c>
      <c r="FE28" s="8">
        <v>11960</v>
      </c>
      <c r="FF28" s="9">
        <v>600</v>
      </c>
      <c r="FG28" s="9">
        <v>0</v>
      </c>
      <c r="FH28" s="9">
        <v>29700</v>
      </c>
      <c r="FI28" s="9">
        <v>37240</v>
      </c>
      <c r="FJ28" s="13">
        <v>66940</v>
      </c>
      <c r="FK28" s="11">
        <v>8910</v>
      </c>
      <c r="FL28" s="12">
        <v>20460</v>
      </c>
      <c r="FM28" s="9">
        <v>4950</v>
      </c>
      <c r="FN28" s="9">
        <v>5700</v>
      </c>
      <c r="FO28" s="9">
        <v>3600</v>
      </c>
      <c r="FP28" s="13">
        <v>34710</v>
      </c>
      <c r="FQ28" s="9">
        <v>690</v>
      </c>
      <c r="FR28" s="9">
        <v>369230</v>
      </c>
      <c r="FS28" s="10">
        <v>1196442</v>
      </c>
      <c r="FT28" s="8">
        <v>2980200</v>
      </c>
      <c r="FU28" s="11">
        <v>0</v>
      </c>
      <c r="FV28" s="12">
        <v>0</v>
      </c>
      <c r="FW28" s="10">
        <v>2980200</v>
      </c>
      <c r="FX28" s="8">
        <v>178775</v>
      </c>
      <c r="FY28" s="9">
        <v>178775</v>
      </c>
      <c r="FZ28" s="14">
        <f t="shared" si="4"/>
        <v>5.9987584725857322E-2</v>
      </c>
      <c r="GA28" s="12">
        <v>4452249</v>
      </c>
      <c r="GB28" s="9">
        <v>0</v>
      </c>
      <c r="GC28" s="9">
        <v>0</v>
      </c>
      <c r="GD28" s="10">
        <v>4452249</v>
      </c>
      <c r="GE28" s="8">
        <v>0</v>
      </c>
      <c r="GF28" s="9">
        <v>122943</v>
      </c>
      <c r="GG28" s="9">
        <v>23</v>
      </c>
      <c r="GH28" s="9">
        <v>447922</v>
      </c>
      <c r="GI28" s="9">
        <v>56978</v>
      </c>
      <c r="GJ28" s="9">
        <v>24906</v>
      </c>
      <c r="GK28" s="11">
        <v>5849</v>
      </c>
      <c r="GL28" s="12">
        <v>5980</v>
      </c>
      <c r="GM28" s="9">
        <v>6600</v>
      </c>
      <c r="GN28" s="10">
        <v>12580</v>
      </c>
      <c r="GO28" s="8">
        <v>520</v>
      </c>
      <c r="GP28" s="9">
        <v>0</v>
      </c>
      <c r="GQ28" s="9">
        <v>0</v>
      </c>
      <c r="GR28" s="9">
        <v>26730</v>
      </c>
      <c r="GS28" s="9">
        <v>23560</v>
      </c>
      <c r="GT28" s="13">
        <v>50290</v>
      </c>
      <c r="GU28" s="11">
        <v>9050</v>
      </c>
      <c r="GV28" s="12">
        <v>16500</v>
      </c>
      <c r="GW28" s="9">
        <v>6300</v>
      </c>
      <c r="GX28" s="9">
        <v>3800</v>
      </c>
      <c r="GY28" s="9">
        <v>4050</v>
      </c>
      <c r="GZ28" s="13">
        <v>30650</v>
      </c>
      <c r="HA28" s="9">
        <v>460</v>
      </c>
      <c r="HB28" s="9">
        <v>309470</v>
      </c>
      <c r="HC28" s="10">
        <v>1071618</v>
      </c>
      <c r="HD28" s="8">
        <v>3380631</v>
      </c>
      <c r="HE28" s="11">
        <v>0</v>
      </c>
      <c r="HF28" s="12">
        <v>0</v>
      </c>
      <c r="HG28" s="10">
        <v>3380631</v>
      </c>
      <c r="HH28" s="8">
        <v>202808</v>
      </c>
      <c r="HI28" s="9">
        <v>202808</v>
      </c>
      <c r="HJ28" s="14">
        <f t="shared" si="5"/>
        <v>5.9991167329412766E-2</v>
      </c>
      <c r="HK28" s="8">
        <v>3274349</v>
      </c>
      <c r="HL28" s="9">
        <v>0</v>
      </c>
      <c r="HM28" s="9">
        <v>0</v>
      </c>
      <c r="HN28" s="10">
        <v>3274349</v>
      </c>
      <c r="HO28" s="8">
        <v>0</v>
      </c>
      <c r="HP28" s="9">
        <v>67277</v>
      </c>
      <c r="HQ28" s="9">
        <v>32</v>
      </c>
      <c r="HR28" s="9">
        <v>291615</v>
      </c>
      <c r="HS28" s="9">
        <v>33966</v>
      </c>
      <c r="HT28" s="9">
        <v>14763</v>
      </c>
      <c r="HU28" s="11">
        <v>3145</v>
      </c>
      <c r="HV28" s="12">
        <v>4420</v>
      </c>
      <c r="HW28" s="9">
        <v>4200</v>
      </c>
      <c r="HX28" s="10">
        <v>8620</v>
      </c>
      <c r="HY28" s="8">
        <v>0</v>
      </c>
      <c r="HZ28" s="9">
        <v>0</v>
      </c>
      <c r="IA28" s="9">
        <v>0</v>
      </c>
      <c r="IB28" s="9">
        <v>12430</v>
      </c>
      <c r="IC28" s="9">
        <v>9000</v>
      </c>
      <c r="ID28" s="13">
        <v>21430</v>
      </c>
      <c r="IE28" s="11">
        <v>5080</v>
      </c>
      <c r="IF28" s="12">
        <v>9240</v>
      </c>
      <c r="IG28" s="9">
        <v>4950</v>
      </c>
      <c r="IH28" s="9">
        <v>3420</v>
      </c>
      <c r="II28" s="9">
        <v>900</v>
      </c>
      <c r="IJ28" s="13">
        <v>18510</v>
      </c>
      <c r="IK28" s="9">
        <v>460</v>
      </c>
      <c r="IL28" s="9">
        <v>176880</v>
      </c>
      <c r="IM28" s="10">
        <v>641746</v>
      </c>
      <c r="IN28" s="8">
        <v>2632603</v>
      </c>
      <c r="IO28" s="11">
        <v>0</v>
      </c>
      <c r="IP28" s="12">
        <v>0</v>
      </c>
      <c r="IQ28" s="10">
        <v>2632603</v>
      </c>
      <c r="IR28" s="8">
        <v>157938</v>
      </c>
      <c r="IS28" s="9">
        <v>157938</v>
      </c>
      <c r="IT28" s="14">
        <f t="shared" si="3"/>
        <v>5.9993094287289044E-2</v>
      </c>
    </row>
    <row r="29" spans="1:254" s="49" customFormat="1" ht="12.6" customHeight="1" x14ac:dyDescent="0.2">
      <c r="A29" s="67">
        <v>17</v>
      </c>
      <c r="B29" s="68" t="s">
        <v>96</v>
      </c>
      <c r="C29" s="15">
        <v>1165274</v>
      </c>
      <c r="D29" s="16">
        <v>0</v>
      </c>
      <c r="E29" s="16">
        <v>0</v>
      </c>
      <c r="F29" s="17">
        <v>1165274</v>
      </c>
      <c r="G29" s="15">
        <v>0</v>
      </c>
      <c r="H29" s="16">
        <v>75460</v>
      </c>
      <c r="I29" s="16">
        <v>3</v>
      </c>
      <c r="J29" s="16">
        <v>225018</v>
      </c>
      <c r="K29" s="16">
        <v>3494</v>
      </c>
      <c r="L29" s="16">
        <v>19703</v>
      </c>
      <c r="M29" s="18">
        <v>3201</v>
      </c>
      <c r="N29" s="19">
        <v>15080</v>
      </c>
      <c r="O29" s="16">
        <v>9600</v>
      </c>
      <c r="P29" s="17">
        <v>24680</v>
      </c>
      <c r="Q29" s="15">
        <v>1300</v>
      </c>
      <c r="R29" s="16">
        <v>2700</v>
      </c>
      <c r="S29" s="16">
        <v>0</v>
      </c>
      <c r="T29" s="16">
        <v>12540</v>
      </c>
      <c r="U29" s="16">
        <v>67640</v>
      </c>
      <c r="V29" s="20">
        <v>80180</v>
      </c>
      <c r="W29" s="18">
        <v>21210</v>
      </c>
      <c r="X29" s="19">
        <v>12870</v>
      </c>
      <c r="Y29" s="16">
        <v>900</v>
      </c>
      <c r="Z29" s="16">
        <v>2280</v>
      </c>
      <c r="AA29" s="16">
        <v>4950</v>
      </c>
      <c r="AB29" s="20">
        <v>21000</v>
      </c>
      <c r="AC29" s="16">
        <v>4370</v>
      </c>
      <c r="AD29" s="16">
        <v>608020</v>
      </c>
      <c r="AE29" s="17">
        <v>1090336</v>
      </c>
      <c r="AF29" s="15">
        <v>74938</v>
      </c>
      <c r="AG29" s="18">
        <v>0</v>
      </c>
      <c r="AH29" s="19">
        <v>0</v>
      </c>
      <c r="AI29" s="17">
        <v>74938</v>
      </c>
      <c r="AJ29" s="15">
        <v>4437</v>
      </c>
      <c r="AK29" s="16">
        <v>4437</v>
      </c>
      <c r="AL29" s="21">
        <f t="shared" si="6"/>
        <v>5.9208946062077987E-2</v>
      </c>
      <c r="AM29" s="19">
        <v>16055904</v>
      </c>
      <c r="AN29" s="16">
        <v>0</v>
      </c>
      <c r="AO29" s="16">
        <v>0</v>
      </c>
      <c r="AP29" s="17">
        <v>16055904</v>
      </c>
      <c r="AQ29" s="15">
        <v>3271</v>
      </c>
      <c r="AR29" s="16">
        <v>538766</v>
      </c>
      <c r="AS29" s="16">
        <v>386</v>
      </c>
      <c r="AT29" s="16">
        <v>2508883</v>
      </c>
      <c r="AU29" s="16">
        <v>67140</v>
      </c>
      <c r="AV29" s="16">
        <v>192636</v>
      </c>
      <c r="AW29" s="18">
        <v>31596</v>
      </c>
      <c r="AX29" s="19">
        <v>98020</v>
      </c>
      <c r="AY29" s="16">
        <v>93000</v>
      </c>
      <c r="AZ29" s="17">
        <v>191020</v>
      </c>
      <c r="BA29" s="15">
        <v>100100</v>
      </c>
      <c r="BB29" s="16">
        <v>27300</v>
      </c>
      <c r="BC29" s="16">
        <v>0</v>
      </c>
      <c r="BD29" s="16">
        <v>233310</v>
      </c>
      <c r="BE29" s="16">
        <v>992560</v>
      </c>
      <c r="BF29" s="20">
        <v>1225870</v>
      </c>
      <c r="BG29" s="18">
        <v>155170</v>
      </c>
      <c r="BH29" s="19">
        <v>112530</v>
      </c>
      <c r="BI29" s="16">
        <v>8100</v>
      </c>
      <c r="BJ29" s="16">
        <v>21660</v>
      </c>
      <c r="BK29" s="16">
        <v>41400</v>
      </c>
      <c r="BL29" s="20">
        <v>183690</v>
      </c>
      <c r="BM29" s="16">
        <v>18860</v>
      </c>
      <c r="BN29" s="16">
        <v>5017100</v>
      </c>
      <c r="BO29" s="17">
        <v>10261402</v>
      </c>
      <c r="BP29" s="15">
        <v>5794502</v>
      </c>
      <c r="BQ29" s="18">
        <v>0</v>
      </c>
      <c r="BR29" s="19">
        <v>0</v>
      </c>
      <c r="BS29" s="17">
        <v>5794502</v>
      </c>
      <c r="BT29" s="15">
        <v>347197</v>
      </c>
      <c r="BU29" s="16">
        <v>347197</v>
      </c>
      <c r="BV29" s="21">
        <f t="shared" si="0"/>
        <v>5.9918350187815966E-2</v>
      </c>
      <c r="BW29" s="19">
        <v>10330348</v>
      </c>
      <c r="BX29" s="16">
        <v>0</v>
      </c>
      <c r="BY29" s="16">
        <v>0</v>
      </c>
      <c r="BZ29" s="17">
        <v>10330348</v>
      </c>
      <c r="CA29" s="15">
        <v>256</v>
      </c>
      <c r="CB29" s="16">
        <v>302859</v>
      </c>
      <c r="CC29" s="16">
        <v>305</v>
      </c>
      <c r="CD29" s="16">
        <v>1344640</v>
      </c>
      <c r="CE29" s="16">
        <v>51221</v>
      </c>
      <c r="CF29" s="16">
        <v>104747</v>
      </c>
      <c r="CG29" s="18">
        <v>20139</v>
      </c>
      <c r="CH29" s="19">
        <v>36660</v>
      </c>
      <c r="CI29" s="16">
        <v>34500</v>
      </c>
      <c r="CJ29" s="17">
        <v>71160</v>
      </c>
      <c r="CK29" s="15">
        <v>70460</v>
      </c>
      <c r="CL29" s="16">
        <v>15000</v>
      </c>
      <c r="CM29" s="16">
        <v>0</v>
      </c>
      <c r="CN29" s="16">
        <v>130020</v>
      </c>
      <c r="CO29" s="16">
        <v>274360</v>
      </c>
      <c r="CP29" s="20">
        <v>404380</v>
      </c>
      <c r="CQ29" s="18">
        <v>46760</v>
      </c>
      <c r="CR29" s="19">
        <v>50820</v>
      </c>
      <c r="CS29" s="16">
        <v>11700</v>
      </c>
      <c r="CT29" s="16">
        <v>11400</v>
      </c>
      <c r="CU29" s="16">
        <v>20250</v>
      </c>
      <c r="CV29" s="20">
        <v>94170</v>
      </c>
      <c r="CW29" s="16">
        <v>5980</v>
      </c>
      <c r="CX29" s="16">
        <v>1836530</v>
      </c>
      <c r="CY29" s="17">
        <v>4368302</v>
      </c>
      <c r="CZ29" s="15">
        <v>5962046</v>
      </c>
      <c r="DA29" s="18">
        <v>0</v>
      </c>
      <c r="DB29" s="19">
        <v>0</v>
      </c>
      <c r="DC29" s="17">
        <v>5962046</v>
      </c>
      <c r="DD29" s="15">
        <v>357550</v>
      </c>
      <c r="DE29" s="16">
        <v>357550</v>
      </c>
      <c r="DF29" s="21">
        <f t="shared" si="1"/>
        <v>5.9971023370165209E-2</v>
      </c>
      <c r="DG29" s="19">
        <v>5735511</v>
      </c>
      <c r="DH29" s="16">
        <v>0</v>
      </c>
      <c r="DI29" s="16">
        <v>0</v>
      </c>
      <c r="DJ29" s="17">
        <v>5735511</v>
      </c>
      <c r="DK29" s="15">
        <v>219</v>
      </c>
      <c r="DL29" s="16">
        <v>186209</v>
      </c>
      <c r="DM29" s="16">
        <v>74</v>
      </c>
      <c r="DN29" s="16">
        <v>662317</v>
      </c>
      <c r="DO29" s="16">
        <v>40627</v>
      </c>
      <c r="DP29" s="16">
        <v>49475</v>
      </c>
      <c r="DQ29" s="18">
        <v>10579</v>
      </c>
      <c r="DR29" s="19">
        <v>18720</v>
      </c>
      <c r="DS29" s="16">
        <v>15900</v>
      </c>
      <c r="DT29" s="17">
        <v>34620</v>
      </c>
      <c r="DU29" s="15">
        <v>37960</v>
      </c>
      <c r="DV29" s="16">
        <v>4500</v>
      </c>
      <c r="DW29" s="16">
        <v>0</v>
      </c>
      <c r="DX29" s="16">
        <v>59070</v>
      </c>
      <c r="DY29" s="16">
        <v>88160</v>
      </c>
      <c r="DZ29" s="20">
        <v>147230</v>
      </c>
      <c r="EA29" s="18">
        <v>22790</v>
      </c>
      <c r="EB29" s="19">
        <v>26070</v>
      </c>
      <c r="EC29" s="16">
        <v>10350</v>
      </c>
      <c r="ED29" s="16">
        <v>6840</v>
      </c>
      <c r="EE29" s="16">
        <v>6750</v>
      </c>
      <c r="EF29" s="20">
        <v>50010</v>
      </c>
      <c r="EG29" s="16">
        <v>3220</v>
      </c>
      <c r="EH29" s="16">
        <v>676390</v>
      </c>
      <c r="EI29" s="17">
        <v>1926146</v>
      </c>
      <c r="EJ29" s="15">
        <v>3809365</v>
      </c>
      <c r="EK29" s="18">
        <v>0</v>
      </c>
      <c r="EL29" s="19">
        <v>0</v>
      </c>
      <c r="EM29" s="17">
        <v>3809365</v>
      </c>
      <c r="EN29" s="15">
        <v>228495</v>
      </c>
      <c r="EO29" s="16">
        <v>228495</v>
      </c>
      <c r="EP29" s="21">
        <f t="shared" si="2"/>
        <v>5.9982438017884873E-2</v>
      </c>
      <c r="EQ29" s="19">
        <v>3632757</v>
      </c>
      <c r="ER29" s="16">
        <v>0</v>
      </c>
      <c r="ES29" s="16">
        <v>0</v>
      </c>
      <c r="ET29" s="17">
        <v>3632757</v>
      </c>
      <c r="EU29" s="15">
        <v>0</v>
      </c>
      <c r="EV29" s="16">
        <v>117856</v>
      </c>
      <c r="EW29" s="16">
        <v>88</v>
      </c>
      <c r="EX29" s="16">
        <v>381598</v>
      </c>
      <c r="EY29" s="16">
        <v>37473</v>
      </c>
      <c r="EZ29" s="16">
        <v>25571</v>
      </c>
      <c r="FA29" s="18">
        <v>5493</v>
      </c>
      <c r="FB29" s="19">
        <v>8060</v>
      </c>
      <c r="FC29" s="16">
        <v>6600</v>
      </c>
      <c r="FD29" s="17">
        <v>14660</v>
      </c>
      <c r="FE29" s="15">
        <v>10400</v>
      </c>
      <c r="FF29" s="16">
        <v>300</v>
      </c>
      <c r="FG29" s="16">
        <v>0</v>
      </c>
      <c r="FH29" s="16">
        <v>28050</v>
      </c>
      <c r="FI29" s="16">
        <v>36480</v>
      </c>
      <c r="FJ29" s="20">
        <v>64530</v>
      </c>
      <c r="FK29" s="18">
        <v>9530</v>
      </c>
      <c r="FL29" s="19">
        <v>17160</v>
      </c>
      <c r="FM29" s="16">
        <v>4050</v>
      </c>
      <c r="FN29" s="16">
        <v>4180</v>
      </c>
      <c r="FO29" s="16">
        <v>5850</v>
      </c>
      <c r="FP29" s="20">
        <v>31240</v>
      </c>
      <c r="FQ29" s="16">
        <v>1840</v>
      </c>
      <c r="FR29" s="16">
        <v>324650</v>
      </c>
      <c r="FS29" s="17">
        <v>1025141</v>
      </c>
      <c r="FT29" s="15">
        <v>2607616</v>
      </c>
      <c r="FU29" s="18">
        <v>0</v>
      </c>
      <c r="FV29" s="19">
        <v>0</v>
      </c>
      <c r="FW29" s="17">
        <v>2607616</v>
      </c>
      <c r="FX29" s="15">
        <v>156422</v>
      </c>
      <c r="FY29" s="16">
        <v>156422</v>
      </c>
      <c r="FZ29" s="21">
        <f t="shared" si="4"/>
        <v>5.9986593118005103E-2</v>
      </c>
      <c r="GA29" s="19">
        <v>3349464</v>
      </c>
      <c r="GB29" s="16">
        <v>0</v>
      </c>
      <c r="GC29" s="16">
        <v>0</v>
      </c>
      <c r="GD29" s="17">
        <v>3349464</v>
      </c>
      <c r="GE29" s="15">
        <v>0</v>
      </c>
      <c r="GF29" s="16">
        <v>78100</v>
      </c>
      <c r="GG29" s="16">
        <v>88</v>
      </c>
      <c r="GH29" s="16">
        <v>320514</v>
      </c>
      <c r="GI29" s="16">
        <v>46897</v>
      </c>
      <c r="GJ29" s="16">
        <v>20300</v>
      </c>
      <c r="GK29" s="18">
        <v>4324</v>
      </c>
      <c r="GL29" s="19">
        <v>4680</v>
      </c>
      <c r="GM29" s="16">
        <v>4800</v>
      </c>
      <c r="GN29" s="17">
        <v>9480</v>
      </c>
      <c r="GO29" s="15">
        <v>0</v>
      </c>
      <c r="GP29" s="16">
        <v>0</v>
      </c>
      <c r="GQ29" s="16">
        <v>0</v>
      </c>
      <c r="GR29" s="16">
        <v>20790</v>
      </c>
      <c r="GS29" s="16">
        <v>17480</v>
      </c>
      <c r="GT29" s="20">
        <v>38270</v>
      </c>
      <c r="GU29" s="18">
        <v>6230</v>
      </c>
      <c r="GV29" s="19">
        <v>10230</v>
      </c>
      <c r="GW29" s="16">
        <v>4950</v>
      </c>
      <c r="GX29" s="16">
        <v>4560</v>
      </c>
      <c r="GY29" s="16">
        <v>6750</v>
      </c>
      <c r="GZ29" s="20">
        <v>26490</v>
      </c>
      <c r="HA29" s="16">
        <v>1150</v>
      </c>
      <c r="HB29" s="16">
        <v>235210</v>
      </c>
      <c r="HC29" s="17">
        <v>786965</v>
      </c>
      <c r="HD29" s="15">
        <v>2562499</v>
      </c>
      <c r="HE29" s="18">
        <v>0</v>
      </c>
      <c r="HF29" s="19">
        <v>0</v>
      </c>
      <c r="HG29" s="17">
        <v>2562499</v>
      </c>
      <c r="HH29" s="15">
        <v>153727</v>
      </c>
      <c r="HI29" s="16">
        <v>153727</v>
      </c>
      <c r="HJ29" s="21">
        <f t="shared" si="5"/>
        <v>5.9991047801384506E-2</v>
      </c>
      <c r="HK29" s="15">
        <v>2328605</v>
      </c>
      <c r="HL29" s="16">
        <v>0</v>
      </c>
      <c r="HM29" s="16">
        <v>0</v>
      </c>
      <c r="HN29" s="17">
        <v>2328605</v>
      </c>
      <c r="HO29" s="15">
        <v>0</v>
      </c>
      <c r="HP29" s="16">
        <v>51821</v>
      </c>
      <c r="HQ29" s="16">
        <v>0</v>
      </c>
      <c r="HR29" s="16">
        <v>198924</v>
      </c>
      <c r="HS29" s="16">
        <v>24056</v>
      </c>
      <c r="HT29" s="16">
        <v>10318</v>
      </c>
      <c r="HU29" s="18">
        <v>2124</v>
      </c>
      <c r="HV29" s="19">
        <v>3120</v>
      </c>
      <c r="HW29" s="16">
        <v>3900</v>
      </c>
      <c r="HX29" s="17">
        <v>7020</v>
      </c>
      <c r="HY29" s="15">
        <v>0</v>
      </c>
      <c r="HZ29" s="16">
        <v>0</v>
      </c>
      <c r="IA29" s="16">
        <v>0</v>
      </c>
      <c r="IB29" s="16">
        <v>8250</v>
      </c>
      <c r="IC29" s="16">
        <v>8630</v>
      </c>
      <c r="ID29" s="20">
        <v>16880</v>
      </c>
      <c r="IE29" s="18">
        <v>3180</v>
      </c>
      <c r="IF29" s="19">
        <v>6600</v>
      </c>
      <c r="IG29" s="16">
        <v>1800</v>
      </c>
      <c r="IH29" s="16">
        <v>3420</v>
      </c>
      <c r="II29" s="16">
        <v>3150</v>
      </c>
      <c r="IJ29" s="20">
        <v>14970</v>
      </c>
      <c r="IK29" s="16">
        <v>920</v>
      </c>
      <c r="IL29" s="16">
        <v>130290</v>
      </c>
      <c r="IM29" s="17">
        <v>460503</v>
      </c>
      <c r="IN29" s="15">
        <v>1868102</v>
      </c>
      <c r="IO29" s="18">
        <v>0</v>
      </c>
      <c r="IP29" s="19">
        <v>0</v>
      </c>
      <c r="IQ29" s="17">
        <v>1868102</v>
      </c>
      <c r="IR29" s="15">
        <v>112074</v>
      </c>
      <c r="IS29" s="16">
        <v>112074</v>
      </c>
      <c r="IT29" s="21">
        <f t="shared" si="3"/>
        <v>5.999351213156455E-2</v>
      </c>
    </row>
    <row r="30" spans="1:254" s="49" customFormat="1" ht="12.6" customHeight="1" x14ac:dyDescent="0.2">
      <c r="A30" s="65">
        <v>18</v>
      </c>
      <c r="B30" s="66" t="s">
        <v>97</v>
      </c>
      <c r="C30" s="8">
        <v>659180</v>
      </c>
      <c r="D30" s="9">
        <v>0</v>
      </c>
      <c r="E30" s="9">
        <v>0</v>
      </c>
      <c r="F30" s="10">
        <v>659180</v>
      </c>
      <c r="G30" s="8">
        <v>4</v>
      </c>
      <c r="H30" s="9">
        <v>44263</v>
      </c>
      <c r="I30" s="9">
        <v>0</v>
      </c>
      <c r="J30" s="9">
        <v>130065</v>
      </c>
      <c r="K30" s="9">
        <v>4249</v>
      </c>
      <c r="L30" s="9">
        <v>13522</v>
      </c>
      <c r="M30" s="11">
        <v>2139</v>
      </c>
      <c r="N30" s="12">
        <v>5200</v>
      </c>
      <c r="O30" s="9">
        <v>6000</v>
      </c>
      <c r="P30" s="10">
        <v>11200</v>
      </c>
      <c r="Q30" s="8">
        <v>2340</v>
      </c>
      <c r="R30" s="9">
        <v>600</v>
      </c>
      <c r="S30" s="9">
        <v>0</v>
      </c>
      <c r="T30" s="9">
        <v>9570</v>
      </c>
      <c r="U30" s="9">
        <v>34580</v>
      </c>
      <c r="V30" s="13">
        <v>44150</v>
      </c>
      <c r="W30" s="11">
        <v>11460</v>
      </c>
      <c r="X30" s="12">
        <v>6270</v>
      </c>
      <c r="Y30" s="9">
        <v>450</v>
      </c>
      <c r="Z30" s="9">
        <v>3420</v>
      </c>
      <c r="AA30" s="9">
        <v>4950</v>
      </c>
      <c r="AB30" s="13">
        <v>15090</v>
      </c>
      <c r="AC30" s="9">
        <v>1840</v>
      </c>
      <c r="AD30" s="9">
        <v>336690</v>
      </c>
      <c r="AE30" s="10">
        <v>617612</v>
      </c>
      <c r="AF30" s="8">
        <v>41568</v>
      </c>
      <c r="AG30" s="11">
        <v>0</v>
      </c>
      <c r="AH30" s="12">
        <v>0</v>
      </c>
      <c r="AI30" s="10">
        <v>41568</v>
      </c>
      <c r="AJ30" s="8">
        <v>2462</v>
      </c>
      <c r="AK30" s="9">
        <v>2462</v>
      </c>
      <c r="AL30" s="14">
        <f t="shared" si="6"/>
        <v>5.922825250192456E-2</v>
      </c>
      <c r="AM30" s="12">
        <v>8085757</v>
      </c>
      <c r="AN30" s="9">
        <v>0</v>
      </c>
      <c r="AO30" s="9">
        <v>0</v>
      </c>
      <c r="AP30" s="10">
        <v>8085757</v>
      </c>
      <c r="AQ30" s="8">
        <v>129</v>
      </c>
      <c r="AR30" s="9">
        <v>291845</v>
      </c>
      <c r="AS30" s="9">
        <v>72</v>
      </c>
      <c r="AT30" s="9">
        <v>1285498</v>
      </c>
      <c r="AU30" s="9">
        <v>29163</v>
      </c>
      <c r="AV30" s="9">
        <v>110059</v>
      </c>
      <c r="AW30" s="11">
        <v>19758</v>
      </c>
      <c r="AX30" s="12">
        <v>51220</v>
      </c>
      <c r="AY30" s="9">
        <v>49500</v>
      </c>
      <c r="AZ30" s="10">
        <v>100720</v>
      </c>
      <c r="BA30" s="8">
        <v>59800</v>
      </c>
      <c r="BB30" s="9">
        <v>8100</v>
      </c>
      <c r="BC30" s="9">
        <v>0</v>
      </c>
      <c r="BD30" s="9">
        <v>131340</v>
      </c>
      <c r="BE30" s="9">
        <v>441560</v>
      </c>
      <c r="BF30" s="13">
        <v>572900</v>
      </c>
      <c r="BG30" s="11">
        <v>75820</v>
      </c>
      <c r="BH30" s="12">
        <v>53460</v>
      </c>
      <c r="BI30" s="9">
        <v>4950</v>
      </c>
      <c r="BJ30" s="9">
        <v>14820</v>
      </c>
      <c r="BK30" s="9">
        <v>26550</v>
      </c>
      <c r="BL30" s="13">
        <v>99780</v>
      </c>
      <c r="BM30" s="9">
        <v>8970</v>
      </c>
      <c r="BN30" s="9">
        <v>2520230</v>
      </c>
      <c r="BO30" s="10">
        <v>5182772</v>
      </c>
      <c r="BP30" s="8">
        <v>2902985</v>
      </c>
      <c r="BQ30" s="11">
        <v>0</v>
      </c>
      <c r="BR30" s="12">
        <v>0</v>
      </c>
      <c r="BS30" s="10">
        <v>2902985</v>
      </c>
      <c r="BT30" s="8">
        <v>173937</v>
      </c>
      <c r="BU30" s="9">
        <v>173937</v>
      </c>
      <c r="BV30" s="14">
        <f t="shared" si="0"/>
        <v>5.9916603082689028E-2</v>
      </c>
      <c r="BW30" s="12">
        <v>5541353</v>
      </c>
      <c r="BX30" s="9">
        <v>0</v>
      </c>
      <c r="BY30" s="9">
        <v>0</v>
      </c>
      <c r="BZ30" s="10">
        <v>5541353</v>
      </c>
      <c r="CA30" s="8">
        <v>0</v>
      </c>
      <c r="CB30" s="9">
        <v>196390</v>
      </c>
      <c r="CC30" s="9">
        <v>169</v>
      </c>
      <c r="CD30" s="9">
        <v>710350</v>
      </c>
      <c r="CE30" s="9">
        <v>38739</v>
      </c>
      <c r="CF30" s="9">
        <v>60771</v>
      </c>
      <c r="CG30" s="11">
        <v>12683</v>
      </c>
      <c r="CH30" s="12">
        <v>18200</v>
      </c>
      <c r="CI30" s="9">
        <v>19800</v>
      </c>
      <c r="CJ30" s="10">
        <v>38000</v>
      </c>
      <c r="CK30" s="8">
        <v>42120</v>
      </c>
      <c r="CL30" s="9">
        <v>4800</v>
      </c>
      <c r="CM30" s="9">
        <v>0</v>
      </c>
      <c r="CN30" s="9">
        <v>66660</v>
      </c>
      <c r="CO30" s="9">
        <v>134520</v>
      </c>
      <c r="CP30" s="13">
        <v>201180</v>
      </c>
      <c r="CQ30" s="11">
        <v>28640</v>
      </c>
      <c r="CR30" s="12">
        <v>25080</v>
      </c>
      <c r="CS30" s="9">
        <v>5850</v>
      </c>
      <c r="CT30" s="9">
        <v>9500</v>
      </c>
      <c r="CU30" s="9">
        <v>15300</v>
      </c>
      <c r="CV30" s="13">
        <v>55730</v>
      </c>
      <c r="CW30" s="9">
        <v>2530</v>
      </c>
      <c r="CX30" s="9">
        <v>970080</v>
      </c>
      <c r="CY30" s="10">
        <v>2362013</v>
      </c>
      <c r="CZ30" s="8">
        <v>3179340</v>
      </c>
      <c r="DA30" s="11">
        <v>0</v>
      </c>
      <c r="DB30" s="12">
        <v>0</v>
      </c>
      <c r="DC30" s="10">
        <v>3179340</v>
      </c>
      <c r="DD30" s="8">
        <v>190668</v>
      </c>
      <c r="DE30" s="9">
        <v>190668</v>
      </c>
      <c r="DF30" s="14">
        <f t="shared" si="1"/>
        <v>5.9970937364358642E-2</v>
      </c>
      <c r="DG30" s="12">
        <v>3250497</v>
      </c>
      <c r="DH30" s="9">
        <v>0</v>
      </c>
      <c r="DI30" s="9">
        <v>0</v>
      </c>
      <c r="DJ30" s="10">
        <v>3250497</v>
      </c>
      <c r="DK30" s="8">
        <v>0</v>
      </c>
      <c r="DL30" s="9">
        <v>117967</v>
      </c>
      <c r="DM30" s="9">
        <v>31</v>
      </c>
      <c r="DN30" s="9">
        <v>381690</v>
      </c>
      <c r="DO30" s="9">
        <v>27088</v>
      </c>
      <c r="DP30" s="9">
        <v>28492</v>
      </c>
      <c r="DQ30" s="11">
        <v>5907</v>
      </c>
      <c r="DR30" s="12">
        <v>10660</v>
      </c>
      <c r="DS30" s="9">
        <v>12000</v>
      </c>
      <c r="DT30" s="10">
        <v>22660</v>
      </c>
      <c r="DU30" s="8">
        <v>18720</v>
      </c>
      <c r="DV30" s="9">
        <v>1800</v>
      </c>
      <c r="DW30" s="9">
        <v>0</v>
      </c>
      <c r="DX30" s="9">
        <v>33000</v>
      </c>
      <c r="DY30" s="9">
        <v>42940</v>
      </c>
      <c r="DZ30" s="13">
        <v>75940</v>
      </c>
      <c r="EA30" s="11">
        <v>12460</v>
      </c>
      <c r="EB30" s="12">
        <v>14520</v>
      </c>
      <c r="EC30" s="9">
        <v>4050</v>
      </c>
      <c r="ED30" s="9">
        <v>3420</v>
      </c>
      <c r="EE30" s="9">
        <v>2700</v>
      </c>
      <c r="EF30" s="13">
        <v>24690</v>
      </c>
      <c r="EG30" s="9">
        <v>1840</v>
      </c>
      <c r="EH30" s="9">
        <v>378980</v>
      </c>
      <c r="EI30" s="10">
        <v>1098234</v>
      </c>
      <c r="EJ30" s="8">
        <v>2152263</v>
      </c>
      <c r="EK30" s="11">
        <v>0</v>
      </c>
      <c r="EL30" s="12">
        <v>0</v>
      </c>
      <c r="EM30" s="10">
        <v>2152263</v>
      </c>
      <c r="EN30" s="8">
        <v>129100</v>
      </c>
      <c r="EO30" s="9">
        <v>129100</v>
      </c>
      <c r="EP30" s="14">
        <f t="shared" si="2"/>
        <v>5.9983375637642798E-2</v>
      </c>
      <c r="EQ30" s="12">
        <v>2137086</v>
      </c>
      <c r="ER30" s="9">
        <v>0</v>
      </c>
      <c r="ES30" s="9">
        <v>0</v>
      </c>
      <c r="ET30" s="10">
        <v>2137086</v>
      </c>
      <c r="EU30" s="8">
        <v>0</v>
      </c>
      <c r="EV30" s="9">
        <v>58056</v>
      </c>
      <c r="EW30" s="9">
        <v>0</v>
      </c>
      <c r="EX30" s="9">
        <v>227973</v>
      </c>
      <c r="EY30" s="9">
        <v>19341</v>
      </c>
      <c r="EZ30" s="9">
        <v>15167</v>
      </c>
      <c r="FA30" s="11">
        <v>3664</v>
      </c>
      <c r="FB30" s="12">
        <v>5460</v>
      </c>
      <c r="FC30" s="9">
        <v>5700</v>
      </c>
      <c r="FD30" s="10">
        <v>11160</v>
      </c>
      <c r="FE30" s="8">
        <v>5720</v>
      </c>
      <c r="FF30" s="9">
        <v>600</v>
      </c>
      <c r="FG30" s="9">
        <v>0</v>
      </c>
      <c r="FH30" s="9">
        <v>18480</v>
      </c>
      <c r="FI30" s="9">
        <v>21280</v>
      </c>
      <c r="FJ30" s="13">
        <v>39760</v>
      </c>
      <c r="FK30" s="11">
        <v>6780</v>
      </c>
      <c r="FL30" s="12">
        <v>9900</v>
      </c>
      <c r="FM30" s="9">
        <v>3600</v>
      </c>
      <c r="FN30" s="9">
        <v>3040</v>
      </c>
      <c r="FO30" s="9">
        <v>4500</v>
      </c>
      <c r="FP30" s="13">
        <v>21040</v>
      </c>
      <c r="FQ30" s="9">
        <v>920</v>
      </c>
      <c r="FR30" s="9">
        <v>189630</v>
      </c>
      <c r="FS30" s="10">
        <v>599811</v>
      </c>
      <c r="FT30" s="8">
        <v>1537275</v>
      </c>
      <c r="FU30" s="11">
        <v>0</v>
      </c>
      <c r="FV30" s="12">
        <v>0</v>
      </c>
      <c r="FW30" s="10">
        <v>1537275</v>
      </c>
      <c r="FX30" s="8">
        <v>92219</v>
      </c>
      <c r="FY30" s="9">
        <v>92219</v>
      </c>
      <c r="FZ30" s="14">
        <f t="shared" si="4"/>
        <v>5.9988616220259874E-2</v>
      </c>
      <c r="GA30" s="12">
        <v>2224324</v>
      </c>
      <c r="GB30" s="9">
        <v>0</v>
      </c>
      <c r="GC30" s="9">
        <v>0</v>
      </c>
      <c r="GD30" s="10">
        <v>2224324</v>
      </c>
      <c r="GE30" s="8">
        <v>0</v>
      </c>
      <c r="GF30" s="9">
        <v>53117</v>
      </c>
      <c r="GG30" s="9">
        <v>0</v>
      </c>
      <c r="GH30" s="9">
        <v>216826</v>
      </c>
      <c r="GI30" s="9">
        <v>27953</v>
      </c>
      <c r="GJ30" s="9">
        <v>13134</v>
      </c>
      <c r="GK30" s="11">
        <v>2805</v>
      </c>
      <c r="GL30" s="12">
        <v>4420</v>
      </c>
      <c r="GM30" s="9">
        <v>5700</v>
      </c>
      <c r="GN30" s="10">
        <v>10120</v>
      </c>
      <c r="GO30" s="8">
        <v>0</v>
      </c>
      <c r="GP30" s="9">
        <v>0</v>
      </c>
      <c r="GQ30" s="9">
        <v>0</v>
      </c>
      <c r="GR30" s="9">
        <v>15840</v>
      </c>
      <c r="GS30" s="9">
        <v>13560</v>
      </c>
      <c r="GT30" s="13">
        <v>29400</v>
      </c>
      <c r="GU30" s="11">
        <v>3500</v>
      </c>
      <c r="GV30" s="12">
        <v>9240</v>
      </c>
      <c r="GW30" s="9">
        <v>3150</v>
      </c>
      <c r="GX30" s="9">
        <v>3420</v>
      </c>
      <c r="GY30" s="9">
        <v>1800</v>
      </c>
      <c r="GZ30" s="13">
        <v>17610</v>
      </c>
      <c r="HA30" s="9">
        <v>920</v>
      </c>
      <c r="HB30" s="9">
        <v>155660</v>
      </c>
      <c r="HC30" s="10">
        <v>531045</v>
      </c>
      <c r="HD30" s="8">
        <v>1693279</v>
      </c>
      <c r="HE30" s="11">
        <v>0</v>
      </c>
      <c r="HF30" s="12">
        <v>0</v>
      </c>
      <c r="HG30" s="10">
        <v>1693279</v>
      </c>
      <c r="HH30" s="8">
        <v>101581</v>
      </c>
      <c r="HI30" s="9">
        <v>101581</v>
      </c>
      <c r="HJ30" s="14">
        <f t="shared" si="5"/>
        <v>5.9990704426145958E-2</v>
      </c>
      <c r="HK30" s="8">
        <v>1554104</v>
      </c>
      <c r="HL30" s="9">
        <v>0</v>
      </c>
      <c r="HM30" s="9">
        <v>0</v>
      </c>
      <c r="HN30" s="10">
        <v>1554104</v>
      </c>
      <c r="HO30" s="8">
        <v>0</v>
      </c>
      <c r="HP30" s="9">
        <v>31237</v>
      </c>
      <c r="HQ30" s="9">
        <v>0</v>
      </c>
      <c r="HR30" s="9">
        <v>130432</v>
      </c>
      <c r="HS30" s="9">
        <v>19906</v>
      </c>
      <c r="HT30" s="9">
        <v>7952</v>
      </c>
      <c r="HU30" s="11">
        <v>1861</v>
      </c>
      <c r="HV30" s="12">
        <v>1820</v>
      </c>
      <c r="HW30" s="9">
        <v>2700</v>
      </c>
      <c r="HX30" s="10">
        <v>4520</v>
      </c>
      <c r="HY30" s="8">
        <v>0</v>
      </c>
      <c r="HZ30" s="9">
        <v>0</v>
      </c>
      <c r="IA30" s="9">
        <v>0</v>
      </c>
      <c r="IB30" s="9">
        <v>6160</v>
      </c>
      <c r="IC30" s="9">
        <v>4560</v>
      </c>
      <c r="ID30" s="13">
        <v>10720</v>
      </c>
      <c r="IE30" s="11">
        <v>1760</v>
      </c>
      <c r="IF30" s="12">
        <v>5610</v>
      </c>
      <c r="IG30" s="9">
        <v>2700</v>
      </c>
      <c r="IH30" s="9">
        <v>1140</v>
      </c>
      <c r="II30" s="9">
        <v>450</v>
      </c>
      <c r="IJ30" s="13">
        <v>9900</v>
      </c>
      <c r="IK30" s="9">
        <v>460</v>
      </c>
      <c r="IL30" s="9">
        <v>86000</v>
      </c>
      <c r="IM30" s="10">
        <v>304748</v>
      </c>
      <c r="IN30" s="8">
        <v>1249356</v>
      </c>
      <c r="IO30" s="11">
        <v>0</v>
      </c>
      <c r="IP30" s="12">
        <v>0</v>
      </c>
      <c r="IQ30" s="10">
        <v>1249356</v>
      </c>
      <c r="IR30" s="8">
        <v>74951</v>
      </c>
      <c r="IS30" s="9">
        <v>74951</v>
      </c>
      <c r="IT30" s="14">
        <f t="shared" si="3"/>
        <v>5.9991707727821371E-2</v>
      </c>
    </row>
    <row r="31" spans="1:254" s="49" customFormat="1" ht="12.6" customHeight="1" x14ac:dyDescent="0.2">
      <c r="A31" s="67">
        <v>19</v>
      </c>
      <c r="B31" s="68" t="s">
        <v>98</v>
      </c>
      <c r="C31" s="15">
        <v>1826507</v>
      </c>
      <c r="D31" s="16">
        <v>0</v>
      </c>
      <c r="E31" s="16">
        <v>0</v>
      </c>
      <c r="F31" s="17">
        <v>1826507</v>
      </c>
      <c r="G31" s="15">
        <v>1100</v>
      </c>
      <c r="H31" s="16">
        <v>128242</v>
      </c>
      <c r="I31" s="16">
        <v>0</v>
      </c>
      <c r="J31" s="16">
        <v>346869</v>
      </c>
      <c r="K31" s="16">
        <v>5516</v>
      </c>
      <c r="L31" s="16">
        <v>41417</v>
      </c>
      <c r="M31" s="18">
        <v>5125</v>
      </c>
      <c r="N31" s="19">
        <v>16900</v>
      </c>
      <c r="O31" s="16">
        <v>15900</v>
      </c>
      <c r="P31" s="17">
        <v>32800</v>
      </c>
      <c r="Q31" s="15">
        <v>3120</v>
      </c>
      <c r="R31" s="16">
        <v>3900</v>
      </c>
      <c r="S31" s="16">
        <v>260</v>
      </c>
      <c r="T31" s="16">
        <v>26070</v>
      </c>
      <c r="U31" s="16">
        <v>116660</v>
      </c>
      <c r="V31" s="20">
        <v>142730</v>
      </c>
      <c r="W31" s="18">
        <v>28760</v>
      </c>
      <c r="X31" s="19">
        <v>17820</v>
      </c>
      <c r="Y31" s="16">
        <v>1800</v>
      </c>
      <c r="Z31" s="16">
        <v>4940</v>
      </c>
      <c r="AA31" s="16">
        <v>4500</v>
      </c>
      <c r="AB31" s="20">
        <v>29060</v>
      </c>
      <c r="AC31" s="16">
        <v>4370</v>
      </c>
      <c r="AD31" s="16">
        <v>938690</v>
      </c>
      <c r="AE31" s="17">
        <v>1711959</v>
      </c>
      <c r="AF31" s="15">
        <v>114548</v>
      </c>
      <c r="AG31" s="18">
        <v>0</v>
      </c>
      <c r="AH31" s="19">
        <v>0</v>
      </c>
      <c r="AI31" s="17">
        <v>114548</v>
      </c>
      <c r="AJ31" s="15">
        <v>6779</v>
      </c>
      <c r="AK31" s="16">
        <v>6779</v>
      </c>
      <c r="AL31" s="21">
        <f t="shared" si="6"/>
        <v>5.9180430911059116E-2</v>
      </c>
      <c r="AM31" s="19">
        <v>25046887</v>
      </c>
      <c r="AN31" s="16">
        <v>0</v>
      </c>
      <c r="AO31" s="16">
        <v>0</v>
      </c>
      <c r="AP31" s="17">
        <v>25046887</v>
      </c>
      <c r="AQ31" s="15">
        <v>18</v>
      </c>
      <c r="AR31" s="16">
        <v>879204</v>
      </c>
      <c r="AS31" s="16">
        <v>463</v>
      </c>
      <c r="AT31" s="16">
        <v>3838701</v>
      </c>
      <c r="AU31" s="16">
        <v>66309</v>
      </c>
      <c r="AV31" s="16">
        <v>345895</v>
      </c>
      <c r="AW31" s="18">
        <v>52254</v>
      </c>
      <c r="AX31" s="19">
        <v>153920</v>
      </c>
      <c r="AY31" s="16">
        <v>148200</v>
      </c>
      <c r="AZ31" s="17">
        <v>302120</v>
      </c>
      <c r="BA31" s="15">
        <v>153920</v>
      </c>
      <c r="BB31" s="16">
        <v>27600</v>
      </c>
      <c r="BC31" s="16">
        <v>0</v>
      </c>
      <c r="BD31" s="16">
        <v>395670</v>
      </c>
      <c r="BE31" s="16">
        <v>1587270</v>
      </c>
      <c r="BF31" s="20">
        <v>1982940</v>
      </c>
      <c r="BG31" s="18">
        <v>208620</v>
      </c>
      <c r="BH31" s="19">
        <v>179520</v>
      </c>
      <c r="BI31" s="16">
        <v>23400</v>
      </c>
      <c r="BJ31" s="16">
        <v>46740</v>
      </c>
      <c r="BK31" s="16">
        <v>47700</v>
      </c>
      <c r="BL31" s="20">
        <v>297360</v>
      </c>
      <c r="BM31" s="16">
        <v>29210</v>
      </c>
      <c r="BN31" s="16">
        <v>7785300</v>
      </c>
      <c r="BO31" s="17">
        <v>15969451</v>
      </c>
      <c r="BP31" s="15">
        <v>9077436</v>
      </c>
      <c r="BQ31" s="18">
        <v>0</v>
      </c>
      <c r="BR31" s="19">
        <v>0</v>
      </c>
      <c r="BS31" s="17">
        <v>9077436</v>
      </c>
      <c r="BT31" s="15">
        <v>543911</v>
      </c>
      <c r="BU31" s="16">
        <v>543911</v>
      </c>
      <c r="BV31" s="21">
        <f t="shared" si="0"/>
        <v>5.9919012373097429E-2</v>
      </c>
      <c r="BW31" s="19">
        <v>16633784</v>
      </c>
      <c r="BX31" s="16">
        <v>0</v>
      </c>
      <c r="BY31" s="16">
        <v>0</v>
      </c>
      <c r="BZ31" s="17">
        <v>16633784</v>
      </c>
      <c r="CA31" s="15">
        <v>847</v>
      </c>
      <c r="CB31" s="16">
        <v>477599</v>
      </c>
      <c r="CC31" s="16">
        <v>196</v>
      </c>
      <c r="CD31" s="16">
        <v>2121642</v>
      </c>
      <c r="CE31" s="16">
        <v>73658</v>
      </c>
      <c r="CF31" s="16">
        <v>175003</v>
      </c>
      <c r="CG31" s="18">
        <v>31313</v>
      </c>
      <c r="CH31" s="19">
        <v>52520</v>
      </c>
      <c r="CI31" s="16">
        <v>46200</v>
      </c>
      <c r="CJ31" s="17">
        <v>98720</v>
      </c>
      <c r="CK31" s="15">
        <v>93080</v>
      </c>
      <c r="CL31" s="16">
        <v>9900</v>
      </c>
      <c r="CM31" s="16">
        <v>0</v>
      </c>
      <c r="CN31" s="16">
        <v>226380</v>
      </c>
      <c r="CO31" s="16">
        <v>479180</v>
      </c>
      <c r="CP31" s="20">
        <v>705560</v>
      </c>
      <c r="CQ31" s="18">
        <v>84560</v>
      </c>
      <c r="CR31" s="19">
        <v>74250</v>
      </c>
      <c r="CS31" s="16">
        <v>11700</v>
      </c>
      <c r="CT31" s="16">
        <v>18620</v>
      </c>
      <c r="CU31" s="16">
        <v>22500</v>
      </c>
      <c r="CV31" s="20">
        <v>127070</v>
      </c>
      <c r="CW31" s="16">
        <v>7590</v>
      </c>
      <c r="CX31" s="16">
        <v>2985060</v>
      </c>
      <c r="CY31" s="17">
        <v>6991602</v>
      </c>
      <c r="CZ31" s="15">
        <v>9642182</v>
      </c>
      <c r="DA31" s="18">
        <v>0</v>
      </c>
      <c r="DB31" s="19">
        <v>0</v>
      </c>
      <c r="DC31" s="17">
        <v>9642182</v>
      </c>
      <c r="DD31" s="15">
        <v>578244</v>
      </c>
      <c r="DE31" s="16">
        <v>578244</v>
      </c>
      <c r="DF31" s="21">
        <f t="shared" si="1"/>
        <v>5.9970243249919987E-2</v>
      </c>
      <c r="DG31" s="19">
        <v>8607751</v>
      </c>
      <c r="DH31" s="16">
        <v>0</v>
      </c>
      <c r="DI31" s="16">
        <v>0</v>
      </c>
      <c r="DJ31" s="17">
        <v>8607751</v>
      </c>
      <c r="DK31" s="15">
        <v>20</v>
      </c>
      <c r="DL31" s="16">
        <v>266840</v>
      </c>
      <c r="DM31" s="16">
        <v>241</v>
      </c>
      <c r="DN31" s="16">
        <v>1010735</v>
      </c>
      <c r="DO31" s="16">
        <v>57429</v>
      </c>
      <c r="DP31" s="16">
        <v>77079</v>
      </c>
      <c r="DQ31" s="18">
        <v>15281</v>
      </c>
      <c r="DR31" s="19">
        <v>22360</v>
      </c>
      <c r="DS31" s="16">
        <v>17700</v>
      </c>
      <c r="DT31" s="17">
        <v>40060</v>
      </c>
      <c r="DU31" s="15">
        <v>46020</v>
      </c>
      <c r="DV31" s="16">
        <v>4800</v>
      </c>
      <c r="DW31" s="16">
        <v>0</v>
      </c>
      <c r="DX31" s="16">
        <v>108130</v>
      </c>
      <c r="DY31" s="16">
        <v>153520</v>
      </c>
      <c r="DZ31" s="20">
        <v>261650</v>
      </c>
      <c r="EA31" s="18">
        <v>35160</v>
      </c>
      <c r="EB31" s="19">
        <v>39930</v>
      </c>
      <c r="EC31" s="16">
        <v>12600</v>
      </c>
      <c r="ED31" s="16">
        <v>10640</v>
      </c>
      <c r="EE31" s="16">
        <v>12600</v>
      </c>
      <c r="EF31" s="20">
        <v>75770</v>
      </c>
      <c r="EG31" s="16">
        <v>2990</v>
      </c>
      <c r="EH31" s="16">
        <v>1008780</v>
      </c>
      <c r="EI31" s="17">
        <v>2902614</v>
      </c>
      <c r="EJ31" s="15">
        <v>5705137</v>
      </c>
      <c r="EK31" s="18">
        <v>0</v>
      </c>
      <c r="EL31" s="19">
        <v>0</v>
      </c>
      <c r="EM31" s="17">
        <v>5705137</v>
      </c>
      <c r="EN31" s="15">
        <v>342208</v>
      </c>
      <c r="EO31" s="16">
        <v>342208</v>
      </c>
      <c r="EP31" s="21">
        <f t="shared" si="2"/>
        <v>5.9982433375394842E-2</v>
      </c>
      <c r="EQ31" s="19">
        <v>5279872</v>
      </c>
      <c r="ER31" s="16">
        <v>0</v>
      </c>
      <c r="ES31" s="16">
        <v>0</v>
      </c>
      <c r="ET31" s="17">
        <v>5279872</v>
      </c>
      <c r="EU31" s="15">
        <v>764</v>
      </c>
      <c r="EV31" s="16">
        <v>160371</v>
      </c>
      <c r="EW31" s="16">
        <v>37</v>
      </c>
      <c r="EX31" s="16">
        <v>569980</v>
      </c>
      <c r="EY31" s="16">
        <v>45429</v>
      </c>
      <c r="EZ31" s="16">
        <v>37766</v>
      </c>
      <c r="FA31" s="18">
        <v>7938</v>
      </c>
      <c r="FB31" s="19">
        <v>9100</v>
      </c>
      <c r="FC31" s="16">
        <v>12000</v>
      </c>
      <c r="FD31" s="17">
        <v>21100</v>
      </c>
      <c r="FE31" s="15">
        <v>16640</v>
      </c>
      <c r="FF31" s="16">
        <v>1200</v>
      </c>
      <c r="FG31" s="16">
        <v>0</v>
      </c>
      <c r="FH31" s="16">
        <v>44880</v>
      </c>
      <c r="FI31" s="16">
        <v>49780</v>
      </c>
      <c r="FJ31" s="20">
        <v>94660</v>
      </c>
      <c r="FK31" s="18">
        <v>17480</v>
      </c>
      <c r="FL31" s="19">
        <v>19470</v>
      </c>
      <c r="FM31" s="16">
        <v>9900</v>
      </c>
      <c r="FN31" s="16">
        <v>6460</v>
      </c>
      <c r="FO31" s="16">
        <v>9900</v>
      </c>
      <c r="FP31" s="20">
        <v>45730</v>
      </c>
      <c r="FQ31" s="16">
        <v>2070</v>
      </c>
      <c r="FR31" s="16">
        <v>471280</v>
      </c>
      <c r="FS31" s="17">
        <v>1492408</v>
      </c>
      <c r="FT31" s="15">
        <v>3787464</v>
      </c>
      <c r="FU31" s="18">
        <v>0</v>
      </c>
      <c r="FV31" s="19">
        <v>0</v>
      </c>
      <c r="FW31" s="17">
        <v>3787464</v>
      </c>
      <c r="FX31" s="15">
        <v>227200</v>
      </c>
      <c r="FY31" s="16">
        <v>227200</v>
      </c>
      <c r="FZ31" s="21">
        <f t="shared" si="4"/>
        <v>5.99873688568393E-2</v>
      </c>
      <c r="GA31" s="19">
        <v>5093552</v>
      </c>
      <c r="GB31" s="16">
        <v>0</v>
      </c>
      <c r="GC31" s="16">
        <v>0</v>
      </c>
      <c r="GD31" s="17">
        <v>5093552</v>
      </c>
      <c r="GE31" s="15">
        <v>0</v>
      </c>
      <c r="GF31" s="16">
        <v>133440</v>
      </c>
      <c r="GG31" s="16">
        <v>64</v>
      </c>
      <c r="GH31" s="16">
        <v>506164</v>
      </c>
      <c r="GI31" s="16">
        <v>53399</v>
      </c>
      <c r="GJ31" s="16">
        <v>28862</v>
      </c>
      <c r="GK31" s="18">
        <v>6092</v>
      </c>
      <c r="GL31" s="19">
        <v>7800</v>
      </c>
      <c r="GM31" s="16">
        <v>11100</v>
      </c>
      <c r="GN31" s="17">
        <v>18900</v>
      </c>
      <c r="GO31" s="15">
        <v>0</v>
      </c>
      <c r="GP31" s="16">
        <v>0</v>
      </c>
      <c r="GQ31" s="16">
        <v>0</v>
      </c>
      <c r="GR31" s="16">
        <v>24750</v>
      </c>
      <c r="GS31" s="16">
        <v>30780</v>
      </c>
      <c r="GT31" s="20">
        <v>55530</v>
      </c>
      <c r="GU31" s="18">
        <v>12930</v>
      </c>
      <c r="GV31" s="19">
        <v>20130</v>
      </c>
      <c r="GW31" s="16">
        <v>4500</v>
      </c>
      <c r="GX31" s="16">
        <v>2660</v>
      </c>
      <c r="GY31" s="16">
        <v>2250</v>
      </c>
      <c r="GZ31" s="20">
        <v>29540</v>
      </c>
      <c r="HA31" s="16">
        <v>2070</v>
      </c>
      <c r="HB31" s="16">
        <v>358620</v>
      </c>
      <c r="HC31" s="17">
        <v>1205547</v>
      </c>
      <c r="HD31" s="15">
        <v>3888005</v>
      </c>
      <c r="HE31" s="18">
        <v>0</v>
      </c>
      <c r="HF31" s="19">
        <v>0</v>
      </c>
      <c r="HG31" s="17">
        <v>3888005</v>
      </c>
      <c r="HH31" s="15">
        <v>233243</v>
      </c>
      <c r="HI31" s="16">
        <v>233243</v>
      </c>
      <c r="HJ31" s="21">
        <f t="shared" si="5"/>
        <v>5.9990406390938285E-2</v>
      </c>
      <c r="HK31" s="15">
        <v>3661033</v>
      </c>
      <c r="HL31" s="16">
        <v>805</v>
      </c>
      <c r="HM31" s="16">
        <v>0</v>
      </c>
      <c r="HN31" s="17">
        <v>3661838</v>
      </c>
      <c r="HO31" s="15">
        <v>0</v>
      </c>
      <c r="HP31" s="16">
        <v>81126</v>
      </c>
      <c r="HQ31" s="16">
        <v>50</v>
      </c>
      <c r="HR31" s="16">
        <v>316734</v>
      </c>
      <c r="HS31" s="16">
        <v>45084</v>
      </c>
      <c r="HT31" s="16">
        <v>17420</v>
      </c>
      <c r="HU31" s="18">
        <v>3714</v>
      </c>
      <c r="HV31" s="19">
        <v>1820</v>
      </c>
      <c r="HW31" s="16">
        <v>5400</v>
      </c>
      <c r="HX31" s="17">
        <v>7220</v>
      </c>
      <c r="HY31" s="15">
        <v>0</v>
      </c>
      <c r="HZ31" s="16">
        <v>0</v>
      </c>
      <c r="IA31" s="16">
        <v>0</v>
      </c>
      <c r="IB31" s="16">
        <v>14410</v>
      </c>
      <c r="IC31" s="16">
        <v>13580</v>
      </c>
      <c r="ID31" s="20">
        <v>27990</v>
      </c>
      <c r="IE31" s="18">
        <v>5910</v>
      </c>
      <c r="IF31" s="19">
        <v>10560</v>
      </c>
      <c r="IG31" s="16">
        <v>5850</v>
      </c>
      <c r="IH31" s="16">
        <v>2280</v>
      </c>
      <c r="II31" s="16">
        <v>2700</v>
      </c>
      <c r="IJ31" s="20">
        <v>21390</v>
      </c>
      <c r="IK31" s="16">
        <v>1380</v>
      </c>
      <c r="IL31" s="16">
        <v>205110</v>
      </c>
      <c r="IM31" s="17">
        <v>733078</v>
      </c>
      <c r="IN31" s="15">
        <v>2927955</v>
      </c>
      <c r="IO31" s="18">
        <v>805</v>
      </c>
      <c r="IP31" s="19">
        <v>0</v>
      </c>
      <c r="IQ31" s="17">
        <v>2928760</v>
      </c>
      <c r="IR31" s="15">
        <v>175706</v>
      </c>
      <c r="IS31" s="16">
        <v>175706</v>
      </c>
      <c r="IT31" s="21">
        <f t="shared" si="3"/>
        <v>5.999330774798891E-2</v>
      </c>
    </row>
    <row r="32" spans="1:254" s="49" customFormat="1" ht="12.6" customHeight="1" x14ac:dyDescent="0.2">
      <c r="A32" s="65">
        <v>20</v>
      </c>
      <c r="B32" s="66" t="s">
        <v>99</v>
      </c>
      <c r="C32" s="8">
        <v>2168847</v>
      </c>
      <c r="D32" s="9">
        <v>0</v>
      </c>
      <c r="E32" s="9">
        <v>0</v>
      </c>
      <c r="F32" s="10">
        <v>2168847</v>
      </c>
      <c r="G32" s="8">
        <v>198</v>
      </c>
      <c r="H32" s="9">
        <v>165816</v>
      </c>
      <c r="I32" s="9">
        <v>175</v>
      </c>
      <c r="J32" s="9">
        <v>427953</v>
      </c>
      <c r="K32" s="9">
        <v>14088</v>
      </c>
      <c r="L32" s="9">
        <v>43412</v>
      </c>
      <c r="M32" s="11">
        <v>6658</v>
      </c>
      <c r="N32" s="12">
        <v>29380</v>
      </c>
      <c r="O32" s="9">
        <v>23700</v>
      </c>
      <c r="P32" s="10">
        <v>53080</v>
      </c>
      <c r="Q32" s="8">
        <v>6240</v>
      </c>
      <c r="R32" s="9">
        <v>2700</v>
      </c>
      <c r="S32" s="9">
        <v>0</v>
      </c>
      <c r="T32" s="9">
        <v>40700</v>
      </c>
      <c r="U32" s="9">
        <v>134900</v>
      </c>
      <c r="V32" s="13">
        <v>175600</v>
      </c>
      <c r="W32" s="11">
        <v>33820</v>
      </c>
      <c r="X32" s="12">
        <v>27390</v>
      </c>
      <c r="Y32" s="9">
        <v>3150</v>
      </c>
      <c r="Z32" s="9">
        <v>6460</v>
      </c>
      <c r="AA32" s="9">
        <v>5850</v>
      </c>
      <c r="AB32" s="13">
        <v>42850</v>
      </c>
      <c r="AC32" s="9">
        <v>6210</v>
      </c>
      <c r="AD32" s="9">
        <v>1059950</v>
      </c>
      <c r="AE32" s="10">
        <v>2038575</v>
      </c>
      <c r="AF32" s="8">
        <v>130272</v>
      </c>
      <c r="AG32" s="11">
        <v>0</v>
      </c>
      <c r="AH32" s="12">
        <v>0</v>
      </c>
      <c r="AI32" s="10">
        <v>130272</v>
      </c>
      <c r="AJ32" s="8">
        <v>7712</v>
      </c>
      <c r="AK32" s="9">
        <v>7712</v>
      </c>
      <c r="AL32" s="14">
        <f t="shared" si="6"/>
        <v>5.9199213952345862E-2</v>
      </c>
      <c r="AM32" s="12">
        <v>31708204</v>
      </c>
      <c r="AN32" s="9">
        <v>0</v>
      </c>
      <c r="AO32" s="9">
        <v>0</v>
      </c>
      <c r="AP32" s="10">
        <v>31708204</v>
      </c>
      <c r="AQ32" s="8">
        <v>965</v>
      </c>
      <c r="AR32" s="9">
        <v>1232134</v>
      </c>
      <c r="AS32" s="9">
        <v>448</v>
      </c>
      <c r="AT32" s="9">
        <v>4973882</v>
      </c>
      <c r="AU32" s="9">
        <v>104407</v>
      </c>
      <c r="AV32" s="9">
        <v>370547</v>
      </c>
      <c r="AW32" s="11">
        <v>68895</v>
      </c>
      <c r="AX32" s="12">
        <v>221000</v>
      </c>
      <c r="AY32" s="9">
        <v>210000</v>
      </c>
      <c r="AZ32" s="10">
        <v>431000</v>
      </c>
      <c r="BA32" s="8">
        <v>182000</v>
      </c>
      <c r="BB32" s="9">
        <v>30600</v>
      </c>
      <c r="BC32" s="9">
        <v>0</v>
      </c>
      <c r="BD32" s="9">
        <v>548460</v>
      </c>
      <c r="BE32" s="9">
        <v>2311920</v>
      </c>
      <c r="BF32" s="13">
        <v>2860380</v>
      </c>
      <c r="BG32" s="11">
        <v>234190</v>
      </c>
      <c r="BH32" s="12">
        <v>242550</v>
      </c>
      <c r="BI32" s="9">
        <v>40950</v>
      </c>
      <c r="BJ32" s="9">
        <v>60420</v>
      </c>
      <c r="BK32" s="9">
        <v>59850</v>
      </c>
      <c r="BL32" s="13">
        <v>403770</v>
      </c>
      <c r="BM32" s="9">
        <v>46460</v>
      </c>
      <c r="BN32" s="9">
        <v>9364690</v>
      </c>
      <c r="BO32" s="10">
        <v>20303920</v>
      </c>
      <c r="BP32" s="8">
        <v>11404284</v>
      </c>
      <c r="BQ32" s="11">
        <v>0</v>
      </c>
      <c r="BR32" s="12">
        <v>0</v>
      </c>
      <c r="BS32" s="10">
        <v>11404284</v>
      </c>
      <c r="BT32" s="8">
        <v>683375</v>
      </c>
      <c r="BU32" s="9">
        <v>683375</v>
      </c>
      <c r="BV32" s="14">
        <f t="shared" si="0"/>
        <v>5.9922657134810042E-2</v>
      </c>
      <c r="BW32" s="12">
        <v>25237035</v>
      </c>
      <c r="BX32" s="9">
        <v>0</v>
      </c>
      <c r="BY32" s="9">
        <v>0</v>
      </c>
      <c r="BZ32" s="10">
        <v>25237035</v>
      </c>
      <c r="CA32" s="8">
        <v>129</v>
      </c>
      <c r="CB32" s="9">
        <v>857001</v>
      </c>
      <c r="CC32" s="9">
        <v>472</v>
      </c>
      <c r="CD32" s="9">
        <v>3361771</v>
      </c>
      <c r="CE32" s="9">
        <v>81458</v>
      </c>
      <c r="CF32" s="9">
        <v>239614</v>
      </c>
      <c r="CG32" s="11">
        <v>51337</v>
      </c>
      <c r="CH32" s="12">
        <v>100360</v>
      </c>
      <c r="CI32" s="9">
        <v>99600</v>
      </c>
      <c r="CJ32" s="10">
        <v>199960</v>
      </c>
      <c r="CK32" s="8">
        <v>130260</v>
      </c>
      <c r="CL32" s="9">
        <v>15900</v>
      </c>
      <c r="CM32" s="9">
        <v>0</v>
      </c>
      <c r="CN32" s="9">
        <v>359700</v>
      </c>
      <c r="CO32" s="9">
        <v>925680</v>
      </c>
      <c r="CP32" s="13">
        <v>1285380</v>
      </c>
      <c r="CQ32" s="11">
        <v>105620</v>
      </c>
      <c r="CR32" s="12">
        <v>129030</v>
      </c>
      <c r="CS32" s="9">
        <v>20700</v>
      </c>
      <c r="CT32" s="9">
        <v>25080</v>
      </c>
      <c r="CU32" s="9">
        <v>34650</v>
      </c>
      <c r="CV32" s="13">
        <v>209460</v>
      </c>
      <c r="CW32" s="9">
        <v>17020</v>
      </c>
      <c r="CX32" s="9">
        <v>4376970</v>
      </c>
      <c r="CY32" s="10">
        <v>10931880</v>
      </c>
      <c r="CZ32" s="8">
        <v>14305155</v>
      </c>
      <c r="DA32" s="11">
        <v>0</v>
      </c>
      <c r="DB32" s="12">
        <v>0</v>
      </c>
      <c r="DC32" s="10">
        <v>14305155</v>
      </c>
      <c r="DD32" s="8">
        <v>857884</v>
      </c>
      <c r="DE32" s="9">
        <v>857884</v>
      </c>
      <c r="DF32" s="14">
        <f t="shared" si="1"/>
        <v>5.9970269458806985E-2</v>
      </c>
      <c r="DG32" s="12">
        <v>15027038</v>
      </c>
      <c r="DH32" s="9">
        <v>20</v>
      </c>
      <c r="DI32" s="9">
        <v>0</v>
      </c>
      <c r="DJ32" s="10">
        <v>15027058</v>
      </c>
      <c r="DK32" s="8">
        <v>0</v>
      </c>
      <c r="DL32" s="9">
        <v>510647</v>
      </c>
      <c r="DM32" s="9">
        <v>192</v>
      </c>
      <c r="DN32" s="9">
        <v>1803534</v>
      </c>
      <c r="DO32" s="9">
        <v>74020</v>
      </c>
      <c r="DP32" s="9">
        <v>125943</v>
      </c>
      <c r="DQ32" s="11">
        <v>28651</v>
      </c>
      <c r="DR32" s="12">
        <v>43160</v>
      </c>
      <c r="DS32" s="9">
        <v>39900</v>
      </c>
      <c r="DT32" s="10">
        <v>83060</v>
      </c>
      <c r="DU32" s="8">
        <v>61620</v>
      </c>
      <c r="DV32" s="9">
        <v>7500</v>
      </c>
      <c r="DW32" s="9">
        <v>0</v>
      </c>
      <c r="DX32" s="9">
        <v>206800</v>
      </c>
      <c r="DY32" s="9">
        <v>342000</v>
      </c>
      <c r="DZ32" s="13">
        <v>548800</v>
      </c>
      <c r="EA32" s="11">
        <v>51960</v>
      </c>
      <c r="EB32" s="12">
        <v>60060</v>
      </c>
      <c r="EC32" s="9">
        <v>15750</v>
      </c>
      <c r="ED32" s="9">
        <v>20900</v>
      </c>
      <c r="EE32" s="9">
        <v>20250</v>
      </c>
      <c r="EF32" s="13">
        <v>116960</v>
      </c>
      <c r="EG32" s="9">
        <v>6900</v>
      </c>
      <c r="EH32" s="9">
        <v>1740640</v>
      </c>
      <c r="EI32" s="10">
        <v>5160235</v>
      </c>
      <c r="EJ32" s="8">
        <v>9866804</v>
      </c>
      <c r="EK32" s="11">
        <v>19</v>
      </c>
      <c r="EL32" s="12">
        <v>0</v>
      </c>
      <c r="EM32" s="10">
        <v>9866823</v>
      </c>
      <c r="EN32" s="8">
        <v>591839</v>
      </c>
      <c r="EO32" s="9">
        <v>591839</v>
      </c>
      <c r="EP32" s="14">
        <f t="shared" si="2"/>
        <v>5.9982732030360732E-2</v>
      </c>
      <c r="EQ32" s="12">
        <v>9126355</v>
      </c>
      <c r="ER32" s="9">
        <v>0</v>
      </c>
      <c r="ES32" s="9">
        <v>0</v>
      </c>
      <c r="ET32" s="10">
        <v>9126355</v>
      </c>
      <c r="EU32" s="8">
        <v>0</v>
      </c>
      <c r="EV32" s="9">
        <v>255773</v>
      </c>
      <c r="EW32" s="9">
        <v>36</v>
      </c>
      <c r="EX32" s="9">
        <v>1018456</v>
      </c>
      <c r="EY32" s="9">
        <v>73250</v>
      </c>
      <c r="EZ32" s="9">
        <v>65780</v>
      </c>
      <c r="FA32" s="11">
        <v>15478</v>
      </c>
      <c r="FB32" s="12">
        <v>17680</v>
      </c>
      <c r="FC32" s="9">
        <v>20700</v>
      </c>
      <c r="FD32" s="10">
        <v>38380</v>
      </c>
      <c r="FE32" s="8">
        <v>27560</v>
      </c>
      <c r="FF32" s="9">
        <v>600</v>
      </c>
      <c r="FG32" s="9">
        <v>0</v>
      </c>
      <c r="FH32" s="9">
        <v>98010</v>
      </c>
      <c r="FI32" s="9">
        <v>114380</v>
      </c>
      <c r="FJ32" s="13">
        <v>212390</v>
      </c>
      <c r="FK32" s="11">
        <v>24180</v>
      </c>
      <c r="FL32" s="12">
        <v>43230</v>
      </c>
      <c r="FM32" s="9">
        <v>14400</v>
      </c>
      <c r="FN32" s="9">
        <v>12160</v>
      </c>
      <c r="FO32" s="9">
        <v>10800</v>
      </c>
      <c r="FP32" s="13">
        <v>80590</v>
      </c>
      <c r="FQ32" s="9">
        <v>4140</v>
      </c>
      <c r="FR32" s="9">
        <v>813990</v>
      </c>
      <c r="FS32" s="10">
        <v>2630567</v>
      </c>
      <c r="FT32" s="8">
        <v>6495788</v>
      </c>
      <c r="FU32" s="11">
        <v>0</v>
      </c>
      <c r="FV32" s="12">
        <v>0</v>
      </c>
      <c r="FW32" s="10">
        <v>6495788</v>
      </c>
      <c r="FX32" s="8">
        <v>389663</v>
      </c>
      <c r="FY32" s="9">
        <v>389663</v>
      </c>
      <c r="FZ32" s="14">
        <f t="shared" si="4"/>
        <v>5.9987025438638084E-2</v>
      </c>
      <c r="GA32" s="12">
        <v>8545476</v>
      </c>
      <c r="GB32" s="9">
        <v>0</v>
      </c>
      <c r="GC32" s="9">
        <v>0</v>
      </c>
      <c r="GD32" s="10">
        <v>8545476</v>
      </c>
      <c r="GE32" s="8">
        <v>994</v>
      </c>
      <c r="GF32" s="9">
        <v>237685</v>
      </c>
      <c r="GG32" s="9">
        <v>106</v>
      </c>
      <c r="GH32" s="9">
        <v>864317</v>
      </c>
      <c r="GI32" s="9">
        <v>97863</v>
      </c>
      <c r="GJ32" s="9">
        <v>49915</v>
      </c>
      <c r="GK32" s="11">
        <v>12247</v>
      </c>
      <c r="GL32" s="12">
        <v>11180</v>
      </c>
      <c r="GM32" s="9">
        <v>15600</v>
      </c>
      <c r="GN32" s="10">
        <v>26780</v>
      </c>
      <c r="GO32" s="8">
        <v>520</v>
      </c>
      <c r="GP32" s="9">
        <v>0</v>
      </c>
      <c r="GQ32" s="9">
        <v>0</v>
      </c>
      <c r="GR32" s="9">
        <v>61710</v>
      </c>
      <c r="GS32" s="9">
        <v>61820</v>
      </c>
      <c r="GT32" s="13">
        <v>123530</v>
      </c>
      <c r="GU32" s="11">
        <v>15010</v>
      </c>
      <c r="GV32" s="12">
        <v>29370</v>
      </c>
      <c r="GW32" s="9">
        <v>14400</v>
      </c>
      <c r="GX32" s="9">
        <v>7980</v>
      </c>
      <c r="GY32" s="9">
        <v>8100</v>
      </c>
      <c r="GZ32" s="13">
        <v>59850</v>
      </c>
      <c r="HA32" s="9">
        <v>2530</v>
      </c>
      <c r="HB32" s="9">
        <v>596420</v>
      </c>
      <c r="HC32" s="10">
        <v>2087661</v>
      </c>
      <c r="HD32" s="8">
        <v>6457815</v>
      </c>
      <c r="HE32" s="11">
        <v>0</v>
      </c>
      <c r="HF32" s="12">
        <v>0</v>
      </c>
      <c r="HG32" s="10">
        <v>6457815</v>
      </c>
      <c r="HH32" s="8">
        <v>387410</v>
      </c>
      <c r="HI32" s="9">
        <v>387410</v>
      </c>
      <c r="HJ32" s="14">
        <f t="shared" si="5"/>
        <v>5.9990879267987698E-2</v>
      </c>
      <c r="HK32" s="8">
        <v>5220647</v>
      </c>
      <c r="HL32" s="9">
        <v>0</v>
      </c>
      <c r="HM32" s="9">
        <v>0</v>
      </c>
      <c r="HN32" s="10">
        <v>5220647</v>
      </c>
      <c r="HO32" s="8">
        <v>0</v>
      </c>
      <c r="HP32" s="9">
        <v>128139</v>
      </c>
      <c r="HQ32" s="9">
        <v>97</v>
      </c>
      <c r="HR32" s="9">
        <v>473956</v>
      </c>
      <c r="HS32" s="9">
        <v>47801</v>
      </c>
      <c r="HT32" s="9">
        <v>23826</v>
      </c>
      <c r="HU32" s="11">
        <v>6088</v>
      </c>
      <c r="HV32" s="12">
        <v>9100</v>
      </c>
      <c r="HW32" s="9">
        <v>7200</v>
      </c>
      <c r="HX32" s="10">
        <v>16300</v>
      </c>
      <c r="HY32" s="8">
        <v>0</v>
      </c>
      <c r="HZ32" s="9">
        <v>0</v>
      </c>
      <c r="IA32" s="9">
        <v>0</v>
      </c>
      <c r="IB32" s="9">
        <v>26730</v>
      </c>
      <c r="IC32" s="9">
        <v>20820</v>
      </c>
      <c r="ID32" s="13">
        <v>47550</v>
      </c>
      <c r="IE32" s="11">
        <v>6820</v>
      </c>
      <c r="IF32" s="12">
        <v>18810</v>
      </c>
      <c r="IG32" s="9">
        <v>7200</v>
      </c>
      <c r="IH32" s="9">
        <v>5700</v>
      </c>
      <c r="II32" s="9">
        <v>3150</v>
      </c>
      <c r="IJ32" s="13">
        <v>34860</v>
      </c>
      <c r="IK32" s="9">
        <v>2070</v>
      </c>
      <c r="IL32" s="9">
        <v>287970</v>
      </c>
      <c r="IM32" s="10">
        <v>1075380</v>
      </c>
      <c r="IN32" s="8">
        <v>4145267</v>
      </c>
      <c r="IO32" s="11">
        <v>0</v>
      </c>
      <c r="IP32" s="12">
        <v>0</v>
      </c>
      <c r="IQ32" s="10">
        <v>4145267</v>
      </c>
      <c r="IR32" s="8">
        <v>248686</v>
      </c>
      <c r="IS32" s="9">
        <v>248686</v>
      </c>
      <c r="IT32" s="14">
        <f t="shared" si="3"/>
        <v>5.9992758005696617E-2</v>
      </c>
    </row>
    <row r="33" spans="1:254" s="49" customFormat="1" ht="12.6" customHeight="1" x14ac:dyDescent="0.2">
      <c r="A33" s="67">
        <v>21</v>
      </c>
      <c r="B33" s="68" t="s">
        <v>100</v>
      </c>
      <c r="C33" s="15">
        <v>2182268</v>
      </c>
      <c r="D33" s="16">
        <v>0</v>
      </c>
      <c r="E33" s="16">
        <v>0</v>
      </c>
      <c r="F33" s="17">
        <v>2182268</v>
      </c>
      <c r="G33" s="15">
        <v>7</v>
      </c>
      <c r="H33" s="16">
        <v>129184</v>
      </c>
      <c r="I33" s="16">
        <v>156</v>
      </c>
      <c r="J33" s="16">
        <v>429523</v>
      </c>
      <c r="K33" s="16">
        <v>13603</v>
      </c>
      <c r="L33" s="16">
        <v>44930</v>
      </c>
      <c r="M33" s="18">
        <v>6400</v>
      </c>
      <c r="N33" s="19">
        <v>22360</v>
      </c>
      <c r="O33" s="16">
        <v>20100</v>
      </c>
      <c r="P33" s="17">
        <v>42460</v>
      </c>
      <c r="Q33" s="15">
        <v>5200</v>
      </c>
      <c r="R33" s="16">
        <v>4500</v>
      </c>
      <c r="S33" s="16">
        <v>0</v>
      </c>
      <c r="T33" s="16">
        <v>33330</v>
      </c>
      <c r="U33" s="16">
        <v>145540</v>
      </c>
      <c r="V33" s="20">
        <v>178870</v>
      </c>
      <c r="W33" s="18">
        <v>40130</v>
      </c>
      <c r="X33" s="19">
        <v>23430</v>
      </c>
      <c r="Y33" s="16">
        <v>2250</v>
      </c>
      <c r="Z33" s="16">
        <v>4560</v>
      </c>
      <c r="AA33" s="16">
        <v>5850</v>
      </c>
      <c r="AB33" s="20">
        <v>36090</v>
      </c>
      <c r="AC33" s="16">
        <v>5980</v>
      </c>
      <c r="AD33" s="16">
        <v>1112560</v>
      </c>
      <c r="AE33" s="17">
        <v>2049437</v>
      </c>
      <c r="AF33" s="15">
        <v>132831</v>
      </c>
      <c r="AG33" s="18">
        <v>0</v>
      </c>
      <c r="AH33" s="19">
        <v>0</v>
      </c>
      <c r="AI33" s="17">
        <v>132831</v>
      </c>
      <c r="AJ33" s="15">
        <v>7863</v>
      </c>
      <c r="AK33" s="16">
        <v>7863</v>
      </c>
      <c r="AL33" s="21">
        <f t="shared" si="6"/>
        <v>5.9195519118278112E-2</v>
      </c>
      <c r="AM33" s="19">
        <v>25414987</v>
      </c>
      <c r="AN33" s="16">
        <v>0</v>
      </c>
      <c r="AO33" s="16">
        <v>0</v>
      </c>
      <c r="AP33" s="17">
        <v>25414987</v>
      </c>
      <c r="AQ33" s="15">
        <v>2400</v>
      </c>
      <c r="AR33" s="16">
        <v>810555</v>
      </c>
      <c r="AS33" s="16">
        <v>354</v>
      </c>
      <c r="AT33" s="16">
        <v>4031054</v>
      </c>
      <c r="AU33" s="16">
        <v>91377</v>
      </c>
      <c r="AV33" s="16">
        <v>326922</v>
      </c>
      <c r="AW33" s="18">
        <v>53339</v>
      </c>
      <c r="AX33" s="19">
        <v>157040</v>
      </c>
      <c r="AY33" s="16">
        <v>146100</v>
      </c>
      <c r="AZ33" s="17">
        <v>303140</v>
      </c>
      <c r="BA33" s="15">
        <v>113880</v>
      </c>
      <c r="BB33" s="16">
        <v>23100</v>
      </c>
      <c r="BC33" s="16">
        <v>0</v>
      </c>
      <c r="BD33" s="16">
        <v>418440</v>
      </c>
      <c r="BE33" s="16">
        <v>1714310</v>
      </c>
      <c r="BF33" s="20">
        <v>2132750</v>
      </c>
      <c r="BG33" s="18">
        <v>249940</v>
      </c>
      <c r="BH33" s="19">
        <v>185130</v>
      </c>
      <c r="BI33" s="16">
        <v>18450</v>
      </c>
      <c r="BJ33" s="16">
        <v>41420</v>
      </c>
      <c r="BK33" s="16">
        <v>50400</v>
      </c>
      <c r="BL33" s="20">
        <v>295400</v>
      </c>
      <c r="BM33" s="16">
        <v>25760</v>
      </c>
      <c r="BN33" s="16">
        <v>7997290</v>
      </c>
      <c r="BO33" s="17">
        <v>16456907</v>
      </c>
      <c r="BP33" s="15">
        <v>8958080</v>
      </c>
      <c r="BQ33" s="18">
        <v>0</v>
      </c>
      <c r="BR33" s="19">
        <v>0</v>
      </c>
      <c r="BS33" s="17">
        <v>8958080</v>
      </c>
      <c r="BT33" s="15">
        <v>536726</v>
      </c>
      <c r="BU33" s="16">
        <v>536726</v>
      </c>
      <c r="BV33" s="21">
        <f t="shared" si="0"/>
        <v>5.9915294348789026E-2</v>
      </c>
      <c r="BW33" s="19">
        <v>14197373</v>
      </c>
      <c r="BX33" s="16">
        <v>0</v>
      </c>
      <c r="BY33" s="16">
        <v>0</v>
      </c>
      <c r="BZ33" s="17">
        <v>14197373</v>
      </c>
      <c r="CA33" s="15">
        <v>104</v>
      </c>
      <c r="CB33" s="16">
        <v>401608</v>
      </c>
      <c r="CC33" s="16">
        <v>227</v>
      </c>
      <c r="CD33" s="16">
        <v>1845668</v>
      </c>
      <c r="CE33" s="16">
        <v>81944</v>
      </c>
      <c r="CF33" s="16">
        <v>153943</v>
      </c>
      <c r="CG33" s="18">
        <v>29981</v>
      </c>
      <c r="CH33" s="19">
        <v>45760</v>
      </c>
      <c r="CI33" s="16">
        <v>57000</v>
      </c>
      <c r="CJ33" s="17">
        <v>102760</v>
      </c>
      <c r="CK33" s="15">
        <v>86320</v>
      </c>
      <c r="CL33" s="16">
        <v>12000</v>
      </c>
      <c r="CM33" s="16">
        <v>0</v>
      </c>
      <c r="CN33" s="16">
        <v>205590</v>
      </c>
      <c r="CO33" s="16">
        <v>364040</v>
      </c>
      <c r="CP33" s="20">
        <v>569630</v>
      </c>
      <c r="CQ33" s="18">
        <v>78080</v>
      </c>
      <c r="CR33" s="19">
        <v>74250</v>
      </c>
      <c r="CS33" s="16">
        <v>18450</v>
      </c>
      <c r="CT33" s="16">
        <v>14060</v>
      </c>
      <c r="CU33" s="16">
        <v>25200</v>
      </c>
      <c r="CV33" s="20">
        <v>131960</v>
      </c>
      <c r="CW33" s="16">
        <v>10350</v>
      </c>
      <c r="CX33" s="16">
        <v>2522240</v>
      </c>
      <c r="CY33" s="17">
        <v>6026588</v>
      </c>
      <c r="CZ33" s="15">
        <v>8170785</v>
      </c>
      <c r="DA33" s="18">
        <v>0</v>
      </c>
      <c r="DB33" s="19">
        <v>0</v>
      </c>
      <c r="DC33" s="17">
        <v>8170785</v>
      </c>
      <c r="DD33" s="15">
        <v>490005</v>
      </c>
      <c r="DE33" s="16">
        <v>490005</v>
      </c>
      <c r="DF33" s="21">
        <f t="shared" si="1"/>
        <v>5.9970370044004337E-2</v>
      </c>
      <c r="DG33" s="19">
        <v>7754951</v>
      </c>
      <c r="DH33" s="16">
        <v>0</v>
      </c>
      <c r="DI33" s="16">
        <v>0</v>
      </c>
      <c r="DJ33" s="17">
        <v>7754951</v>
      </c>
      <c r="DK33" s="15">
        <v>0</v>
      </c>
      <c r="DL33" s="16">
        <v>244891</v>
      </c>
      <c r="DM33" s="16">
        <v>67</v>
      </c>
      <c r="DN33" s="16">
        <v>905477</v>
      </c>
      <c r="DO33" s="16">
        <v>81631</v>
      </c>
      <c r="DP33" s="16">
        <v>70942</v>
      </c>
      <c r="DQ33" s="18">
        <v>14867</v>
      </c>
      <c r="DR33" s="19">
        <v>20280</v>
      </c>
      <c r="DS33" s="16">
        <v>22500</v>
      </c>
      <c r="DT33" s="17">
        <v>42780</v>
      </c>
      <c r="DU33" s="15">
        <v>43420</v>
      </c>
      <c r="DV33" s="16">
        <v>3300</v>
      </c>
      <c r="DW33" s="16">
        <v>0</v>
      </c>
      <c r="DX33" s="16">
        <v>94270</v>
      </c>
      <c r="DY33" s="16">
        <v>114000</v>
      </c>
      <c r="DZ33" s="20">
        <v>208270</v>
      </c>
      <c r="EA33" s="18">
        <v>29680</v>
      </c>
      <c r="EB33" s="19">
        <v>45210</v>
      </c>
      <c r="EC33" s="16">
        <v>11700</v>
      </c>
      <c r="ED33" s="16">
        <v>6840</v>
      </c>
      <c r="EE33" s="16">
        <v>11700</v>
      </c>
      <c r="EF33" s="20">
        <v>75450</v>
      </c>
      <c r="EG33" s="16">
        <v>5520</v>
      </c>
      <c r="EH33" s="16">
        <v>903860</v>
      </c>
      <c r="EI33" s="17">
        <v>2630088</v>
      </c>
      <c r="EJ33" s="15">
        <v>5124863</v>
      </c>
      <c r="EK33" s="18">
        <v>0</v>
      </c>
      <c r="EL33" s="19">
        <v>0</v>
      </c>
      <c r="EM33" s="17">
        <v>5124863</v>
      </c>
      <c r="EN33" s="15">
        <v>307402</v>
      </c>
      <c r="EO33" s="16">
        <v>307402</v>
      </c>
      <c r="EP33" s="21">
        <f t="shared" si="2"/>
        <v>5.9982481482919639E-2</v>
      </c>
      <c r="EQ33" s="19">
        <v>5068847</v>
      </c>
      <c r="ER33" s="16">
        <v>0</v>
      </c>
      <c r="ES33" s="16">
        <v>0</v>
      </c>
      <c r="ET33" s="17">
        <v>5068847</v>
      </c>
      <c r="EU33" s="15">
        <v>0</v>
      </c>
      <c r="EV33" s="16">
        <v>138483</v>
      </c>
      <c r="EW33" s="16">
        <v>0</v>
      </c>
      <c r="EX33" s="16">
        <v>555299</v>
      </c>
      <c r="EY33" s="16">
        <v>74745</v>
      </c>
      <c r="EZ33" s="16">
        <v>37617</v>
      </c>
      <c r="FA33" s="18">
        <v>8338</v>
      </c>
      <c r="FB33" s="19">
        <v>12220</v>
      </c>
      <c r="FC33" s="16">
        <v>15000</v>
      </c>
      <c r="FD33" s="17">
        <v>27220</v>
      </c>
      <c r="FE33" s="15">
        <v>16900</v>
      </c>
      <c r="FF33" s="16">
        <v>0</v>
      </c>
      <c r="FG33" s="16">
        <v>0</v>
      </c>
      <c r="FH33" s="16">
        <v>42570</v>
      </c>
      <c r="FI33" s="16">
        <v>41800</v>
      </c>
      <c r="FJ33" s="20">
        <v>84370</v>
      </c>
      <c r="FK33" s="18">
        <v>12080</v>
      </c>
      <c r="FL33" s="19">
        <v>27720</v>
      </c>
      <c r="FM33" s="16">
        <v>9450</v>
      </c>
      <c r="FN33" s="16">
        <v>6840</v>
      </c>
      <c r="FO33" s="16">
        <v>8100</v>
      </c>
      <c r="FP33" s="20">
        <v>52110</v>
      </c>
      <c r="FQ33" s="16">
        <v>3220</v>
      </c>
      <c r="FR33" s="16">
        <v>447630</v>
      </c>
      <c r="FS33" s="17">
        <v>1458012</v>
      </c>
      <c r="FT33" s="15">
        <v>3610835</v>
      </c>
      <c r="FU33" s="18">
        <v>0</v>
      </c>
      <c r="FV33" s="19">
        <v>0</v>
      </c>
      <c r="FW33" s="17">
        <v>3610835</v>
      </c>
      <c r="FX33" s="15">
        <v>216605</v>
      </c>
      <c r="FY33" s="16">
        <v>216605</v>
      </c>
      <c r="FZ33" s="21">
        <f t="shared" si="4"/>
        <v>5.9987509814211949E-2</v>
      </c>
      <c r="GA33" s="19">
        <v>4949390</v>
      </c>
      <c r="GB33" s="16">
        <v>0</v>
      </c>
      <c r="GC33" s="16">
        <v>0</v>
      </c>
      <c r="GD33" s="17">
        <v>4949390</v>
      </c>
      <c r="GE33" s="15">
        <v>0</v>
      </c>
      <c r="GF33" s="16">
        <v>130856</v>
      </c>
      <c r="GG33" s="16">
        <v>0</v>
      </c>
      <c r="GH33" s="16">
        <v>492850</v>
      </c>
      <c r="GI33" s="16">
        <v>68641</v>
      </c>
      <c r="GJ33" s="16">
        <v>29869</v>
      </c>
      <c r="GK33" s="18">
        <v>7316</v>
      </c>
      <c r="GL33" s="19">
        <v>8840</v>
      </c>
      <c r="GM33" s="16">
        <v>8700</v>
      </c>
      <c r="GN33" s="17">
        <v>17540</v>
      </c>
      <c r="GO33" s="15">
        <v>0</v>
      </c>
      <c r="GP33" s="16">
        <v>0</v>
      </c>
      <c r="GQ33" s="16">
        <v>0</v>
      </c>
      <c r="GR33" s="16">
        <v>27610</v>
      </c>
      <c r="GS33" s="16">
        <v>26600</v>
      </c>
      <c r="GT33" s="20">
        <v>54210</v>
      </c>
      <c r="GU33" s="18">
        <v>8820</v>
      </c>
      <c r="GV33" s="19">
        <v>22770</v>
      </c>
      <c r="GW33" s="16">
        <v>7650</v>
      </c>
      <c r="GX33" s="16">
        <v>2660</v>
      </c>
      <c r="GY33" s="16">
        <v>6750</v>
      </c>
      <c r="GZ33" s="20">
        <v>39830</v>
      </c>
      <c r="HA33" s="16">
        <v>1610</v>
      </c>
      <c r="HB33" s="16">
        <v>344430</v>
      </c>
      <c r="HC33" s="17">
        <v>1195972</v>
      </c>
      <c r="HD33" s="15">
        <v>3753418</v>
      </c>
      <c r="HE33" s="18">
        <v>0</v>
      </c>
      <c r="HF33" s="19">
        <v>0</v>
      </c>
      <c r="HG33" s="17">
        <v>3753418</v>
      </c>
      <c r="HH33" s="15">
        <v>225173</v>
      </c>
      <c r="HI33" s="16">
        <v>225173</v>
      </c>
      <c r="HJ33" s="21">
        <f t="shared" si="5"/>
        <v>5.9991453123526342E-2</v>
      </c>
      <c r="HK33" s="15">
        <v>4076873</v>
      </c>
      <c r="HL33" s="16">
        <v>0</v>
      </c>
      <c r="HM33" s="16">
        <v>0</v>
      </c>
      <c r="HN33" s="17">
        <v>4076873</v>
      </c>
      <c r="HO33" s="15">
        <v>0</v>
      </c>
      <c r="HP33" s="16">
        <v>98123</v>
      </c>
      <c r="HQ33" s="16">
        <v>0</v>
      </c>
      <c r="HR33" s="16">
        <v>367561</v>
      </c>
      <c r="HS33" s="16">
        <v>66446</v>
      </c>
      <c r="HT33" s="16">
        <v>19867</v>
      </c>
      <c r="HU33" s="18">
        <v>5151</v>
      </c>
      <c r="HV33" s="19">
        <v>5720</v>
      </c>
      <c r="HW33" s="16">
        <v>3900</v>
      </c>
      <c r="HX33" s="17">
        <v>9620</v>
      </c>
      <c r="HY33" s="15">
        <v>0</v>
      </c>
      <c r="HZ33" s="16">
        <v>0</v>
      </c>
      <c r="IA33" s="16">
        <v>0</v>
      </c>
      <c r="IB33" s="16">
        <v>17380</v>
      </c>
      <c r="IC33" s="16">
        <v>11170</v>
      </c>
      <c r="ID33" s="20">
        <v>28550</v>
      </c>
      <c r="IE33" s="18">
        <v>4220</v>
      </c>
      <c r="IF33" s="19">
        <v>13530</v>
      </c>
      <c r="IG33" s="16">
        <v>4950</v>
      </c>
      <c r="IH33" s="16">
        <v>2660</v>
      </c>
      <c r="II33" s="16">
        <v>4500</v>
      </c>
      <c r="IJ33" s="20">
        <v>25640</v>
      </c>
      <c r="IK33" s="16">
        <v>690</v>
      </c>
      <c r="IL33" s="16">
        <v>223600</v>
      </c>
      <c r="IM33" s="17">
        <v>849468</v>
      </c>
      <c r="IN33" s="15">
        <v>3227405</v>
      </c>
      <c r="IO33" s="18">
        <v>0</v>
      </c>
      <c r="IP33" s="19">
        <v>0</v>
      </c>
      <c r="IQ33" s="17">
        <v>3227405</v>
      </c>
      <c r="IR33" s="15">
        <v>193623</v>
      </c>
      <c r="IS33" s="16">
        <v>193623</v>
      </c>
      <c r="IT33" s="21">
        <f t="shared" si="3"/>
        <v>5.9993400270495954E-2</v>
      </c>
    </row>
    <row r="34" spans="1:254" s="49" customFormat="1" ht="12.6" customHeight="1" x14ac:dyDescent="0.2">
      <c r="A34" s="65">
        <v>22</v>
      </c>
      <c r="B34" s="66" t="s">
        <v>101</v>
      </c>
      <c r="C34" s="8">
        <v>1554624</v>
      </c>
      <c r="D34" s="9">
        <v>0</v>
      </c>
      <c r="E34" s="9">
        <v>0</v>
      </c>
      <c r="F34" s="10">
        <v>1554624</v>
      </c>
      <c r="G34" s="8">
        <v>0</v>
      </c>
      <c r="H34" s="9">
        <v>84027</v>
      </c>
      <c r="I34" s="9">
        <v>123</v>
      </c>
      <c r="J34" s="9">
        <v>319312</v>
      </c>
      <c r="K34" s="9">
        <v>7780</v>
      </c>
      <c r="L34" s="9">
        <v>29791</v>
      </c>
      <c r="M34" s="11">
        <v>4453</v>
      </c>
      <c r="N34" s="12">
        <v>15340</v>
      </c>
      <c r="O34" s="9">
        <v>11400</v>
      </c>
      <c r="P34" s="10">
        <v>26740</v>
      </c>
      <c r="Q34" s="8">
        <v>4940</v>
      </c>
      <c r="R34" s="9">
        <v>2700</v>
      </c>
      <c r="S34" s="9">
        <v>0</v>
      </c>
      <c r="T34" s="9">
        <v>25410</v>
      </c>
      <c r="U34" s="9">
        <v>97660</v>
      </c>
      <c r="V34" s="13">
        <v>123070</v>
      </c>
      <c r="W34" s="11">
        <v>34660</v>
      </c>
      <c r="X34" s="12">
        <v>21120</v>
      </c>
      <c r="Y34" s="9">
        <v>1350</v>
      </c>
      <c r="Z34" s="9">
        <v>1140</v>
      </c>
      <c r="AA34" s="9">
        <v>5400</v>
      </c>
      <c r="AB34" s="13">
        <v>29010</v>
      </c>
      <c r="AC34" s="9">
        <v>2300</v>
      </c>
      <c r="AD34" s="9">
        <v>789910</v>
      </c>
      <c r="AE34" s="10">
        <v>1458693</v>
      </c>
      <c r="AF34" s="8">
        <v>95931</v>
      </c>
      <c r="AG34" s="11">
        <v>0</v>
      </c>
      <c r="AH34" s="12">
        <v>0</v>
      </c>
      <c r="AI34" s="10">
        <v>95931</v>
      </c>
      <c r="AJ34" s="8">
        <v>5677</v>
      </c>
      <c r="AK34" s="9">
        <v>5677</v>
      </c>
      <c r="AL34" s="14">
        <f t="shared" si="6"/>
        <v>5.9177950818817694E-2</v>
      </c>
      <c r="AM34" s="12">
        <v>19517772</v>
      </c>
      <c r="AN34" s="9">
        <v>0</v>
      </c>
      <c r="AO34" s="9">
        <v>0</v>
      </c>
      <c r="AP34" s="10">
        <v>19517772</v>
      </c>
      <c r="AQ34" s="8">
        <v>148</v>
      </c>
      <c r="AR34" s="9">
        <v>556583</v>
      </c>
      <c r="AS34" s="9">
        <v>277</v>
      </c>
      <c r="AT34" s="9">
        <v>3175152</v>
      </c>
      <c r="AU34" s="9">
        <v>48650</v>
      </c>
      <c r="AV34" s="9">
        <v>237506</v>
      </c>
      <c r="AW34" s="11">
        <v>40110</v>
      </c>
      <c r="AX34" s="12">
        <v>117520</v>
      </c>
      <c r="AY34" s="9">
        <v>109200</v>
      </c>
      <c r="AZ34" s="10">
        <v>226720</v>
      </c>
      <c r="BA34" s="8">
        <v>109720</v>
      </c>
      <c r="BB34" s="9">
        <v>25500</v>
      </c>
      <c r="BC34" s="9">
        <v>0</v>
      </c>
      <c r="BD34" s="9">
        <v>346500</v>
      </c>
      <c r="BE34" s="9">
        <v>1261220</v>
      </c>
      <c r="BF34" s="13">
        <v>1607720</v>
      </c>
      <c r="BG34" s="11">
        <v>185800</v>
      </c>
      <c r="BH34" s="12">
        <v>141240</v>
      </c>
      <c r="BI34" s="9">
        <v>12600</v>
      </c>
      <c r="BJ34" s="9">
        <v>26980</v>
      </c>
      <c r="BK34" s="9">
        <v>36450</v>
      </c>
      <c r="BL34" s="13">
        <v>217270</v>
      </c>
      <c r="BM34" s="9">
        <v>23000</v>
      </c>
      <c r="BN34" s="9">
        <v>6095970</v>
      </c>
      <c r="BO34" s="10">
        <v>12549849</v>
      </c>
      <c r="BP34" s="8">
        <v>6967923</v>
      </c>
      <c r="BQ34" s="11">
        <v>0</v>
      </c>
      <c r="BR34" s="12">
        <v>0</v>
      </c>
      <c r="BS34" s="10">
        <v>6967923</v>
      </c>
      <c r="BT34" s="8">
        <v>417504</v>
      </c>
      <c r="BU34" s="9">
        <v>417504</v>
      </c>
      <c r="BV34" s="14">
        <f t="shared" si="0"/>
        <v>5.9917998519788462E-2</v>
      </c>
      <c r="BW34" s="12">
        <v>11414317</v>
      </c>
      <c r="BX34" s="9">
        <v>0</v>
      </c>
      <c r="BY34" s="9">
        <v>0</v>
      </c>
      <c r="BZ34" s="10">
        <v>11414317</v>
      </c>
      <c r="CA34" s="8">
        <v>0</v>
      </c>
      <c r="CB34" s="9">
        <v>288756</v>
      </c>
      <c r="CC34" s="9">
        <v>260</v>
      </c>
      <c r="CD34" s="9">
        <v>1529280</v>
      </c>
      <c r="CE34" s="9">
        <v>56035</v>
      </c>
      <c r="CF34" s="9">
        <v>123605</v>
      </c>
      <c r="CG34" s="11">
        <v>23620</v>
      </c>
      <c r="CH34" s="12">
        <v>36660</v>
      </c>
      <c r="CI34" s="9">
        <v>39900</v>
      </c>
      <c r="CJ34" s="10">
        <v>76560</v>
      </c>
      <c r="CK34" s="8">
        <v>71760</v>
      </c>
      <c r="CL34" s="9">
        <v>12300</v>
      </c>
      <c r="CM34" s="9">
        <v>0</v>
      </c>
      <c r="CN34" s="9">
        <v>175560</v>
      </c>
      <c r="CO34" s="9">
        <v>295260</v>
      </c>
      <c r="CP34" s="13">
        <v>470820</v>
      </c>
      <c r="CQ34" s="11">
        <v>66640</v>
      </c>
      <c r="CR34" s="12">
        <v>62370</v>
      </c>
      <c r="CS34" s="9">
        <v>12150</v>
      </c>
      <c r="CT34" s="9">
        <v>13680</v>
      </c>
      <c r="CU34" s="9">
        <v>21150</v>
      </c>
      <c r="CV34" s="13">
        <v>109350</v>
      </c>
      <c r="CW34" s="9">
        <v>7130</v>
      </c>
      <c r="CX34" s="9">
        <v>2022580</v>
      </c>
      <c r="CY34" s="10">
        <v>4858436</v>
      </c>
      <c r="CZ34" s="8">
        <v>6555881</v>
      </c>
      <c r="DA34" s="11">
        <v>0</v>
      </c>
      <c r="DB34" s="12">
        <v>0</v>
      </c>
      <c r="DC34" s="10">
        <v>6555881</v>
      </c>
      <c r="DD34" s="8">
        <v>393159</v>
      </c>
      <c r="DE34" s="9">
        <v>393159</v>
      </c>
      <c r="DF34" s="14">
        <f t="shared" si="1"/>
        <v>5.9970429603587984E-2</v>
      </c>
      <c r="DG34" s="12">
        <v>5678233</v>
      </c>
      <c r="DH34" s="9">
        <v>0</v>
      </c>
      <c r="DI34" s="9">
        <v>0</v>
      </c>
      <c r="DJ34" s="10">
        <v>5678233</v>
      </c>
      <c r="DK34" s="8">
        <v>0</v>
      </c>
      <c r="DL34" s="9">
        <v>154389</v>
      </c>
      <c r="DM34" s="9">
        <v>21</v>
      </c>
      <c r="DN34" s="9">
        <v>689871</v>
      </c>
      <c r="DO34" s="9">
        <v>47424</v>
      </c>
      <c r="DP34" s="9">
        <v>52566</v>
      </c>
      <c r="DQ34" s="11">
        <v>10861</v>
      </c>
      <c r="DR34" s="12">
        <v>11960</v>
      </c>
      <c r="DS34" s="9">
        <v>14100</v>
      </c>
      <c r="DT34" s="10">
        <v>26060</v>
      </c>
      <c r="DU34" s="8">
        <v>30160</v>
      </c>
      <c r="DV34" s="9">
        <v>3300</v>
      </c>
      <c r="DW34" s="9">
        <v>0</v>
      </c>
      <c r="DX34" s="9">
        <v>67980</v>
      </c>
      <c r="DY34" s="9">
        <v>74860</v>
      </c>
      <c r="DZ34" s="13">
        <v>142840</v>
      </c>
      <c r="EA34" s="11">
        <v>21940</v>
      </c>
      <c r="EB34" s="12">
        <v>29040</v>
      </c>
      <c r="EC34" s="9">
        <v>5400</v>
      </c>
      <c r="ED34" s="9">
        <v>8740</v>
      </c>
      <c r="EE34" s="9">
        <v>7650</v>
      </c>
      <c r="EF34" s="13">
        <v>50830</v>
      </c>
      <c r="EG34" s="9">
        <v>3680</v>
      </c>
      <c r="EH34" s="9">
        <v>664930</v>
      </c>
      <c r="EI34" s="10">
        <v>1898851</v>
      </c>
      <c r="EJ34" s="8">
        <v>3779382</v>
      </c>
      <c r="EK34" s="11">
        <v>0</v>
      </c>
      <c r="EL34" s="12">
        <v>0</v>
      </c>
      <c r="EM34" s="10">
        <v>3779382</v>
      </c>
      <c r="EN34" s="8">
        <v>226701</v>
      </c>
      <c r="EO34" s="9">
        <v>226701</v>
      </c>
      <c r="EP34" s="14">
        <f t="shared" si="2"/>
        <v>5.9983616369025411E-2</v>
      </c>
      <c r="EQ34" s="12">
        <v>3592463</v>
      </c>
      <c r="ER34" s="9">
        <v>0</v>
      </c>
      <c r="ES34" s="9">
        <v>0</v>
      </c>
      <c r="ET34" s="10">
        <v>3592463</v>
      </c>
      <c r="EU34" s="8">
        <v>0</v>
      </c>
      <c r="EV34" s="9">
        <v>105265</v>
      </c>
      <c r="EW34" s="9">
        <v>0</v>
      </c>
      <c r="EX34" s="9">
        <v>391343</v>
      </c>
      <c r="EY34" s="9">
        <v>41069</v>
      </c>
      <c r="EZ34" s="9">
        <v>26463</v>
      </c>
      <c r="FA34" s="11">
        <v>5941</v>
      </c>
      <c r="FB34" s="12">
        <v>8320</v>
      </c>
      <c r="FC34" s="9">
        <v>9900</v>
      </c>
      <c r="FD34" s="10">
        <v>18220</v>
      </c>
      <c r="FE34" s="8">
        <v>13260</v>
      </c>
      <c r="FF34" s="9">
        <v>900</v>
      </c>
      <c r="FG34" s="9">
        <v>0</v>
      </c>
      <c r="FH34" s="9">
        <v>25410</v>
      </c>
      <c r="FI34" s="9">
        <v>29640</v>
      </c>
      <c r="FJ34" s="13">
        <v>55050</v>
      </c>
      <c r="FK34" s="11">
        <v>7950</v>
      </c>
      <c r="FL34" s="12">
        <v>19800</v>
      </c>
      <c r="FM34" s="9">
        <v>4050</v>
      </c>
      <c r="FN34" s="9">
        <v>2660</v>
      </c>
      <c r="FO34" s="9">
        <v>8550</v>
      </c>
      <c r="FP34" s="13">
        <v>35060</v>
      </c>
      <c r="FQ34" s="9">
        <v>3220</v>
      </c>
      <c r="FR34" s="9">
        <v>319490</v>
      </c>
      <c r="FS34" s="10">
        <v>1023231</v>
      </c>
      <c r="FT34" s="8">
        <v>2569232</v>
      </c>
      <c r="FU34" s="11">
        <v>0</v>
      </c>
      <c r="FV34" s="12">
        <v>0</v>
      </c>
      <c r="FW34" s="10">
        <v>2569232</v>
      </c>
      <c r="FX34" s="8">
        <v>154122</v>
      </c>
      <c r="FY34" s="9">
        <v>154122</v>
      </c>
      <c r="FZ34" s="14">
        <f t="shared" si="4"/>
        <v>5.9987576053855782E-2</v>
      </c>
      <c r="GA34" s="12">
        <v>3653158</v>
      </c>
      <c r="GB34" s="9">
        <v>3297</v>
      </c>
      <c r="GC34" s="9">
        <v>0</v>
      </c>
      <c r="GD34" s="10">
        <v>3656455</v>
      </c>
      <c r="GE34" s="8">
        <v>0</v>
      </c>
      <c r="GF34" s="9">
        <v>89827</v>
      </c>
      <c r="GG34" s="9">
        <v>0</v>
      </c>
      <c r="GH34" s="9">
        <v>371792</v>
      </c>
      <c r="GI34" s="9">
        <v>41051</v>
      </c>
      <c r="GJ34" s="9">
        <v>21690</v>
      </c>
      <c r="GK34" s="11">
        <v>5158</v>
      </c>
      <c r="GL34" s="12">
        <v>5980</v>
      </c>
      <c r="GM34" s="9">
        <v>5400</v>
      </c>
      <c r="GN34" s="10">
        <v>11380</v>
      </c>
      <c r="GO34" s="8">
        <v>0</v>
      </c>
      <c r="GP34" s="9">
        <v>0</v>
      </c>
      <c r="GQ34" s="9">
        <v>0</v>
      </c>
      <c r="GR34" s="9">
        <v>23100</v>
      </c>
      <c r="GS34" s="9">
        <v>14820</v>
      </c>
      <c r="GT34" s="13">
        <v>37920</v>
      </c>
      <c r="GU34" s="11">
        <v>6750</v>
      </c>
      <c r="GV34" s="12">
        <v>18480</v>
      </c>
      <c r="GW34" s="9">
        <v>4950</v>
      </c>
      <c r="GX34" s="9">
        <v>1900</v>
      </c>
      <c r="GY34" s="9">
        <v>7200</v>
      </c>
      <c r="GZ34" s="13">
        <v>32530</v>
      </c>
      <c r="HA34" s="9">
        <v>1150</v>
      </c>
      <c r="HB34" s="9">
        <v>255420</v>
      </c>
      <c r="HC34" s="10">
        <v>874668</v>
      </c>
      <c r="HD34" s="8">
        <v>2778490</v>
      </c>
      <c r="HE34" s="11">
        <v>3297</v>
      </c>
      <c r="HF34" s="12">
        <v>0</v>
      </c>
      <c r="HG34" s="10">
        <v>2781787</v>
      </c>
      <c r="HH34" s="8">
        <v>166883</v>
      </c>
      <c r="HI34" s="9">
        <v>166883</v>
      </c>
      <c r="HJ34" s="14">
        <f t="shared" si="5"/>
        <v>5.9991293366458323E-2</v>
      </c>
      <c r="HK34" s="8">
        <v>2514225</v>
      </c>
      <c r="HL34" s="9">
        <v>0</v>
      </c>
      <c r="HM34" s="9">
        <v>0</v>
      </c>
      <c r="HN34" s="10">
        <v>2514225</v>
      </c>
      <c r="HO34" s="8">
        <v>0</v>
      </c>
      <c r="HP34" s="9">
        <v>50437</v>
      </c>
      <c r="HQ34" s="9">
        <v>47</v>
      </c>
      <c r="HR34" s="9">
        <v>216160</v>
      </c>
      <c r="HS34" s="9">
        <v>26205</v>
      </c>
      <c r="HT34" s="9">
        <v>12787</v>
      </c>
      <c r="HU34" s="11">
        <v>3203</v>
      </c>
      <c r="HV34" s="12">
        <v>4420</v>
      </c>
      <c r="HW34" s="9">
        <v>3000</v>
      </c>
      <c r="HX34" s="10">
        <v>7420</v>
      </c>
      <c r="HY34" s="8">
        <v>0</v>
      </c>
      <c r="HZ34" s="9">
        <v>0</v>
      </c>
      <c r="IA34" s="9">
        <v>0</v>
      </c>
      <c r="IB34" s="9">
        <v>11660</v>
      </c>
      <c r="IC34" s="9">
        <v>7870</v>
      </c>
      <c r="ID34" s="13">
        <v>19530</v>
      </c>
      <c r="IE34" s="11">
        <v>3000</v>
      </c>
      <c r="IF34" s="12">
        <v>8910</v>
      </c>
      <c r="IG34" s="9">
        <v>4050</v>
      </c>
      <c r="IH34" s="9">
        <v>1900</v>
      </c>
      <c r="II34" s="9">
        <v>4050</v>
      </c>
      <c r="IJ34" s="13">
        <v>18910</v>
      </c>
      <c r="IK34" s="9">
        <v>460</v>
      </c>
      <c r="IL34" s="9">
        <v>139750</v>
      </c>
      <c r="IM34" s="10">
        <v>497862</v>
      </c>
      <c r="IN34" s="8">
        <v>2016363</v>
      </c>
      <c r="IO34" s="11">
        <v>0</v>
      </c>
      <c r="IP34" s="12">
        <v>0</v>
      </c>
      <c r="IQ34" s="10">
        <v>2016363</v>
      </c>
      <c r="IR34" s="8">
        <v>120968</v>
      </c>
      <c r="IS34" s="9">
        <v>120968</v>
      </c>
      <c r="IT34" s="14">
        <f t="shared" si="3"/>
        <v>5.9993165913082118E-2</v>
      </c>
    </row>
    <row r="35" spans="1:254" s="49" customFormat="1" ht="12.6" customHeight="1" x14ac:dyDescent="0.2">
      <c r="A35" s="67">
        <v>23</v>
      </c>
      <c r="B35" s="68" t="s">
        <v>102</v>
      </c>
      <c r="C35" s="15">
        <v>1905730</v>
      </c>
      <c r="D35" s="16">
        <v>0</v>
      </c>
      <c r="E35" s="16">
        <v>0</v>
      </c>
      <c r="F35" s="17">
        <v>1905730</v>
      </c>
      <c r="G35" s="15">
        <v>36</v>
      </c>
      <c r="H35" s="16">
        <v>112989</v>
      </c>
      <c r="I35" s="16">
        <v>25</v>
      </c>
      <c r="J35" s="16">
        <v>375714</v>
      </c>
      <c r="K35" s="16">
        <v>9639</v>
      </c>
      <c r="L35" s="16">
        <v>37629</v>
      </c>
      <c r="M35" s="18">
        <v>4857</v>
      </c>
      <c r="N35" s="19">
        <v>21060</v>
      </c>
      <c r="O35" s="16">
        <v>20700</v>
      </c>
      <c r="P35" s="17">
        <v>41760</v>
      </c>
      <c r="Q35" s="15">
        <v>2340</v>
      </c>
      <c r="R35" s="16">
        <v>3900</v>
      </c>
      <c r="S35" s="16">
        <v>260</v>
      </c>
      <c r="T35" s="16">
        <v>27060</v>
      </c>
      <c r="U35" s="16">
        <v>131480</v>
      </c>
      <c r="V35" s="20">
        <v>158540</v>
      </c>
      <c r="W35" s="18">
        <v>38320</v>
      </c>
      <c r="X35" s="19">
        <v>27060</v>
      </c>
      <c r="Y35" s="16">
        <v>1800</v>
      </c>
      <c r="Z35" s="16">
        <v>1140</v>
      </c>
      <c r="AA35" s="16">
        <v>5400</v>
      </c>
      <c r="AB35" s="20">
        <v>35400</v>
      </c>
      <c r="AC35" s="16">
        <v>6670</v>
      </c>
      <c r="AD35" s="16">
        <v>960050</v>
      </c>
      <c r="AE35" s="17">
        <v>1788104</v>
      </c>
      <c r="AF35" s="15">
        <v>117626</v>
      </c>
      <c r="AG35" s="18">
        <v>0</v>
      </c>
      <c r="AH35" s="19">
        <v>0</v>
      </c>
      <c r="AI35" s="17">
        <v>117626</v>
      </c>
      <c r="AJ35" s="15">
        <v>6964</v>
      </c>
      <c r="AK35" s="16">
        <v>6964</v>
      </c>
      <c r="AL35" s="21">
        <f t="shared" si="6"/>
        <v>5.920459762297451E-2</v>
      </c>
      <c r="AM35" s="19">
        <v>24207333</v>
      </c>
      <c r="AN35" s="16">
        <v>0</v>
      </c>
      <c r="AO35" s="16">
        <v>0</v>
      </c>
      <c r="AP35" s="17">
        <v>24207333</v>
      </c>
      <c r="AQ35" s="15">
        <v>507</v>
      </c>
      <c r="AR35" s="16">
        <v>710681</v>
      </c>
      <c r="AS35" s="16">
        <v>629</v>
      </c>
      <c r="AT35" s="16">
        <v>3908667</v>
      </c>
      <c r="AU35" s="16">
        <v>69969</v>
      </c>
      <c r="AV35" s="16">
        <v>299141</v>
      </c>
      <c r="AW35" s="18">
        <v>49680</v>
      </c>
      <c r="AX35" s="19">
        <v>141700</v>
      </c>
      <c r="AY35" s="16">
        <v>139200</v>
      </c>
      <c r="AZ35" s="17">
        <v>280900</v>
      </c>
      <c r="BA35" s="15">
        <v>130260</v>
      </c>
      <c r="BB35" s="16">
        <v>26100</v>
      </c>
      <c r="BC35" s="16">
        <v>0</v>
      </c>
      <c r="BD35" s="16">
        <v>398970</v>
      </c>
      <c r="BE35" s="16">
        <v>1711520</v>
      </c>
      <c r="BF35" s="20">
        <v>2110490</v>
      </c>
      <c r="BG35" s="18">
        <v>249390</v>
      </c>
      <c r="BH35" s="19">
        <v>158400</v>
      </c>
      <c r="BI35" s="16">
        <v>22050</v>
      </c>
      <c r="BJ35" s="16">
        <v>32300</v>
      </c>
      <c r="BK35" s="16">
        <v>45450</v>
      </c>
      <c r="BL35" s="20">
        <v>258200</v>
      </c>
      <c r="BM35" s="16">
        <v>24380</v>
      </c>
      <c r="BN35" s="16">
        <v>7557250</v>
      </c>
      <c r="BO35" s="17">
        <v>15675615</v>
      </c>
      <c r="BP35" s="15">
        <v>8531718</v>
      </c>
      <c r="BQ35" s="18">
        <v>0</v>
      </c>
      <c r="BR35" s="19">
        <v>0</v>
      </c>
      <c r="BS35" s="17">
        <v>8531718</v>
      </c>
      <c r="BT35" s="15">
        <v>511187</v>
      </c>
      <c r="BU35" s="16">
        <v>511187</v>
      </c>
      <c r="BV35" s="21">
        <f t="shared" si="0"/>
        <v>5.991606848702688E-2</v>
      </c>
      <c r="BW35" s="19">
        <v>14270976</v>
      </c>
      <c r="BX35" s="16">
        <v>1500</v>
      </c>
      <c r="BY35" s="16">
        <v>0</v>
      </c>
      <c r="BZ35" s="17">
        <v>14272476</v>
      </c>
      <c r="CA35" s="15">
        <v>0</v>
      </c>
      <c r="CB35" s="16">
        <v>406983</v>
      </c>
      <c r="CC35" s="16">
        <v>72</v>
      </c>
      <c r="CD35" s="16">
        <v>1889152</v>
      </c>
      <c r="CE35" s="16">
        <v>68098</v>
      </c>
      <c r="CF35" s="16">
        <v>153425</v>
      </c>
      <c r="CG35" s="18">
        <v>27420</v>
      </c>
      <c r="CH35" s="19">
        <v>55640</v>
      </c>
      <c r="CI35" s="16">
        <v>55800</v>
      </c>
      <c r="CJ35" s="17">
        <v>111440</v>
      </c>
      <c r="CK35" s="15">
        <v>92560</v>
      </c>
      <c r="CL35" s="16">
        <v>14700</v>
      </c>
      <c r="CM35" s="16">
        <v>0</v>
      </c>
      <c r="CN35" s="16">
        <v>216480</v>
      </c>
      <c r="CO35" s="16">
        <v>416480</v>
      </c>
      <c r="CP35" s="20">
        <v>632960</v>
      </c>
      <c r="CQ35" s="18">
        <v>76600</v>
      </c>
      <c r="CR35" s="19">
        <v>76890</v>
      </c>
      <c r="CS35" s="16">
        <v>18000</v>
      </c>
      <c r="CT35" s="16">
        <v>12160</v>
      </c>
      <c r="CU35" s="16">
        <v>30600</v>
      </c>
      <c r="CV35" s="20">
        <v>137650</v>
      </c>
      <c r="CW35" s="16">
        <v>10120</v>
      </c>
      <c r="CX35" s="16">
        <v>2497440</v>
      </c>
      <c r="CY35" s="17">
        <v>6118548</v>
      </c>
      <c r="CZ35" s="15">
        <v>8152764</v>
      </c>
      <c r="DA35" s="18">
        <v>1164</v>
      </c>
      <c r="DB35" s="19">
        <v>0</v>
      </c>
      <c r="DC35" s="17">
        <v>8153928</v>
      </c>
      <c r="DD35" s="15">
        <v>488997</v>
      </c>
      <c r="DE35" s="16">
        <v>488997</v>
      </c>
      <c r="DF35" s="21">
        <f t="shared" si="1"/>
        <v>5.9970728218350713E-2</v>
      </c>
      <c r="DG35" s="19">
        <v>7820268</v>
      </c>
      <c r="DH35" s="16">
        <v>0</v>
      </c>
      <c r="DI35" s="16">
        <v>0</v>
      </c>
      <c r="DJ35" s="17">
        <v>7820268</v>
      </c>
      <c r="DK35" s="15">
        <v>0</v>
      </c>
      <c r="DL35" s="16">
        <v>227055</v>
      </c>
      <c r="DM35" s="16">
        <v>114</v>
      </c>
      <c r="DN35" s="16">
        <v>918541</v>
      </c>
      <c r="DO35" s="16">
        <v>59753</v>
      </c>
      <c r="DP35" s="16">
        <v>71582</v>
      </c>
      <c r="DQ35" s="18">
        <v>14318</v>
      </c>
      <c r="DR35" s="19">
        <v>19500</v>
      </c>
      <c r="DS35" s="16">
        <v>29700</v>
      </c>
      <c r="DT35" s="17">
        <v>49200</v>
      </c>
      <c r="DU35" s="15">
        <v>42640</v>
      </c>
      <c r="DV35" s="16">
        <v>7500</v>
      </c>
      <c r="DW35" s="16">
        <v>0</v>
      </c>
      <c r="DX35" s="16">
        <v>93720</v>
      </c>
      <c r="DY35" s="16">
        <v>112480</v>
      </c>
      <c r="DZ35" s="20">
        <v>206200</v>
      </c>
      <c r="EA35" s="18">
        <v>32320</v>
      </c>
      <c r="EB35" s="19">
        <v>33330</v>
      </c>
      <c r="EC35" s="16">
        <v>10350</v>
      </c>
      <c r="ED35" s="16">
        <v>8740</v>
      </c>
      <c r="EE35" s="16">
        <v>9450</v>
      </c>
      <c r="EF35" s="20">
        <v>61870</v>
      </c>
      <c r="EG35" s="16">
        <v>5290</v>
      </c>
      <c r="EH35" s="16">
        <v>918480</v>
      </c>
      <c r="EI35" s="17">
        <v>2614749</v>
      </c>
      <c r="EJ35" s="15">
        <v>5205519</v>
      </c>
      <c r="EK35" s="18">
        <v>0</v>
      </c>
      <c r="EL35" s="19">
        <v>0</v>
      </c>
      <c r="EM35" s="17">
        <v>5205519</v>
      </c>
      <c r="EN35" s="15">
        <v>312239</v>
      </c>
      <c r="EO35" s="16">
        <v>312239</v>
      </c>
      <c r="EP35" s="21">
        <f t="shared" si="2"/>
        <v>5.9982299555529431E-2</v>
      </c>
      <c r="EQ35" s="19">
        <v>5263095</v>
      </c>
      <c r="ER35" s="16">
        <v>0</v>
      </c>
      <c r="ES35" s="16">
        <v>0</v>
      </c>
      <c r="ET35" s="17">
        <v>5263095</v>
      </c>
      <c r="EU35" s="15">
        <v>0</v>
      </c>
      <c r="EV35" s="16">
        <v>143455</v>
      </c>
      <c r="EW35" s="16">
        <v>151</v>
      </c>
      <c r="EX35" s="16">
        <v>582150</v>
      </c>
      <c r="EY35" s="16">
        <v>65650</v>
      </c>
      <c r="EZ35" s="16">
        <v>38852</v>
      </c>
      <c r="FA35" s="18">
        <v>7689</v>
      </c>
      <c r="FB35" s="19">
        <v>11960</v>
      </c>
      <c r="FC35" s="16">
        <v>11700</v>
      </c>
      <c r="FD35" s="17">
        <v>23660</v>
      </c>
      <c r="FE35" s="15">
        <v>21320</v>
      </c>
      <c r="FF35" s="16">
        <v>900</v>
      </c>
      <c r="FG35" s="16">
        <v>0</v>
      </c>
      <c r="FH35" s="16">
        <v>36630</v>
      </c>
      <c r="FI35" s="16">
        <v>42940</v>
      </c>
      <c r="FJ35" s="20">
        <v>79570</v>
      </c>
      <c r="FK35" s="18">
        <v>20540</v>
      </c>
      <c r="FL35" s="19">
        <v>22770</v>
      </c>
      <c r="FM35" s="16">
        <v>9450</v>
      </c>
      <c r="FN35" s="16">
        <v>7600</v>
      </c>
      <c r="FO35" s="16">
        <v>8550</v>
      </c>
      <c r="FP35" s="20">
        <v>48370</v>
      </c>
      <c r="FQ35" s="16">
        <v>2530</v>
      </c>
      <c r="FR35" s="16">
        <v>468270</v>
      </c>
      <c r="FS35" s="17">
        <v>1502956</v>
      </c>
      <c r="FT35" s="15">
        <v>3760139</v>
      </c>
      <c r="FU35" s="18">
        <v>0</v>
      </c>
      <c r="FV35" s="19">
        <v>0</v>
      </c>
      <c r="FW35" s="17">
        <v>3760139</v>
      </c>
      <c r="FX35" s="15">
        <v>225560</v>
      </c>
      <c r="FY35" s="16">
        <v>225560</v>
      </c>
      <c r="FZ35" s="21">
        <f t="shared" si="4"/>
        <v>5.9987144092279565E-2</v>
      </c>
      <c r="GA35" s="19">
        <v>6017541</v>
      </c>
      <c r="GB35" s="16">
        <v>0</v>
      </c>
      <c r="GC35" s="16">
        <v>0</v>
      </c>
      <c r="GD35" s="17">
        <v>6017541</v>
      </c>
      <c r="GE35" s="15">
        <v>0</v>
      </c>
      <c r="GF35" s="16">
        <v>150889</v>
      </c>
      <c r="GG35" s="16">
        <v>6</v>
      </c>
      <c r="GH35" s="16">
        <v>613716</v>
      </c>
      <c r="GI35" s="16">
        <v>86813</v>
      </c>
      <c r="GJ35" s="16">
        <v>35772</v>
      </c>
      <c r="GK35" s="18">
        <v>8437</v>
      </c>
      <c r="GL35" s="19">
        <v>7540</v>
      </c>
      <c r="GM35" s="16">
        <v>15300</v>
      </c>
      <c r="GN35" s="17">
        <v>22840</v>
      </c>
      <c r="GO35" s="15">
        <v>0</v>
      </c>
      <c r="GP35" s="16">
        <v>0</v>
      </c>
      <c r="GQ35" s="16">
        <v>0</v>
      </c>
      <c r="GR35" s="16">
        <v>33550</v>
      </c>
      <c r="GS35" s="16">
        <v>36360</v>
      </c>
      <c r="GT35" s="20">
        <v>69910</v>
      </c>
      <c r="GU35" s="18">
        <v>8330</v>
      </c>
      <c r="GV35" s="19">
        <v>25080</v>
      </c>
      <c r="GW35" s="16">
        <v>11700</v>
      </c>
      <c r="GX35" s="16">
        <v>2280</v>
      </c>
      <c r="GY35" s="16">
        <v>9900</v>
      </c>
      <c r="GZ35" s="20">
        <v>48960</v>
      </c>
      <c r="HA35" s="16">
        <v>2070</v>
      </c>
      <c r="HB35" s="16">
        <v>417960</v>
      </c>
      <c r="HC35" s="17">
        <v>1465697</v>
      </c>
      <c r="HD35" s="15">
        <v>4551844</v>
      </c>
      <c r="HE35" s="18">
        <v>0</v>
      </c>
      <c r="HF35" s="19">
        <v>0</v>
      </c>
      <c r="HG35" s="17">
        <v>4551844</v>
      </c>
      <c r="HH35" s="15">
        <v>273070</v>
      </c>
      <c r="HI35" s="16">
        <v>273070</v>
      </c>
      <c r="HJ35" s="21">
        <f t="shared" si="5"/>
        <v>5.9991071750262089E-2</v>
      </c>
      <c r="HK35" s="15">
        <v>4643576</v>
      </c>
      <c r="HL35" s="16">
        <v>0</v>
      </c>
      <c r="HM35" s="16">
        <v>0</v>
      </c>
      <c r="HN35" s="17">
        <v>4643576</v>
      </c>
      <c r="HO35" s="15">
        <v>0</v>
      </c>
      <c r="HP35" s="16">
        <v>90071</v>
      </c>
      <c r="HQ35" s="16">
        <v>0</v>
      </c>
      <c r="HR35" s="16">
        <v>417496</v>
      </c>
      <c r="HS35" s="16">
        <v>64057</v>
      </c>
      <c r="HT35" s="16">
        <v>23195</v>
      </c>
      <c r="HU35" s="18">
        <v>5441</v>
      </c>
      <c r="HV35" s="19">
        <v>4680</v>
      </c>
      <c r="HW35" s="16">
        <v>8100</v>
      </c>
      <c r="HX35" s="17">
        <v>12780</v>
      </c>
      <c r="HY35" s="15">
        <v>0</v>
      </c>
      <c r="HZ35" s="16">
        <v>0</v>
      </c>
      <c r="IA35" s="16">
        <v>0</v>
      </c>
      <c r="IB35" s="16">
        <v>16830</v>
      </c>
      <c r="IC35" s="16">
        <v>17370</v>
      </c>
      <c r="ID35" s="20">
        <v>34200</v>
      </c>
      <c r="IE35" s="18">
        <v>4400</v>
      </c>
      <c r="IF35" s="19">
        <v>14190</v>
      </c>
      <c r="IG35" s="16">
        <v>5850</v>
      </c>
      <c r="IH35" s="16">
        <v>4560</v>
      </c>
      <c r="II35" s="16">
        <v>6300</v>
      </c>
      <c r="IJ35" s="20">
        <v>30900</v>
      </c>
      <c r="IK35" s="16">
        <v>1840</v>
      </c>
      <c r="IL35" s="16">
        <v>256280</v>
      </c>
      <c r="IM35" s="17">
        <v>940660</v>
      </c>
      <c r="IN35" s="15">
        <v>3702916</v>
      </c>
      <c r="IO35" s="18">
        <v>0</v>
      </c>
      <c r="IP35" s="19">
        <v>0</v>
      </c>
      <c r="IQ35" s="17">
        <v>3702916</v>
      </c>
      <c r="IR35" s="15">
        <v>222150</v>
      </c>
      <c r="IS35" s="16">
        <v>222150</v>
      </c>
      <c r="IT35" s="21">
        <f t="shared" si="3"/>
        <v>5.9993259366402048E-2</v>
      </c>
    </row>
    <row r="36" spans="1:254" s="49" customFormat="1" ht="12.6" customHeight="1" x14ac:dyDescent="0.2">
      <c r="A36" s="65">
        <v>24</v>
      </c>
      <c r="B36" s="66" t="s">
        <v>103</v>
      </c>
      <c r="C36" s="8">
        <f>SUM(C13:C35)</f>
        <v>27664614</v>
      </c>
      <c r="D36" s="9">
        <f t="shared" ref="D36:AK36" si="7">SUM(D13:D35)</f>
        <v>0</v>
      </c>
      <c r="E36" s="9">
        <f t="shared" si="7"/>
        <v>0</v>
      </c>
      <c r="F36" s="10">
        <f t="shared" si="7"/>
        <v>27664614</v>
      </c>
      <c r="G36" s="8">
        <f t="shared" si="7"/>
        <v>5380</v>
      </c>
      <c r="H36" s="9">
        <f t="shared" si="7"/>
        <v>2092758</v>
      </c>
      <c r="I36" s="13">
        <f t="shared" si="7"/>
        <v>717</v>
      </c>
      <c r="J36" s="9">
        <f t="shared" si="7"/>
        <v>5407909</v>
      </c>
      <c r="K36" s="9">
        <f t="shared" si="7"/>
        <v>167974</v>
      </c>
      <c r="L36" s="9">
        <f t="shared" si="7"/>
        <v>556339</v>
      </c>
      <c r="M36" s="11">
        <f t="shared" si="7"/>
        <v>82991</v>
      </c>
      <c r="N36" s="12">
        <f t="shared" si="7"/>
        <v>286780</v>
      </c>
      <c r="O36" s="9">
        <f t="shared" si="7"/>
        <v>277200</v>
      </c>
      <c r="P36" s="10">
        <f t="shared" si="7"/>
        <v>563980</v>
      </c>
      <c r="Q36" s="8">
        <f>SUM(Q13:Q35)</f>
        <v>80860</v>
      </c>
      <c r="R36" s="9">
        <f>SUM(R13:R35)</f>
        <v>57000</v>
      </c>
      <c r="S36" s="9">
        <f t="shared" si="7"/>
        <v>2860</v>
      </c>
      <c r="T36" s="9">
        <f t="shared" si="7"/>
        <v>395780</v>
      </c>
      <c r="U36" s="9">
        <f t="shared" si="7"/>
        <v>1621840</v>
      </c>
      <c r="V36" s="13">
        <f t="shared" si="7"/>
        <v>2017620</v>
      </c>
      <c r="W36" s="11">
        <f t="shared" si="7"/>
        <v>435830</v>
      </c>
      <c r="X36" s="12">
        <f t="shared" si="7"/>
        <v>336270</v>
      </c>
      <c r="Y36" s="9">
        <f t="shared" si="7"/>
        <v>34200</v>
      </c>
      <c r="Z36" s="9">
        <f t="shared" si="7"/>
        <v>67640</v>
      </c>
      <c r="AA36" s="9">
        <f t="shared" si="7"/>
        <v>94950</v>
      </c>
      <c r="AB36" s="13">
        <f t="shared" si="7"/>
        <v>533060</v>
      </c>
      <c r="AC36" s="9">
        <f t="shared" si="7"/>
        <v>80040</v>
      </c>
      <c r="AD36" s="9">
        <f t="shared" si="7"/>
        <v>13888160</v>
      </c>
      <c r="AE36" s="10">
        <f t="shared" si="7"/>
        <v>25972761</v>
      </c>
      <c r="AF36" s="8">
        <f>SUM(AF13:AF35)</f>
        <v>1691853</v>
      </c>
      <c r="AG36" s="11">
        <f t="shared" si="7"/>
        <v>0</v>
      </c>
      <c r="AH36" s="12">
        <f t="shared" si="7"/>
        <v>0</v>
      </c>
      <c r="AI36" s="10">
        <f t="shared" si="7"/>
        <v>1691853</v>
      </c>
      <c r="AJ36" s="8">
        <f t="shared" si="7"/>
        <v>100143</v>
      </c>
      <c r="AK36" s="9">
        <f t="shared" si="7"/>
        <v>100143</v>
      </c>
      <c r="AL36" s="14">
        <f>AJ36/AI36</f>
        <v>5.9191312720431384E-2</v>
      </c>
      <c r="AM36" s="12">
        <f t="shared" ref="AM36:BU36" si="8">SUM(AM13:AM35)</f>
        <v>375354692</v>
      </c>
      <c r="AN36" s="9">
        <f t="shared" si="8"/>
        <v>2460</v>
      </c>
      <c r="AO36" s="9">
        <f t="shared" si="8"/>
        <v>0</v>
      </c>
      <c r="AP36" s="10">
        <f t="shared" si="8"/>
        <v>375357152</v>
      </c>
      <c r="AQ36" s="8">
        <f t="shared" si="8"/>
        <v>32097</v>
      </c>
      <c r="AR36" s="9">
        <f t="shared" si="8"/>
        <v>15489178</v>
      </c>
      <c r="AS36" s="13">
        <f t="shared" si="8"/>
        <v>6930</v>
      </c>
      <c r="AT36" s="9">
        <f t="shared" si="8"/>
        <v>59029066</v>
      </c>
      <c r="AU36" s="9">
        <f t="shared" si="8"/>
        <v>1592338</v>
      </c>
      <c r="AV36" s="9">
        <f t="shared" si="8"/>
        <v>4765565</v>
      </c>
      <c r="AW36" s="11">
        <f t="shared" si="8"/>
        <v>839935</v>
      </c>
      <c r="AX36" s="12">
        <f t="shared" si="8"/>
        <v>2481960</v>
      </c>
      <c r="AY36" s="9">
        <f t="shared" si="8"/>
        <v>2389500</v>
      </c>
      <c r="AZ36" s="10">
        <f t="shared" si="8"/>
        <v>4871460</v>
      </c>
      <c r="BA36" s="8">
        <f>SUM(BA13:BA35)</f>
        <v>2628600</v>
      </c>
      <c r="BB36" s="9">
        <f>SUM(BB13:BB35)</f>
        <v>447300</v>
      </c>
      <c r="BC36" s="9">
        <f t="shared" si="8"/>
        <v>0</v>
      </c>
      <c r="BD36" s="9">
        <f t="shared" si="8"/>
        <v>5747940</v>
      </c>
      <c r="BE36" s="9">
        <f t="shared" si="8"/>
        <v>23383830</v>
      </c>
      <c r="BF36" s="13">
        <f t="shared" si="8"/>
        <v>29131770</v>
      </c>
      <c r="BG36" s="11">
        <f t="shared" si="8"/>
        <v>3140040</v>
      </c>
      <c r="BH36" s="12">
        <f t="shared" si="8"/>
        <v>2747250</v>
      </c>
      <c r="BI36" s="9">
        <f t="shared" si="8"/>
        <v>375300</v>
      </c>
      <c r="BJ36" s="9">
        <f t="shared" si="8"/>
        <v>684380</v>
      </c>
      <c r="BK36" s="9">
        <f t="shared" si="8"/>
        <v>791100</v>
      </c>
      <c r="BL36" s="13">
        <f t="shared" si="8"/>
        <v>4598030</v>
      </c>
      <c r="BM36" s="9">
        <f t="shared" si="8"/>
        <v>451030</v>
      </c>
      <c r="BN36" s="9">
        <f t="shared" si="8"/>
        <v>113981870</v>
      </c>
      <c r="BO36" s="10">
        <f t="shared" si="8"/>
        <v>240998279</v>
      </c>
      <c r="BP36" s="8">
        <f t="shared" si="8"/>
        <v>134357355</v>
      </c>
      <c r="BQ36" s="11">
        <f t="shared" si="8"/>
        <v>1518</v>
      </c>
      <c r="BR36" s="12">
        <f t="shared" si="8"/>
        <v>0</v>
      </c>
      <c r="BS36" s="10">
        <f t="shared" si="8"/>
        <v>134358873</v>
      </c>
      <c r="BT36" s="8">
        <f t="shared" si="8"/>
        <v>8050757</v>
      </c>
      <c r="BU36" s="9">
        <f t="shared" si="8"/>
        <v>8050757</v>
      </c>
      <c r="BV36" s="14">
        <f>BT36/BS36</f>
        <v>5.9919801500567811E-2</v>
      </c>
      <c r="BW36" s="12">
        <f t="shared" ref="BW36:DE36" si="9">SUM(BW13:BW35)</f>
        <v>290925309</v>
      </c>
      <c r="BX36" s="9">
        <f t="shared" si="9"/>
        <v>4199</v>
      </c>
      <c r="BY36" s="9">
        <f t="shared" si="9"/>
        <v>1253</v>
      </c>
      <c r="BZ36" s="10">
        <f t="shared" si="9"/>
        <v>290930761</v>
      </c>
      <c r="CA36" s="8">
        <f t="shared" si="9"/>
        <v>14163</v>
      </c>
      <c r="CB36" s="9">
        <f t="shared" si="9"/>
        <v>10660671</v>
      </c>
      <c r="CC36" s="9">
        <f t="shared" si="9"/>
        <v>4013</v>
      </c>
      <c r="CD36" s="9">
        <f t="shared" si="9"/>
        <v>38159446</v>
      </c>
      <c r="CE36" s="9">
        <f t="shared" si="9"/>
        <v>1551277</v>
      </c>
      <c r="CF36" s="9">
        <f t="shared" si="9"/>
        <v>2933407</v>
      </c>
      <c r="CG36" s="11">
        <f t="shared" si="9"/>
        <v>600217</v>
      </c>
      <c r="CH36" s="12">
        <f t="shared" si="9"/>
        <v>1110200</v>
      </c>
      <c r="CI36" s="9">
        <f t="shared" si="9"/>
        <v>1120500</v>
      </c>
      <c r="CJ36" s="10">
        <f t="shared" si="9"/>
        <v>2230700</v>
      </c>
      <c r="CK36" s="8">
        <f t="shared" si="9"/>
        <v>1967160</v>
      </c>
      <c r="CL36" s="9">
        <f t="shared" si="9"/>
        <v>248700</v>
      </c>
      <c r="CM36" s="9">
        <f t="shared" si="9"/>
        <v>0</v>
      </c>
      <c r="CN36" s="9">
        <f t="shared" si="9"/>
        <v>3610970</v>
      </c>
      <c r="CO36" s="9">
        <f t="shared" si="9"/>
        <v>8681480</v>
      </c>
      <c r="CP36" s="13">
        <f t="shared" si="9"/>
        <v>12292450</v>
      </c>
      <c r="CQ36" s="11">
        <f t="shared" si="9"/>
        <v>1345240</v>
      </c>
      <c r="CR36" s="12">
        <f t="shared" si="9"/>
        <v>1433850</v>
      </c>
      <c r="CS36" s="9">
        <f t="shared" si="9"/>
        <v>286650</v>
      </c>
      <c r="CT36" s="9">
        <f t="shared" si="9"/>
        <v>370880</v>
      </c>
      <c r="CU36" s="9">
        <f t="shared" si="9"/>
        <v>465750</v>
      </c>
      <c r="CV36" s="13">
        <f t="shared" si="9"/>
        <v>2557130</v>
      </c>
      <c r="CW36" s="9">
        <f t="shared" si="9"/>
        <v>191360</v>
      </c>
      <c r="CX36" s="9">
        <f t="shared" si="9"/>
        <v>50384870</v>
      </c>
      <c r="CY36" s="10">
        <f t="shared" si="9"/>
        <v>125136791</v>
      </c>
      <c r="CZ36" s="8">
        <f t="shared" si="9"/>
        <v>165788892</v>
      </c>
      <c r="DA36" s="11">
        <f t="shared" si="9"/>
        <v>3860</v>
      </c>
      <c r="DB36" s="12">
        <f t="shared" si="9"/>
        <v>1218</v>
      </c>
      <c r="DC36" s="10">
        <f t="shared" si="9"/>
        <v>165793970</v>
      </c>
      <c r="DD36" s="8">
        <f t="shared" si="9"/>
        <v>9942794</v>
      </c>
      <c r="DE36" s="9">
        <f t="shared" si="9"/>
        <v>9942794</v>
      </c>
      <c r="DF36" s="14">
        <f>DD36/DC36</f>
        <v>5.997078180828893E-2</v>
      </c>
      <c r="DG36" s="12">
        <f t="shared" ref="DG36:EO36" si="10">SUM(DG13:DG35)</f>
        <v>182723133</v>
      </c>
      <c r="DH36" s="9">
        <f t="shared" si="10"/>
        <v>232</v>
      </c>
      <c r="DI36" s="9">
        <f t="shared" si="10"/>
        <v>5932</v>
      </c>
      <c r="DJ36" s="10">
        <f t="shared" si="10"/>
        <v>182729297</v>
      </c>
      <c r="DK36" s="8">
        <f t="shared" si="10"/>
        <v>3110</v>
      </c>
      <c r="DL36" s="9">
        <f t="shared" si="10"/>
        <v>6772232</v>
      </c>
      <c r="DM36" s="9">
        <f t="shared" si="10"/>
        <v>1559</v>
      </c>
      <c r="DN36" s="9">
        <f t="shared" si="10"/>
        <v>21586487</v>
      </c>
      <c r="DO36" s="9">
        <f t="shared" si="10"/>
        <v>1350321</v>
      </c>
      <c r="DP36" s="9">
        <f t="shared" si="10"/>
        <v>1540563</v>
      </c>
      <c r="DQ36" s="11">
        <f t="shared" si="10"/>
        <v>343281</v>
      </c>
      <c r="DR36" s="12">
        <f t="shared" si="10"/>
        <v>496080</v>
      </c>
      <c r="DS36" s="9">
        <f t="shared" si="10"/>
        <v>516000</v>
      </c>
      <c r="DT36" s="10">
        <f t="shared" si="10"/>
        <v>1012080</v>
      </c>
      <c r="DU36" s="8">
        <f t="shared" si="10"/>
        <v>1005160</v>
      </c>
      <c r="DV36" s="9">
        <f t="shared" si="10"/>
        <v>106200</v>
      </c>
      <c r="DW36" s="9">
        <f t="shared" si="10"/>
        <v>0</v>
      </c>
      <c r="DX36" s="9">
        <f t="shared" si="10"/>
        <v>1946670</v>
      </c>
      <c r="DY36" s="9">
        <f t="shared" si="10"/>
        <v>3321590</v>
      </c>
      <c r="DZ36" s="13">
        <f t="shared" si="10"/>
        <v>5268260</v>
      </c>
      <c r="EA36" s="11">
        <f t="shared" si="10"/>
        <v>645060</v>
      </c>
      <c r="EB36" s="12">
        <f t="shared" si="10"/>
        <v>798600</v>
      </c>
      <c r="EC36" s="9">
        <f t="shared" si="10"/>
        <v>189450</v>
      </c>
      <c r="ED36" s="9">
        <f t="shared" si="10"/>
        <v>220780</v>
      </c>
      <c r="EE36" s="9">
        <f t="shared" si="10"/>
        <v>239850</v>
      </c>
      <c r="EF36" s="13">
        <f t="shared" si="10"/>
        <v>1448680</v>
      </c>
      <c r="EG36" s="9">
        <f t="shared" si="10"/>
        <v>89010</v>
      </c>
      <c r="EH36" s="9">
        <f t="shared" si="10"/>
        <v>21169490</v>
      </c>
      <c r="EI36" s="10">
        <f t="shared" si="10"/>
        <v>62339934</v>
      </c>
      <c r="EJ36" s="8">
        <f t="shared" si="10"/>
        <v>120384613</v>
      </c>
      <c r="EK36" s="11">
        <f t="shared" si="10"/>
        <v>231</v>
      </c>
      <c r="EL36" s="12">
        <f t="shared" si="10"/>
        <v>4519</v>
      </c>
      <c r="EM36" s="10">
        <f t="shared" si="10"/>
        <v>120389363</v>
      </c>
      <c r="EN36" s="8">
        <f t="shared" si="10"/>
        <v>7221289</v>
      </c>
      <c r="EO36" s="9">
        <f t="shared" si="10"/>
        <v>7221289</v>
      </c>
      <c r="EP36" s="14">
        <f>EN36/EM36</f>
        <v>5.9982782698169104E-2</v>
      </c>
      <c r="EQ36" s="12">
        <f t="shared" ref="EQ36:FY36" si="11">SUM(EQ13:EQ35)</f>
        <v>125022375</v>
      </c>
      <c r="ER36" s="9">
        <f t="shared" si="11"/>
        <v>327</v>
      </c>
      <c r="ES36" s="9">
        <f t="shared" si="11"/>
        <v>4046</v>
      </c>
      <c r="ET36" s="10">
        <f t="shared" si="11"/>
        <v>125026748</v>
      </c>
      <c r="EU36" s="8">
        <f t="shared" si="11"/>
        <v>1245</v>
      </c>
      <c r="EV36" s="9">
        <f t="shared" si="11"/>
        <v>4313629</v>
      </c>
      <c r="EW36" s="9">
        <f t="shared" si="11"/>
        <v>1488</v>
      </c>
      <c r="EX36" s="9">
        <f t="shared" si="11"/>
        <v>13532415</v>
      </c>
      <c r="EY36" s="9">
        <f t="shared" si="11"/>
        <v>1230278</v>
      </c>
      <c r="EZ36" s="9">
        <f t="shared" si="11"/>
        <v>853627</v>
      </c>
      <c r="FA36" s="11">
        <f t="shared" si="11"/>
        <v>196300</v>
      </c>
      <c r="FB36" s="12">
        <f t="shared" si="11"/>
        <v>263900</v>
      </c>
      <c r="FC36" s="9">
        <f t="shared" si="11"/>
        <v>284100</v>
      </c>
      <c r="FD36" s="10">
        <f t="shared" si="11"/>
        <v>548000</v>
      </c>
      <c r="FE36" s="8">
        <f t="shared" si="11"/>
        <v>371540</v>
      </c>
      <c r="FF36" s="9">
        <f t="shared" si="11"/>
        <v>14700</v>
      </c>
      <c r="FG36" s="9">
        <f t="shared" si="11"/>
        <v>0</v>
      </c>
      <c r="FH36" s="9">
        <f t="shared" si="11"/>
        <v>1019260</v>
      </c>
      <c r="FI36" s="9">
        <f t="shared" si="11"/>
        <v>1380920</v>
      </c>
      <c r="FJ36" s="13">
        <f t="shared" si="11"/>
        <v>2400180</v>
      </c>
      <c r="FK36" s="11">
        <f t="shared" si="11"/>
        <v>342820</v>
      </c>
      <c r="FL36" s="12">
        <f t="shared" si="11"/>
        <v>511170</v>
      </c>
      <c r="FM36" s="9">
        <f t="shared" si="11"/>
        <v>170100</v>
      </c>
      <c r="FN36" s="9">
        <f t="shared" si="11"/>
        <v>151240</v>
      </c>
      <c r="FO36" s="9">
        <f t="shared" si="11"/>
        <v>162000</v>
      </c>
      <c r="FP36" s="13">
        <f t="shared" si="11"/>
        <v>994510</v>
      </c>
      <c r="FQ36" s="9">
        <f t="shared" si="11"/>
        <v>48070</v>
      </c>
      <c r="FR36" s="9">
        <f t="shared" si="11"/>
        <v>11090450</v>
      </c>
      <c r="FS36" s="10">
        <f t="shared" si="11"/>
        <v>35937764</v>
      </c>
      <c r="FT36" s="8">
        <f t="shared" si="11"/>
        <v>89085043</v>
      </c>
      <c r="FU36" s="11">
        <f t="shared" si="11"/>
        <v>326</v>
      </c>
      <c r="FV36" s="12">
        <f t="shared" si="11"/>
        <v>3615</v>
      </c>
      <c r="FW36" s="10">
        <f t="shared" si="11"/>
        <v>89088984</v>
      </c>
      <c r="FX36" s="8">
        <f t="shared" si="11"/>
        <v>5344240</v>
      </c>
      <c r="FY36" s="9">
        <f t="shared" si="11"/>
        <v>5344240</v>
      </c>
      <c r="FZ36" s="14">
        <f>FX36/FW36</f>
        <v>5.9987663570167105E-2</v>
      </c>
      <c r="GA36" s="12">
        <f t="shared" ref="GA36:HI36" si="12">SUM(GA13:GA35)</f>
        <v>129168566</v>
      </c>
      <c r="GB36" s="9">
        <f t="shared" si="12"/>
        <v>18235</v>
      </c>
      <c r="GC36" s="9">
        <f t="shared" si="12"/>
        <v>5630</v>
      </c>
      <c r="GD36" s="10">
        <f t="shared" si="12"/>
        <v>129192431</v>
      </c>
      <c r="GE36" s="8">
        <f t="shared" si="12"/>
        <v>2786</v>
      </c>
      <c r="GF36" s="9">
        <f t="shared" si="12"/>
        <v>3891670</v>
      </c>
      <c r="GG36" s="9">
        <f t="shared" si="12"/>
        <v>950</v>
      </c>
      <c r="GH36" s="9">
        <f t="shared" si="12"/>
        <v>12778964</v>
      </c>
      <c r="GI36" s="9">
        <f t="shared" si="12"/>
        <v>1376703</v>
      </c>
      <c r="GJ36" s="9">
        <f t="shared" si="12"/>
        <v>723698</v>
      </c>
      <c r="GK36" s="11">
        <f t="shared" si="12"/>
        <v>169834</v>
      </c>
      <c r="GL36" s="12">
        <f t="shared" si="12"/>
        <v>211900</v>
      </c>
      <c r="GM36" s="9">
        <f t="shared" si="12"/>
        <v>248700</v>
      </c>
      <c r="GN36" s="10">
        <f t="shared" si="12"/>
        <v>460600</v>
      </c>
      <c r="GO36" s="8">
        <f t="shared" si="12"/>
        <v>4940</v>
      </c>
      <c r="GP36" s="9">
        <f t="shared" si="12"/>
        <v>0</v>
      </c>
      <c r="GQ36" s="9">
        <f t="shared" si="12"/>
        <v>0</v>
      </c>
      <c r="GR36" s="9">
        <f t="shared" si="12"/>
        <v>757240</v>
      </c>
      <c r="GS36" s="9">
        <f t="shared" si="12"/>
        <v>905500</v>
      </c>
      <c r="GT36" s="13">
        <f t="shared" si="12"/>
        <v>1662740</v>
      </c>
      <c r="GU36" s="11">
        <f t="shared" si="12"/>
        <v>236590</v>
      </c>
      <c r="GV36" s="12">
        <f t="shared" si="12"/>
        <v>463980</v>
      </c>
      <c r="GW36" s="9">
        <f t="shared" si="12"/>
        <v>164250</v>
      </c>
      <c r="GX36" s="9">
        <f t="shared" si="12"/>
        <v>110960</v>
      </c>
      <c r="GY36" s="9">
        <f t="shared" si="12"/>
        <v>146700</v>
      </c>
      <c r="GZ36" s="13">
        <f t="shared" si="12"/>
        <v>885890</v>
      </c>
      <c r="HA36" s="9">
        <f t="shared" si="12"/>
        <v>43700</v>
      </c>
      <c r="HB36" s="9">
        <f t="shared" si="12"/>
        <v>8999640</v>
      </c>
      <c r="HC36" s="10">
        <f t="shared" si="12"/>
        <v>31237755</v>
      </c>
      <c r="HD36" s="8">
        <f t="shared" si="12"/>
        <v>97931564</v>
      </c>
      <c r="HE36" s="11">
        <f t="shared" si="12"/>
        <v>18233</v>
      </c>
      <c r="HF36" s="12">
        <f t="shared" si="12"/>
        <v>4879</v>
      </c>
      <c r="HG36" s="10">
        <f t="shared" si="12"/>
        <v>97954676</v>
      </c>
      <c r="HH36" s="8">
        <f t="shared" si="12"/>
        <v>5876385</v>
      </c>
      <c r="HI36" s="9">
        <f t="shared" si="12"/>
        <v>5876385</v>
      </c>
      <c r="HJ36" s="14">
        <f>HH36/HG36</f>
        <v>5.9990857404295841E-2</v>
      </c>
      <c r="HK36" s="8">
        <f t="shared" ref="HK36:IS36" si="13">SUM(HK13:HK35)</f>
        <v>90454255</v>
      </c>
      <c r="HL36" s="9">
        <f t="shared" si="13"/>
        <v>2236</v>
      </c>
      <c r="HM36" s="9">
        <f t="shared" si="13"/>
        <v>8184</v>
      </c>
      <c r="HN36" s="10">
        <f t="shared" si="13"/>
        <v>90464675</v>
      </c>
      <c r="HO36" s="8">
        <f t="shared" si="13"/>
        <v>248</v>
      </c>
      <c r="HP36" s="9">
        <f t="shared" si="13"/>
        <v>2359330</v>
      </c>
      <c r="HQ36" s="9">
        <f t="shared" si="13"/>
        <v>501</v>
      </c>
      <c r="HR36" s="9">
        <f t="shared" si="13"/>
        <v>7874370</v>
      </c>
      <c r="HS36" s="9">
        <f t="shared" si="13"/>
        <v>1031651</v>
      </c>
      <c r="HT36" s="9">
        <f t="shared" si="13"/>
        <v>410814</v>
      </c>
      <c r="HU36" s="11">
        <f t="shared" si="13"/>
        <v>93857</v>
      </c>
      <c r="HV36" s="12">
        <f t="shared" si="13"/>
        <v>116740</v>
      </c>
      <c r="HW36" s="9">
        <f t="shared" si="13"/>
        <v>137700</v>
      </c>
      <c r="HX36" s="10">
        <f t="shared" si="13"/>
        <v>254440</v>
      </c>
      <c r="HY36" s="8">
        <f t="shared" si="13"/>
        <v>0</v>
      </c>
      <c r="HZ36" s="9">
        <f t="shared" si="13"/>
        <v>0</v>
      </c>
      <c r="IA36" s="9">
        <f t="shared" si="13"/>
        <v>0</v>
      </c>
      <c r="IB36" s="9">
        <f t="shared" si="13"/>
        <v>351780</v>
      </c>
      <c r="IC36" s="9">
        <f t="shared" si="13"/>
        <v>356940</v>
      </c>
      <c r="ID36" s="13">
        <f t="shared" si="13"/>
        <v>708720</v>
      </c>
      <c r="IE36" s="11">
        <f t="shared" si="13"/>
        <v>118330</v>
      </c>
      <c r="IF36" s="12">
        <f t="shared" si="13"/>
        <v>261360</v>
      </c>
      <c r="IG36" s="9">
        <f t="shared" si="13"/>
        <v>117900</v>
      </c>
      <c r="IH36" s="9">
        <f t="shared" si="13"/>
        <v>77520</v>
      </c>
      <c r="II36" s="9">
        <f t="shared" si="13"/>
        <v>76500</v>
      </c>
      <c r="IJ36" s="13">
        <f t="shared" si="13"/>
        <v>533280</v>
      </c>
      <c r="IK36" s="9">
        <f t="shared" si="13"/>
        <v>22080</v>
      </c>
      <c r="IL36" s="9">
        <f t="shared" si="13"/>
        <v>4996050</v>
      </c>
      <c r="IM36" s="10">
        <f t="shared" si="13"/>
        <v>18403170</v>
      </c>
      <c r="IN36" s="8">
        <f t="shared" si="13"/>
        <v>72051086</v>
      </c>
      <c r="IO36" s="11">
        <f t="shared" si="13"/>
        <v>2235</v>
      </c>
      <c r="IP36" s="12">
        <f t="shared" si="13"/>
        <v>8184</v>
      </c>
      <c r="IQ36" s="10">
        <f t="shared" si="13"/>
        <v>72061505</v>
      </c>
      <c r="IR36" s="8">
        <f t="shared" si="13"/>
        <v>4323190</v>
      </c>
      <c r="IS36" s="9">
        <f t="shared" si="13"/>
        <v>4323190</v>
      </c>
      <c r="IT36" s="14">
        <f t="shared" si="3"/>
        <v>5.9993057319577214E-2</v>
      </c>
    </row>
    <row r="37" spans="1:254" s="49" customFormat="1" ht="12.6" customHeight="1" x14ac:dyDescent="0.2">
      <c r="A37" s="67">
        <v>25</v>
      </c>
      <c r="B37" s="68" t="s">
        <v>104</v>
      </c>
      <c r="C37" s="15">
        <v>14681500</v>
      </c>
      <c r="D37" s="16">
        <v>0</v>
      </c>
      <c r="E37" s="16">
        <v>0</v>
      </c>
      <c r="F37" s="17">
        <v>14681500</v>
      </c>
      <c r="G37" s="15">
        <v>3473</v>
      </c>
      <c r="H37" s="16">
        <v>1031309</v>
      </c>
      <c r="I37" s="16">
        <v>532</v>
      </c>
      <c r="J37" s="16">
        <v>2666773</v>
      </c>
      <c r="K37" s="16">
        <v>69019</v>
      </c>
      <c r="L37" s="16">
        <v>293474</v>
      </c>
      <c r="M37" s="18">
        <v>41241</v>
      </c>
      <c r="N37" s="19">
        <v>235040</v>
      </c>
      <c r="O37" s="16">
        <v>210600</v>
      </c>
      <c r="P37" s="17">
        <v>445640</v>
      </c>
      <c r="Q37" s="15">
        <v>21580</v>
      </c>
      <c r="R37" s="16">
        <v>30600</v>
      </c>
      <c r="S37" s="16">
        <v>260</v>
      </c>
      <c r="T37" s="16">
        <v>269940</v>
      </c>
      <c r="U37" s="16">
        <v>1185220</v>
      </c>
      <c r="V37" s="20">
        <v>1455160</v>
      </c>
      <c r="W37" s="18">
        <v>295250</v>
      </c>
      <c r="X37" s="19">
        <v>263340</v>
      </c>
      <c r="Y37" s="16">
        <v>17100</v>
      </c>
      <c r="Z37" s="16">
        <v>38760</v>
      </c>
      <c r="AA37" s="16">
        <v>39150</v>
      </c>
      <c r="AB37" s="20">
        <v>358350</v>
      </c>
      <c r="AC37" s="16">
        <v>68310</v>
      </c>
      <c r="AD37" s="16">
        <v>7032940</v>
      </c>
      <c r="AE37" s="17">
        <v>13813379</v>
      </c>
      <c r="AF37" s="15">
        <v>868121</v>
      </c>
      <c r="AG37" s="18">
        <v>0</v>
      </c>
      <c r="AH37" s="19">
        <v>0</v>
      </c>
      <c r="AI37" s="17">
        <v>868121</v>
      </c>
      <c r="AJ37" s="15">
        <v>51388</v>
      </c>
      <c r="AK37" s="16">
        <v>51388</v>
      </c>
      <c r="AL37" s="22">
        <f>AJ37/AI37</f>
        <v>5.9194513207260276E-2</v>
      </c>
      <c r="AM37" s="19">
        <v>251101369</v>
      </c>
      <c r="AN37" s="16">
        <v>3600</v>
      </c>
      <c r="AO37" s="16">
        <v>0</v>
      </c>
      <c r="AP37" s="17">
        <v>251104969</v>
      </c>
      <c r="AQ37" s="15">
        <v>18299</v>
      </c>
      <c r="AR37" s="16">
        <v>7903962</v>
      </c>
      <c r="AS37" s="16">
        <v>3739</v>
      </c>
      <c r="AT37" s="16">
        <v>37047905</v>
      </c>
      <c r="AU37" s="16">
        <v>560441</v>
      </c>
      <c r="AV37" s="16">
        <v>2937123</v>
      </c>
      <c r="AW37" s="18">
        <v>506142</v>
      </c>
      <c r="AX37" s="19">
        <v>1983020</v>
      </c>
      <c r="AY37" s="16">
        <v>1681500</v>
      </c>
      <c r="AZ37" s="17">
        <v>3664520</v>
      </c>
      <c r="BA37" s="15">
        <v>1003860</v>
      </c>
      <c r="BB37" s="16">
        <v>263700</v>
      </c>
      <c r="BC37" s="16"/>
      <c r="BD37" s="16">
        <v>5067700</v>
      </c>
      <c r="BE37" s="16">
        <v>22452830</v>
      </c>
      <c r="BF37" s="20">
        <v>27520530</v>
      </c>
      <c r="BG37" s="18">
        <v>2446350</v>
      </c>
      <c r="BH37" s="19">
        <v>2034120</v>
      </c>
      <c r="BI37" s="16">
        <v>180450</v>
      </c>
      <c r="BJ37" s="16">
        <v>374300</v>
      </c>
      <c r="BK37" s="16">
        <v>365850</v>
      </c>
      <c r="BL37" s="20">
        <v>2954720</v>
      </c>
      <c r="BM37" s="16">
        <v>362710</v>
      </c>
      <c r="BN37" s="16">
        <v>74140500</v>
      </c>
      <c r="BO37" s="17">
        <v>161330762</v>
      </c>
      <c r="BP37" s="15">
        <v>89771936</v>
      </c>
      <c r="BQ37" s="18">
        <v>2271</v>
      </c>
      <c r="BR37" s="19">
        <v>0</v>
      </c>
      <c r="BS37" s="17">
        <v>89774207</v>
      </c>
      <c r="BT37" s="15">
        <v>5379570</v>
      </c>
      <c r="BU37" s="16">
        <v>5379570</v>
      </c>
      <c r="BV37" s="22">
        <f>BT37/BS37</f>
        <v>5.9923336332004584E-2</v>
      </c>
      <c r="BW37" s="19">
        <v>174285143</v>
      </c>
      <c r="BX37" s="16">
        <v>10444</v>
      </c>
      <c r="BY37" s="16">
        <v>0</v>
      </c>
      <c r="BZ37" s="17">
        <v>174295587</v>
      </c>
      <c r="CA37" s="15">
        <v>8095</v>
      </c>
      <c r="CB37" s="16">
        <v>4859911</v>
      </c>
      <c r="CC37" s="16">
        <v>2205</v>
      </c>
      <c r="CD37" s="16">
        <v>21507141</v>
      </c>
      <c r="CE37" s="16">
        <v>546904</v>
      </c>
      <c r="CF37" s="16">
        <v>1725615</v>
      </c>
      <c r="CG37" s="18">
        <v>344812</v>
      </c>
      <c r="CH37" s="19">
        <v>710580</v>
      </c>
      <c r="CI37" s="16">
        <v>636300</v>
      </c>
      <c r="CJ37" s="17">
        <v>1346880</v>
      </c>
      <c r="CK37" s="15">
        <v>611780</v>
      </c>
      <c r="CL37" s="16">
        <v>103800</v>
      </c>
      <c r="CM37" s="16"/>
      <c r="CN37" s="16">
        <v>2913350</v>
      </c>
      <c r="CO37" s="16">
        <v>7678280</v>
      </c>
      <c r="CP37" s="20">
        <v>10591630</v>
      </c>
      <c r="CQ37" s="18">
        <v>978250</v>
      </c>
      <c r="CR37" s="19">
        <v>865590</v>
      </c>
      <c r="CS37" s="16">
        <v>121500</v>
      </c>
      <c r="CT37" s="16">
        <v>139080</v>
      </c>
      <c r="CU37" s="16">
        <v>198900</v>
      </c>
      <c r="CV37" s="20">
        <v>1325070</v>
      </c>
      <c r="CW37" s="16">
        <v>131330</v>
      </c>
      <c r="CX37" s="16">
        <v>30686420</v>
      </c>
      <c r="CY37" s="17">
        <v>74767638</v>
      </c>
      <c r="CZ37" s="15">
        <v>99518607</v>
      </c>
      <c r="DA37" s="18">
        <v>9342</v>
      </c>
      <c r="DB37" s="19">
        <v>0</v>
      </c>
      <c r="DC37" s="17">
        <v>99527949</v>
      </c>
      <c r="DD37" s="15">
        <v>5968783</v>
      </c>
      <c r="DE37" s="16">
        <v>5968783</v>
      </c>
      <c r="DF37" s="22">
        <f>DD37/DC37</f>
        <v>5.9970923343351523E-2</v>
      </c>
      <c r="DG37" s="19">
        <v>86427903</v>
      </c>
      <c r="DH37" s="16">
        <v>4881</v>
      </c>
      <c r="DI37" s="16">
        <v>0</v>
      </c>
      <c r="DJ37" s="17">
        <v>86432784</v>
      </c>
      <c r="DK37" s="15">
        <v>1999</v>
      </c>
      <c r="DL37" s="16">
        <v>2488306</v>
      </c>
      <c r="DM37" s="16">
        <v>820</v>
      </c>
      <c r="DN37" s="16">
        <v>9488426</v>
      </c>
      <c r="DO37" s="16">
        <v>449855</v>
      </c>
      <c r="DP37" s="16">
        <v>761934</v>
      </c>
      <c r="DQ37" s="18">
        <v>169192</v>
      </c>
      <c r="DR37" s="19">
        <v>240500</v>
      </c>
      <c r="DS37" s="16">
        <v>219300</v>
      </c>
      <c r="DT37" s="17">
        <v>459800</v>
      </c>
      <c r="DU37" s="15">
        <v>296400</v>
      </c>
      <c r="DV37" s="16">
        <v>33300</v>
      </c>
      <c r="DW37" s="16"/>
      <c r="DX37" s="16">
        <v>1345410</v>
      </c>
      <c r="DY37" s="16">
        <v>2309910</v>
      </c>
      <c r="DZ37" s="20">
        <v>3655320</v>
      </c>
      <c r="EA37" s="18">
        <v>350900</v>
      </c>
      <c r="EB37" s="19">
        <v>388410</v>
      </c>
      <c r="EC37" s="16">
        <v>88650</v>
      </c>
      <c r="ED37" s="16">
        <v>65360</v>
      </c>
      <c r="EE37" s="16">
        <v>86850</v>
      </c>
      <c r="EF37" s="20">
        <v>629270</v>
      </c>
      <c r="EG37" s="16">
        <v>47610</v>
      </c>
      <c r="EH37" s="16">
        <v>10176250</v>
      </c>
      <c r="EI37" s="17">
        <v>29008562</v>
      </c>
      <c r="EJ37" s="15">
        <v>57420136</v>
      </c>
      <c r="EK37" s="18">
        <v>4086</v>
      </c>
      <c r="EL37" s="19">
        <v>0</v>
      </c>
      <c r="EM37" s="17">
        <v>57424222</v>
      </c>
      <c r="EN37" s="15">
        <v>3444480</v>
      </c>
      <c r="EO37" s="16">
        <v>3444480</v>
      </c>
      <c r="EP37" s="22">
        <f>EN37/EM37</f>
        <v>5.998305035808757E-2</v>
      </c>
      <c r="EQ37" s="19">
        <v>49193137</v>
      </c>
      <c r="ER37" s="16">
        <v>14395</v>
      </c>
      <c r="ES37" s="16">
        <v>3324</v>
      </c>
      <c r="ET37" s="17">
        <v>49210856</v>
      </c>
      <c r="EU37" s="15">
        <v>523</v>
      </c>
      <c r="EV37" s="16">
        <v>1353655</v>
      </c>
      <c r="EW37" s="16">
        <v>892</v>
      </c>
      <c r="EX37" s="16">
        <v>4997914</v>
      </c>
      <c r="EY37" s="16">
        <v>378164</v>
      </c>
      <c r="EZ37" s="16">
        <v>353425</v>
      </c>
      <c r="FA37" s="18">
        <v>83844</v>
      </c>
      <c r="FB37" s="19">
        <v>115180</v>
      </c>
      <c r="FC37" s="16">
        <v>108900</v>
      </c>
      <c r="FD37" s="17">
        <v>224080</v>
      </c>
      <c r="FE37" s="15">
        <v>119600</v>
      </c>
      <c r="FF37" s="16">
        <v>6900</v>
      </c>
      <c r="FG37" s="16"/>
      <c r="FH37" s="16">
        <v>547140</v>
      </c>
      <c r="FI37" s="16">
        <v>791930</v>
      </c>
      <c r="FJ37" s="20">
        <v>1339070</v>
      </c>
      <c r="FK37" s="18">
        <v>157860</v>
      </c>
      <c r="FL37" s="19">
        <v>202620</v>
      </c>
      <c r="FM37" s="16">
        <v>60300</v>
      </c>
      <c r="FN37" s="16">
        <v>46740</v>
      </c>
      <c r="FO37" s="16">
        <v>63450</v>
      </c>
      <c r="FP37" s="20">
        <v>373110</v>
      </c>
      <c r="FQ37" s="16">
        <v>20240</v>
      </c>
      <c r="FR37" s="16">
        <v>4428580</v>
      </c>
      <c r="FS37" s="17">
        <v>13836965</v>
      </c>
      <c r="FT37" s="15">
        <v>35356264</v>
      </c>
      <c r="FU37" s="18">
        <v>14303</v>
      </c>
      <c r="FV37" s="19">
        <v>3324</v>
      </c>
      <c r="FW37" s="17">
        <v>35373891</v>
      </c>
      <c r="FX37" s="15">
        <v>2122016</v>
      </c>
      <c r="FY37" s="16">
        <v>2122016</v>
      </c>
      <c r="FZ37" s="22">
        <f>FX37/FW37</f>
        <v>5.9988198640630173E-2</v>
      </c>
      <c r="GA37" s="19">
        <v>43103400</v>
      </c>
      <c r="GB37" s="16">
        <v>6172</v>
      </c>
      <c r="GC37" s="16">
        <v>3261</v>
      </c>
      <c r="GD37" s="17">
        <v>43112833</v>
      </c>
      <c r="GE37" s="15">
        <v>491</v>
      </c>
      <c r="GF37" s="16">
        <v>1087629</v>
      </c>
      <c r="GG37" s="16">
        <v>295</v>
      </c>
      <c r="GH37" s="16">
        <v>4043360</v>
      </c>
      <c r="GI37" s="16">
        <v>435155</v>
      </c>
      <c r="GJ37" s="16">
        <v>258506</v>
      </c>
      <c r="GK37" s="18">
        <v>64080</v>
      </c>
      <c r="GL37" s="19">
        <v>78520</v>
      </c>
      <c r="GM37" s="16">
        <v>90600</v>
      </c>
      <c r="GN37" s="17">
        <v>169120</v>
      </c>
      <c r="GO37" s="15">
        <v>1820</v>
      </c>
      <c r="GP37" s="16">
        <v>0</v>
      </c>
      <c r="GQ37" s="16"/>
      <c r="GR37" s="16">
        <v>342430</v>
      </c>
      <c r="GS37" s="16">
        <v>388000</v>
      </c>
      <c r="GT37" s="20">
        <v>730430</v>
      </c>
      <c r="GU37" s="18">
        <v>97590</v>
      </c>
      <c r="GV37" s="19">
        <v>185790</v>
      </c>
      <c r="GW37" s="16">
        <v>66150</v>
      </c>
      <c r="GX37" s="16">
        <v>35340</v>
      </c>
      <c r="GY37" s="16">
        <v>39600</v>
      </c>
      <c r="GZ37" s="20">
        <v>326880</v>
      </c>
      <c r="HA37" s="16">
        <v>20010</v>
      </c>
      <c r="HB37" s="16">
        <v>3023340</v>
      </c>
      <c r="HC37" s="17">
        <v>10258411</v>
      </c>
      <c r="HD37" s="15">
        <v>32844992</v>
      </c>
      <c r="HE37" s="18">
        <v>6170</v>
      </c>
      <c r="HF37" s="19">
        <v>3260</v>
      </c>
      <c r="HG37" s="17">
        <v>32854422</v>
      </c>
      <c r="HH37" s="15">
        <v>1970973</v>
      </c>
      <c r="HI37" s="16">
        <v>1970973</v>
      </c>
      <c r="HJ37" s="22">
        <f>HH37/HG37</f>
        <v>5.999110256756305E-2</v>
      </c>
      <c r="HK37" s="15">
        <v>29743621</v>
      </c>
      <c r="HL37" s="16">
        <v>13789</v>
      </c>
      <c r="HM37" s="16">
        <v>5108</v>
      </c>
      <c r="HN37" s="17">
        <v>29762518</v>
      </c>
      <c r="HO37" s="15">
        <v>93</v>
      </c>
      <c r="HP37" s="16">
        <v>687425</v>
      </c>
      <c r="HQ37" s="16">
        <v>249</v>
      </c>
      <c r="HR37" s="16">
        <v>2508712</v>
      </c>
      <c r="HS37" s="16">
        <v>327534</v>
      </c>
      <c r="HT37" s="16">
        <v>148853</v>
      </c>
      <c r="HU37" s="18">
        <v>37860</v>
      </c>
      <c r="HV37" s="19">
        <v>45500</v>
      </c>
      <c r="HW37" s="16">
        <v>40200</v>
      </c>
      <c r="HX37" s="17">
        <v>85700</v>
      </c>
      <c r="HY37" s="15"/>
      <c r="HZ37" s="16"/>
      <c r="IA37" s="16"/>
      <c r="IB37" s="16">
        <v>155650</v>
      </c>
      <c r="IC37" s="16">
        <v>155650</v>
      </c>
      <c r="ID37" s="20">
        <v>311300</v>
      </c>
      <c r="IE37" s="18">
        <v>41980</v>
      </c>
      <c r="IF37" s="19">
        <v>124410</v>
      </c>
      <c r="IG37" s="16">
        <v>54450</v>
      </c>
      <c r="IH37" s="16">
        <v>20900</v>
      </c>
      <c r="II37" s="16">
        <v>26100</v>
      </c>
      <c r="IJ37" s="20">
        <v>225860</v>
      </c>
      <c r="IK37" s="16">
        <v>8740</v>
      </c>
      <c r="IL37" s="16">
        <v>1645330</v>
      </c>
      <c r="IM37" s="17">
        <v>6029387</v>
      </c>
      <c r="IN37" s="15">
        <v>23714421</v>
      </c>
      <c r="IO37" s="18">
        <v>13603</v>
      </c>
      <c r="IP37" s="19">
        <v>5107</v>
      </c>
      <c r="IQ37" s="17">
        <v>23733131</v>
      </c>
      <c r="IR37" s="15">
        <v>1423831</v>
      </c>
      <c r="IS37" s="16">
        <v>1423831</v>
      </c>
      <c r="IT37" s="22">
        <f t="shared" si="3"/>
        <v>5.9993390673990718E-2</v>
      </c>
    </row>
    <row r="38" spans="1:254" s="49" customFormat="1" ht="12.6" customHeight="1" x14ac:dyDescent="0.2">
      <c r="A38" s="69">
        <v>26</v>
      </c>
      <c r="B38" s="70" t="s">
        <v>105</v>
      </c>
      <c r="C38" s="23">
        <f>C36+C37</f>
        <v>42346114</v>
      </c>
      <c r="D38" s="24">
        <f t="shared" ref="D38:AK38" si="14">D36+D37</f>
        <v>0</v>
      </c>
      <c r="E38" s="24">
        <f t="shared" si="14"/>
        <v>0</v>
      </c>
      <c r="F38" s="25">
        <f t="shared" si="14"/>
        <v>42346114</v>
      </c>
      <c r="G38" s="23">
        <f t="shared" si="14"/>
        <v>8853</v>
      </c>
      <c r="H38" s="24">
        <f t="shared" si="14"/>
        <v>3124067</v>
      </c>
      <c r="I38" s="28">
        <f t="shared" si="14"/>
        <v>1249</v>
      </c>
      <c r="J38" s="24">
        <f t="shared" si="14"/>
        <v>8074682</v>
      </c>
      <c r="K38" s="24">
        <f t="shared" si="14"/>
        <v>236993</v>
      </c>
      <c r="L38" s="24">
        <f t="shared" si="14"/>
        <v>849813</v>
      </c>
      <c r="M38" s="26">
        <f t="shared" si="14"/>
        <v>124232</v>
      </c>
      <c r="N38" s="27">
        <f t="shared" si="14"/>
        <v>521820</v>
      </c>
      <c r="O38" s="24">
        <f t="shared" si="14"/>
        <v>487800</v>
      </c>
      <c r="P38" s="25">
        <f t="shared" si="14"/>
        <v>1009620</v>
      </c>
      <c r="Q38" s="23">
        <f>Q36+Q37</f>
        <v>102440</v>
      </c>
      <c r="R38" s="24">
        <f>R36+R37</f>
        <v>87600</v>
      </c>
      <c r="S38" s="24">
        <f t="shared" si="14"/>
        <v>3120</v>
      </c>
      <c r="T38" s="24">
        <f t="shared" si="14"/>
        <v>665720</v>
      </c>
      <c r="U38" s="24">
        <f t="shared" si="14"/>
        <v>2807060</v>
      </c>
      <c r="V38" s="28">
        <f t="shared" si="14"/>
        <v>3472780</v>
      </c>
      <c r="W38" s="26">
        <f t="shared" si="14"/>
        <v>731080</v>
      </c>
      <c r="X38" s="27">
        <f t="shared" si="14"/>
        <v>599610</v>
      </c>
      <c r="Y38" s="24">
        <f t="shared" si="14"/>
        <v>51300</v>
      </c>
      <c r="Z38" s="24">
        <f t="shared" si="14"/>
        <v>106400</v>
      </c>
      <c r="AA38" s="24">
        <f t="shared" si="14"/>
        <v>134100</v>
      </c>
      <c r="AB38" s="28">
        <f t="shared" si="14"/>
        <v>891410</v>
      </c>
      <c r="AC38" s="24">
        <f t="shared" si="14"/>
        <v>148350</v>
      </c>
      <c r="AD38" s="24">
        <f t="shared" si="14"/>
        <v>20921100</v>
      </c>
      <c r="AE38" s="25">
        <f t="shared" si="14"/>
        <v>39786140</v>
      </c>
      <c r="AF38" s="23">
        <f t="shared" si="14"/>
        <v>2559974</v>
      </c>
      <c r="AG38" s="26">
        <f t="shared" si="14"/>
        <v>0</v>
      </c>
      <c r="AH38" s="27">
        <f t="shared" si="14"/>
        <v>0</v>
      </c>
      <c r="AI38" s="25">
        <f t="shared" si="14"/>
        <v>2559974</v>
      </c>
      <c r="AJ38" s="23">
        <f t="shared" si="14"/>
        <v>151531</v>
      </c>
      <c r="AK38" s="24">
        <f t="shared" si="14"/>
        <v>151531</v>
      </c>
      <c r="AL38" s="29">
        <f>AJ38/AI38</f>
        <v>5.9192398047792673E-2</v>
      </c>
      <c r="AM38" s="27">
        <f t="shared" ref="AM38:BU38" si="15">AM36+AM37</f>
        <v>626456061</v>
      </c>
      <c r="AN38" s="24">
        <f t="shared" si="15"/>
        <v>6060</v>
      </c>
      <c r="AO38" s="24">
        <f t="shared" si="15"/>
        <v>0</v>
      </c>
      <c r="AP38" s="25">
        <f t="shared" si="15"/>
        <v>626462121</v>
      </c>
      <c r="AQ38" s="23">
        <f t="shared" si="15"/>
        <v>50396</v>
      </c>
      <c r="AR38" s="24">
        <f t="shared" si="15"/>
        <v>23393140</v>
      </c>
      <c r="AS38" s="28">
        <f t="shared" si="15"/>
        <v>10669</v>
      </c>
      <c r="AT38" s="24">
        <f t="shared" si="15"/>
        <v>96076971</v>
      </c>
      <c r="AU38" s="24">
        <f t="shared" si="15"/>
        <v>2152779</v>
      </c>
      <c r="AV38" s="24">
        <f t="shared" si="15"/>
        <v>7702688</v>
      </c>
      <c r="AW38" s="26">
        <f t="shared" si="15"/>
        <v>1346077</v>
      </c>
      <c r="AX38" s="27">
        <f t="shared" si="15"/>
        <v>4464980</v>
      </c>
      <c r="AY38" s="24">
        <f t="shared" si="15"/>
        <v>4071000</v>
      </c>
      <c r="AZ38" s="25">
        <f t="shared" si="15"/>
        <v>8535980</v>
      </c>
      <c r="BA38" s="23">
        <f>BA36+BA37</f>
        <v>3632460</v>
      </c>
      <c r="BB38" s="24">
        <f>BB36+BB37</f>
        <v>711000</v>
      </c>
      <c r="BC38" s="24">
        <f t="shared" si="15"/>
        <v>0</v>
      </c>
      <c r="BD38" s="24">
        <f t="shared" si="15"/>
        <v>10815640</v>
      </c>
      <c r="BE38" s="24">
        <f t="shared" si="15"/>
        <v>45836660</v>
      </c>
      <c r="BF38" s="28">
        <f t="shared" si="15"/>
        <v>56652300</v>
      </c>
      <c r="BG38" s="26">
        <f t="shared" si="15"/>
        <v>5586390</v>
      </c>
      <c r="BH38" s="27">
        <f t="shared" si="15"/>
        <v>4781370</v>
      </c>
      <c r="BI38" s="24">
        <f t="shared" si="15"/>
        <v>555750</v>
      </c>
      <c r="BJ38" s="24">
        <f t="shared" si="15"/>
        <v>1058680</v>
      </c>
      <c r="BK38" s="24">
        <f t="shared" si="15"/>
        <v>1156950</v>
      </c>
      <c r="BL38" s="28">
        <f t="shared" si="15"/>
        <v>7552750</v>
      </c>
      <c r="BM38" s="24">
        <f t="shared" si="15"/>
        <v>813740</v>
      </c>
      <c r="BN38" s="24">
        <f t="shared" si="15"/>
        <v>188122370</v>
      </c>
      <c r="BO38" s="25">
        <f t="shared" si="15"/>
        <v>402329041</v>
      </c>
      <c r="BP38" s="23">
        <f t="shared" si="15"/>
        <v>224129291</v>
      </c>
      <c r="BQ38" s="26">
        <f t="shared" si="15"/>
        <v>3789</v>
      </c>
      <c r="BR38" s="27">
        <f t="shared" si="15"/>
        <v>0</v>
      </c>
      <c r="BS38" s="25">
        <f t="shared" si="15"/>
        <v>224133080</v>
      </c>
      <c r="BT38" s="23">
        <f t="shared" si="15"/>
        <v>13430327</v>
      </c>
      <c r="BU38" s="24">
        <f t="shared" si="15"/>
        <v>13430327</v>
      </c>
      <c r="BV38" s="29">
        <f>BT38/BS38</f>
        <v>5.9921217341054697E-2</v>
      </c>
      <c r="BW38" s="27">
        <f t="shared" ref="BW38:DE38" si="16">BW36+BW37</f>
        <v>465210452</v>
      </c>
      <c r="BX38" s="24">
        <f t="shared" si="16"/>
        <v>14643</v>
      </c>
      <c r="BY38" s="24">
        <f t="shared" si="16"/>
        <v>1253</v>
      </c>
      <c r="BZ38" s="25">
        <f t="shared" si="16"/>
        <v>465226348</v>
      </c>
      <c r="CA38" s="23">
        <f t="shared" si="16"/>
        <v>22258</v>
      </c>
      <c r="CB38" s="24">
        <f t="shared" si="16"/>
        <v>15520582</v>
      </c>
      <c r="CC38" s="24">
        <f t="shared" si="16"/>
        <v>6218</v>
      </c>
      <c r="CD38" s="24">
        <f t="shared" si="16"/>
        <v>59666587</v>
      </c>
      <c r="CE38" s="24">
        <f t="shared" si="16"/>
        <v>2098181</v>
      </c>
      <c r="CF38" s="24">
        <f t="shared" si="16"/>
        <v>4659022</v>
      </c>
      <c r="CG38" s="26">
        <f t="shared" si="16"/>
        <v>945029</v>
      </c>
      <c r="CH38" s="27">
        <f t="shared" si="16"/>
        <v>1820780</v>
      </c>
      <c r="CI38" s="24">
        <f t="shared" si="16"/>
        <v>1756800</v>
      </c>
      <c r="CJ38" s="25">
        <f t="shared" si="16"/>
        <v>3577580</v>
      </c>
      <c r="CK38" s="23">
        <f t="shared" si="16"/>
        <v>2578940</v>
      </c>
      <c r="CL38" s="24">
        <f t="shared" si="16"/>
        <v>352500</v>
      </c>
      <c r="CM38" s="24">
        <f t="shared" si="16"/>
        <v>0</v>
      </c>
      <c r="CN38" s="24">
        <f t="shared" si="16"/>
        <v>6524320</v>
      </c>
      <c r="CO38" s="24">
        <f t="shared" si="16"/>
        <v>16359760</v>
      </c>
      <c r="CP38" s="28">
        <f t="shared" si="16"/>
        <v>22884080</v>
      </c>
      <c r="CQ38" s="26">
        <f t="shared" si="16"/>
        <v>2323490</v>
      </c>
      <c r="CR38" s="27">
        <f t="shared" si="16"/>
        <v>2299440</v>
      </c>
      <c r="CS38" s="24">
        <f t="shared" si="16"/>
        <v>408150</v>
      </c>
      <c r="CT38" s="24">
        <f t="shared" si="16"/>
        <v>509960</v>
      </c>
      <c r="CU38" s="24">
        <f t="shared" si="16"/>
        <v>664650</v>
      </c>
      <c r="CV38" s="28">
        <f t="shared" si="16"/>
        <v>3882200</v>
      </c>
      <c r="CW38" s="24">
        <f t="shared" si="16"/>
        <v>322690</v>
      </c>
      <c r="CX38" s="24">
        <f t="shared" si="16"/>
        <v>81071290</v>
      </c>
      <c r="CY38" s="25">
        <f t="shared" si="16"/>
        <v>199904429</v>
      </c>
      <c r="CZ38" s="23">
        <f t="shared" si="16"/>
        <v>265307499</v>
      </c>
      <c r="DA38" s="26">
        <f t="shared" si="16"/>
        <v>13202</v>
      </c>
      <c r="DB38" s="27">
        <f t="shared" si="16"/>
        <v>1218</v>
      </c>
      <c r="DC38" s="25">
        <f t="shared" si="16"/>
        <v>265321919</v>
      </c>
      <c r="DD38" s="23">
        <f t="shared" si="16"/>
        <v>15911577</v>
      </c>
      <c r="DE38" s="24">
        <f t="shared" si="16"/>
        <v>15911577</v>
      </c>
      <c r="DF38" s="29">
        <f>DD38/DC38</f>
        <v>5.9970834901130046E-2</v>
      </c>
      <c r="DG38" s="27">
        <f t="shared" ref="DG38:EO38" si="17">DG36+DG37</f>
        <v>269151036</v>
      </c>
      <c r="DH38" s="24">
        <f t="shared" si="17"/>
        <v>5113</v>
      </c>
      <c r="DI38" s="24">
        <f t="shared" si="17"/>
        <v>5932</v>
      </c>
      <c r="DJ38" s="25">
        <f t="shared" si="17"/>
        <v>269162081</v>
      </c>
      <c r="DK38" s="23">
        <f t="shared" si="17"/>
        <v>5109</v>
      </c>
      <c r="DL38" s="24">
        <f t="shared" si="17"/>
        <v>9260538</v>
      </c>
      <c r="DM38" s="24">
        <f t="shared" si="17"/>
        <v>2379</v>
      </c>
      <c r="DN38" s="24">
        <f t="shared" si="17"/>
        <v>31074913</v>
      </c>
      <c r="DO38" s="24">
        <f t="shared" si="17"/>
        <v>1800176</v>
      </c>
      <c r="DP38" s="24">
        <f t="shared" si="17"/>
        <v>2302497</v>
      </c>
      <c r="DQ38" s="26">
        <f t="shared" si="17"/>
        <v>512473</v>
      </c>
      <c r="DR38" s="27">
        <f t="shared" si="17"/>
        <v>736580</v>
      </c>
      <c r="DS38" s="24">
        <f t="shared" si="17"/>
        <v>735300</v>
      </c>
      <c r="DT38" s="25">
        <f t="shared" si="17"/>
        <v>1471880</v>
      </c>
      <c r="DU38" s="23">
        <f t="shared" si="17"/>
        <v>1301560</v>
      </c>
      <c r="DV38" s="24">
        <f t="shared" si="17"/>
        <v>139500</v>
      </c>
      <c r="DW38" s="24">
        <f t="shared" si="17"/>
        <v>0</v>
      </c>
      <c r="DX38" s="24">
        <f t="shared" si="17"/>
        <v>3292080</v>
      </c>
      <c r="DY38" s="24">
        <f t="shared" si="17"/>
        <v>5631500</v>
      </c>
      <c r="DZ38" s="28">
        <f t="shared" si="17"/>
        <v>8923580</v>
      </c>
      <c r="EA38" s="26">
        <f t="shared" si="17"/>
        <v>995960</v>
      </c>
      <c r="EB38" s="27">
        <f t="shared" si="17"/>
        <v>1187010</v>
      </c>
      <c r="EC38" s="24">
        <f t="shared" si="17"/>
        <v>278100</v>
      </c>
      <c r="ED38" s="24">
        <f t="shared" si="17"/>
        <v>286140</v>
      </c>
      <c r="EE38" s="24">
        <f t="shared" si="17"/>
        <v>326700</v>
      </c>
      <c r="EF38" s="28">
        <f t="shared" si="17"/>
        <v>2077950</v>
      </c>
      <c r="EG38" s="24">
        <f t="shared" si="17"/>
        <v>136620</v>
      </c>
      <c r="EH38" s="24">
        <f t="shared" si="17"/>
        <v>31345740</v>
      </c>
      <c r="EI38" s="25">
        <f t="shared" si="17"/>
        <v>91348496</v>
      </c>
      <c r="EJ38" s="23">
        <f t="shared" si="17"/>
        <v>177804749</v>
      </c>
      <c r="EK38" s="26">
        <f t="shared" si="17"/>
        <v>4317</v>
      </c>
      <c r="EL38" s="27">
        <f t="shared" si="17"/>
        <v>4519</v>
      </c>
      <c r="EM38" s="25">
        <f t="shared" si="17"/>
        <v>177813585</v>
      </c>
      <c r="EN38" s="23">
        <f t="shared" si="17"/>
        <v>10665769</v>
      </c>
      <c r="EO38" s="24">
        <f t="shared" si="17"/>
        <v>10665769</v>
      </c>
      <c r="EP38" s="29">
        <f>EN38/EM38</f>
        <v>5.9982869137923292E-2</v>
      </c>
      <c r="EQ38" s="27">
        <f t="shared" ref="EQ38:FY38" si="18">EQ36+EQ37</f>
        <v>174215512</v>
      </c>
      <c r="ER38" s="24">
        <f t="shared" si="18"/>
        <v>14722</v>
      </c>
      <c r="ES38" s="24">
        <f t="shared" si="18"/>
        <v>7370</v>
      </c>
      <c r="ET38" s="25">
        <f t="shared" si="18"/>
        <v>174237604</v>
      </c>
      <c r="EU38" s="23">
        <f t="shared" si="18"/>
        <v>1768</v>
      </c>
      <c r="EV38" s="24">
        <f t="shared" si="18"/>
        <v>5667284</v>
      </c>
      <c r="EW38" s="24">
        <f t="shared" si="18"/>
        <v>2380</v>
      </c>
      <c r="EX38" s="24">
        <f t="shared" si="18"/>
        <v>18530329</v>
      </c>
      <c r="EY38" s="24">
        <f t="shared" si="18"/>
        <v>1608442</v>
      </c>
      <c r="EZ38" s="24">
        <f t="shared" si="18"/>
        <v>1207052</v>
      </c>
      <c r="FA38" s="26">
        <f t="shared" si="18"/>
        <v>280144</v>
      </c>
      <c r="FB38" s="27">
        <f t="shared" si="18"/>
        <v>379080</v>
      </c>
      <c r="FC38" s="24">
        <f t="shared" si="18"/>
        <v>393000</v>
      </c>
      <c r="FD38" s="25">
        <f t="shared" si="18"/>
        <v>772080</v>
      </c>
      <c r="FE38" s="23">
        <f t="shared" si="18"/>
        <v>491140</v>
      </c>
      <c r="FF38" s="24">
        <f t="shared" si="18"/>
        <v>21600</v>
      </c>
      <c r="FG38" s="24">
        <f t="shared" si="18"/>
        <v>0</v>
      </c>
      <c r="FH38" s="24">
        <f t="shared" si="18"/>
        <v>1566400</v>
      </c>
      <c r="FI38" s="24">
        <f t="shared" si="18"/>
        <v>2172850</v>
      </c>
      <c r="FJ38" s="28">
        <f t="shared" si="18"/>
        <v>3739250</v>
      </c>
      <c r="FK38" s="26">
        <f t="shared" si="18"/>
        <v>500680</v>
      </c>
      <c r="FL38" s="27">
        <f t="shared" si="18"/>
        <v>713790</v>
      </c>
      <c r="FM38" s="24">
        <f t="shared" si="18"/>
        <v>230400</v>
      </c>
      <c r="FN38" s="24">
        <f t="shared" si="18"/>
        <v>197980</v>
      </c>
      <c r="FO38" s="24">
        <f t="shared" si="18"/>
        <v>225450</v>
      </c>
      <c r="FP38" s="28">
        <f t="shared" si="18"/>
        <v>1367620</v>
      </c>
      <c r="FQ38" s="24">
        <f t="shared" si="18"/>
        <v>68310</v>
      </c>
      <c r="FR38" s="24">
        <f t="shared" si="18"/>
        <v>15519030</v>
      </c>
      <c r="FS38" s="25">
        <f t="shared" si="18"/>
        <v>49774729</v>
      </c>
      <c r="FT38" s="23">
        <f t="shared" si="18"/>
        <v>124441307</v>
      </c>
      <c r="FU38" s="26">
        <f t="shared" si="18"/>
        <v>14629</v>
      </c>
      <c r="FV38" s="27">
        <f t="shared" si="18"/>
        <v>6939</v>
      </c>
      <c r="FW38" s="25">
        <f t="shared" si="18"/>
        <v>124462875</v>
      </c>
      <c r="FX38" s="23">
        <f t="shared" si="18"/>
        <v>7466256</v>
      </c>
      <c r="FY38" s="24">
        <f t="shared" si="18"/>
        <v>7466256</v>
      </c>
      <c r="FZ38" s="29">
        <f>FX38/FW38</f>
        <v>5.9987815643821503E-2</v>
      </c>
      <c r="GA38" s="27">
        <f t="shared" ref="GA38:HI38" si="19">GA36+GA37</f>
        <v>172271966</v>
      </c>
      <c r="GB38" s="24">
        <f t="shared" si="19"/>
        <v>24407</v>
      </c>
      <c r="GC38" s="24">
        <f t="shared" si="19"/>
        <v>8891</v>
      </c>
      <c r="GD38" s="25">
        <f t="shared" si="19"/>
        <v>172305264</v>
      </c>
      <c r="GE38" s="23">
        <f t="shared" si="19"/>
        <v>3277</v>
      </c>
      <c r="GF38" s="24">
        <f t="shared" si="19"/>
        <v>4979299</v>
      </c>
      <c r="GG38" s="24">
        <f t="shared" si="19"/>
        <v>1245</v>
      </c>
      <c r="GH38" s="24">
        <f t="shared" si="19"/>
        <v>16822324</v>
      </c>
      <c r="GI38" s="24">
        <f t="shared" si="19"/>
        <v>1811858</v>
      </c>
      <c r="GJ38" s="24">
        <f t="shared" si="19"/>
        <v>982204</v>
      </c>
      <c r="GK38" s="26">
        <f t="shared" si="19"/>
        <v>233914</v>
      </c>
      <c r="GL38" s="27">
        <f t="shared" si="19"/>
        <v>290420</v>
      </c>
      <c r="GM38" s="24">
        <f t="shared" si="19"/>
        <v>339300</v>
      </c>
      <c r="GN38" s="25">
        <f t="shared" si="19"/>
        <v>629720</v>
      </c>
      <c r="GO38" s="23">
        <f t="shared" si="19"/>
        <v>6760</v>
      </c>
      <c r="GP38" s="24">
        <f t="shared" si="19"/>
        <v>0</v>
      </c>
      <c r="GQ38" s="24">
        <f t="shared" si="19"/>
        <v>0</v>
      </c>
      <c r="GR38" s="24">
        <f t="shared" si="19"/>
        <v>1099670</v>
      </c>
      <c r="GS38" s="24">
        <f t="shared" si="19"/>
        <v>1293500</v>
      </c>
      <c r="GT38" s="28">
        <f t="shared" si="19"/>
        <v>2393170</v>
      </c>
      <c r="GU38" s="26">
        <f t="shared" si="19"/>
        <v>334180</v>
      </c>
      <c r="GV38" s="27">
        <f t="shared" si="19"/>
        <v>649770</v>
      </c>
      <c r="GW38" s="24">
        <f t="shared" si="19"/>
        <v>230400</v>
      </c>
      <c r="GX38" s="24">
        <f t="shared" si="19"/>
        <v>146300</v>
      </c>
      <c r="GY38" s="24">
        <f t="shared" si="19"/>
        <v>186300</v>
      </c>
      <c r="GZ38" s="28">
        <f t="shared" si="19"/>
        <v>1212770</v>
      </c>
      <c r="HA38" s="24">
        <f t="shared" si="19"/>
        <v>63710</v>
      </c>
      <c r="HB38" s="24">
        <f t="shared" si="19"/>
        <v>12022980</v>
      </c>
      <c r="HC38" s="25">
        <f t="shared" si="19"/>
        <v>41496166</v>
      </c>
      <c r="HD38" s="23">
        <f t="shared" si="19"/>
        <v>130776556</v>
      </c>
      <c r="HE38" s="26">
        <f t="shared" si="19"/>
        <v>24403</v>
      </c>
      <c r="HF38" s="27">
        <f t="shared" si="19"/>
        <v>8139</v>
      </c>
      <c r="HG38" s="25">
        <f t="shared" si="19"/>
        <v>130809098</v>
      </c>
      <c r="HH38" s="23">
        <f t="shared" si="19"/>
        <v>7847358</v>
      </c>
      <c r="HI38" s="24">
        <f t="shared" si="19"/>
        <v>7847358</v>
      </c>
      <c r="HJ38" s="29">
        <f>HH38/HG38</f>
        <v>5.9990918980268482E-2</v>
      </c>
      <c r="HK38" s="23">
        <f t="shared" ref="HK38:IS38" si="20">HK36+HK37</f>
        <v>120197876</v>
      </c>
      <c r="HL38" s="24">
        <f t="shared" si="20"/>
        <v>16025</v>
      </c>
      <c r="HM38" s="24">
        <f t="shared" si="20"/>
        <v>13292</v>
      </c>
      <c r="HN38" s="25">
        <f t="shared" si="20"/>
        <v>120227193</v>
      </c>
      <c r="HO38" s="23">
        <f t="shared" si="20"/>
        <v>341</v>
      </c>
      <c r="HP38" s="24">
        <f t="shared" si="20"/>
        <v>3046755</v>
      </c>
      <c r="HQ38" s="24">
        <f t="shared" si="20"/>
        <v>750</v>
      </c>
      <c r="HR38" s="24">
        <f t="shared" si="20"/>
        <v>10383082</v>
      </c>
      <c r="HS38" s="24">
        <f t="shared" si="20"/>
        <v>1359185</v>
      </c>
      <c r="HT38" s="24">
        <f t="shared" si="20"/>
        <v>559667</v>
      </c>
      <c r="HU38" s="26">
        <f t="shared" si="20"/>
        <v>131717</v>
      </c>
      <c r="HV38" s="27">
        <f t="shared" si="20"/>
        <v>162240</v>
      </c>
      <c r="HW38" s="24">
        <f t="shared" si="20"/>
        <v>177900</v>
      </c>
      <c r="HX38" s="25">
        <f t="shared" si="20"/>
        <v>340140</v>
      </c>
      <c r="HY38" s="23">
        <f t="shared" si="20"/>
        <v>0</v>
      </c>
      <c r="HZ38" s="24">
        <f t="shared" si="20"/>
        <v>0</v>
      </c>
      <c r="IA38" s="24">
        <f t="shared" si="20"/>
        <v>0</v>
      </c>
      <c r="IB38" s="24">
        <f t="shared" si="20"/>
        <v>507430</v>
      </c>
      <c r="IC38" s="24">
        <f t="shared" si="20"/>
        <v>512590</v>
      </c>
      <c r="ID38" s="28">
        <f t="shared" si="20"/>
        <v>1020020</v>
      </c>
      <c r="IE38" s="26">
        <f t="shared" si="20"/>
        <v>160310</v>
      </c>
      <c r="IF38" s="27">
        <f t="shared" si="20"/>
        <v>385770</v>
      </c>
      <c r="IG38" s="24">
        <f t="shared" si="20"/>
        <v>172350</v>
      </c>
      <c r="IH38" s="24">
        <f t="shared" si="20"/>
        <v>98420</v>
      </c>
      <c r="II38" s="24">
        <f t="shared" si="20"/>
        <v>102600</v>
      </c>
      <c r="IJ38" s="28">
        <f t="shared" si="20"/>
        <v>759140</v>
      </c>
      <c r="IK38" s="24">
        <f t="shared" si="20"/>
        <v>30820</v>
      </c>
      <c r="IL38" s="24">
        <f t="shared" si="20"/>
        <v>6641380</v>
      </c>
      <c r="IM38" s="25">
        <f t="shared" si="20"/>
        <v>24432557</v>
      </c>
      <c r="IN38" s="23">
        <f t="shared" si="20"/>
        <v>95765507</v>
      </c>
      <c r="IO38" s="26">
        <f t="shared" si="20"/>
        <v>15838</v>
      </c>
      <c r="IP38" s="27">
        <f t="shared" si="20"/>
        <v>13291</v>
      </c>
      <c r="IQ38" s="25">
        <f t="shared" si="20"/>
        <v>95794636</v>
      </c>
      <c r="IR38" s="23">
        <f t="shared" si="20"/>
        <v>5747021</v>
      </c>
      <c r="IS38" s="24">
        <f t="shared" si="20"/>
        <v>5747021</v>
      </c>
      <c r="IT38" s="29">
        <f t="shared" si="3"/>
        <v>5.9993139908167716E-2</v>
      </c>
    </row>
  </sheetData>
  <mergeCells count="466">
    <mergeCell ref="H7:I8"/>
    <mergeCell ref="I9:I11"/>
    <mergeCell ref="AR7:AS8"/>
    <mergeCell ref="AS9:AS11"/>
    <mergeCell ref="CB7:CC8"/>
    <mergeCell ref="CC9:CC11"/>
    <mergeCell ref="T8:T11"/>
    <mergeCell ref="U8:U11"/>
    <mergeCell ref="BR7:BR11"/>
    <mergeCell ref="BZ7:BZ11"/>
    <mergeCell ref="BM7:BM11"/>
    <mergeCell ref="BH8:BH11"/>
    <mergeCell ref="BX7:BX11"/>
    <mergeCell ref="BY7:BY11"/>
    <mergeCell ref="CA7:CA11"/>
    <mergeCell ref="BI8:BI11"/>
    <mergeCell ref="BJ8:BJ11"/>
    <mergeCell ref="BK8:BK11"/>
    <mergeCell ref="AT7:AT11"/>
    <mergeCell ref="AW7:AW11"/>
    <mergeCell ref="BD8:BD11"/>
    <mergeCell ref="AX7:AZ7"/>
    <mergeCell ref="AX9:AX11"/>
    <mergeCell ref="AY9:AY11"/>
    <mergeCell ref="CM7:CM11"/>
    <mergeCell ref="CH9:CH11"/>
    <mergeCell ref="CK7:CK11"/>
    <mergeCell ref="CL7:CL11"/>
    <mergeCell ref="HH7:HH11"/>
    <mergeCell ref="GY8:GY11"/>
    <mergeCell ref="GZ8:GZ11"/>
    <mergeCell ref="FM8:FM11"/>
    <mergeCell ref="FN8:FN11"/>
    <mergeCell ref="FO8:FO11"/>
    <mergeCell ref="FP8:FP11"/>
    <mergeCell ref="GL8:GN8"/>
    <mergeCell ref="GT8:GT11"/>
    <mergeCell ref="GQ7:GQ11"/>
    <mergeCell ref="DL7:DM8"/>
    <mergeCell ref="DM9:DM11"/>
    <mergeCell ref="EV7:EW8"/>
    <mergeCell ref="EW9:EW11"/>
    <mergeCell ref="GF7:GG8"/>
    <mergeCell ref="GG9:GG11"/>
    <mergeCell ref="GC7:GC11"/>
    <mergeCell ref="FT7:FT11"/>
    <mergeCell ref="FU7:FU11"/>
    <mergeCell ref="FV7:FV11"/>
    <mergeCell ref="CN8:CN11"/>
    <mergeCell ref="CO8:CO11"/>
    <mergeCell ref="DB7:DB11"/>
    <mergeCell ref="DC7:DC11"/>
    <mergeCell ref="DD7:DD11"/>
    <mergeCell ref="DE7:DE8"/>
    <mergeCell ref="CN7:CP7"/>
    <mergeCell ref="CQ7:CQ11"/>
    <mergeCell ref="CR7:CV7"/>
    <mergeCell ref="CW7:CW11"/>
    <mergeCell ref="CX7:CX11"/>
    <mergeCell ref="CY7:CY11"/>
    <mergeCell ref="CP8:CP11"/>
    <mergeCell ref="CR8:CR11"/>
    <mergeCell ref="CS8:CS11"/>
    <mergeCell ref="CT8:CT11"/>
    <mergeCell ref="CU8:CU11"/>
    <mergeCell ref="CV8:CV11"/>
    <mergeCell ref="DE9:DE11"/>
    <mergeCell ref="DF7:DF11"/>
    <mergeCell ref="DG7:DG11"/>
    <mergeCell ref="CZ7:CZ11"/>
    <mergeCell ref="DP7:DP11"/>
    <mergeCell ref="DA7:DA11"/>
    <mergeCell ref="GR7:GT7"/>
    <mergeCell ref="GU7:GU11"/>
    <mergeCell ref="GV7:GZ7"/>
    <mergeCell ref="GR8:GR11"/>
    <mergeCell ref="GS8:GS11"/>
    <mergeCell ref="GV8:GV11"/>
    <mergeCell ref="GW8:GW11"/>
    <mergeCell ref="GX8:GX11"/>
    <mergeCell ref="DZ8:DZ11"/>
    <mergeCell ref="EB8:EB11"/>
    <mergeCell ref="GN9:GN11"/>
    <mergeCell ref="GL9:GL11"/>
    <mergeCell ref="GK7:GK11"/>
    <mergeCell ref="GL7:GN7"/>
    <mergeCell ref="GD7:GD11"/>
    <mergeCell ref="GE7:GE11"/>
    <mergeCell ref="FG7:FG11"/>
    <mergeCell ref="GA7:GA11"/>
    <mergeCell ref="FH8:FH11"/>
    <mergeCell ref="HI7:HI8"/>
    <mergeCell ref="HJ7:HJ11"/>
    <mergeCell ref="HI9:HI11"/>
    <mergeCell ref="HA7:HA11"/>
    <mergeCell ref="HB7:HB11"/>
    <mergeCell ref="HC7:HC11"/>
    <mergeCell ref="HD7:HD11"/>
    <mergeCell ref="HE7:HE11"/>
    <mergeCell ref="HF7:HF11"/>
    <mergeCell ref="HG7:HG11"/>
    <mergeCell ref="FI8:FI11"/>
    <mergeCell ref="FJ8:FJ11"/>
    <mergeCell ref="GM9:GM11"/>
    <mergeCell ref="GH7:GH11"/>
    <mergeCell ref="GI7:GI11"/>
    <mergeCell ref="GJ7:GJ11"/>
    <mergeCell ref="FZ7:FZ11"/>
    <mergeCell ref="GB7:GB11"/>
    <mergeCell ref="FL7:FP7"/>
    <mergeCell ref="FQ7:FQ11"/>
    <mergeCell ref="FR7:FR11"/>
    <mergeCell ref="FS7:FS11"/>
    <mergeCell ref="FL8:FL11"/>
    <mergeCell ref="FY9:FY11"/>
    <mergeCell ref="FW7:FW11"/>
    <mergeCell ref="FX7:FX11"/>
    <mergeCell ref="FY7:FY8"/>
    <mergeCell ref="DS9:DS11"/>
    <mergeCell ref="DT9:DT11"/>
    <mergeCell ref="EF8:EF11"/>
    <mergeCell ref="DH7:DH11"/>
    <mergeCell ref="DI7:DI11"/>
    <mergeCell ref="DJ7:DJ11"/>
    <mergeCell ref="DK7:DK11"/>
    <mergeCell ref="DN7:DN11"/>
    <mergeCell ref="DO7:DO11"/>
    <mergeCell ref="EE8:EE11"/>
    <mergeCell ref="DW7:DW11"/>
    <mergeCell ref="DQ7:DQ11"/>
    <mergeCell ref="DR7:DT7"/>
    <mergeCell ref="EA7:EA11"/>
    <mergeCell ref="EB7:EF7"/>
    <mergeCell ref="DX8:DX11"/>
    <mergeCell ref="DR8:DT8"/>
    <mergeCell ref="DR9:DR11"/>
    <mergeCell ref="CH7:CJ7"/>
    <mergeCell ref="CJ9:CJ11"/>
    <mergeCell ref="CD7:CD11"/>
    <mergeCell ref="CE7:CE11"/>
    <mergeCell ref="CH8:CJ8"/>
    <mergeCell ref="CI9:CI11"/>
    <mergeCell ref="BS7:BS11"/>
    <mergeCell ref="BT7:BT11"/>
    <mergeCell ref="BU7:BU8"/>
    <mergeCell ref="BV7:BV11"/>
    <mergeCell ref="BU9:BU11"/>
    <mergeCell ref="BW7:BW11"/>
    <mergeCell ref="CF7:CF11"/>
    <mergeCell ref="CG7:CG11"/>
    <mergeCell ref="AZ9:AZ11"/>
    <mergeCell ref="BA7:BA11"/>
    <mergeCell ref="BB7:BB11"/>
    <mergeCell ref="AU7:AU11"/>
    <mergeCell ref="BC7:BC11"/>
    <mergeCell ref="BD7:BF7"/>
    <mergeCell ref="BE8:BE11"/>
    <mergeCell ref="BF8:BF11"/>
    <mergeCell ref="X8:X11"/>
    <mergeCell ref="Y8:Y11"/>
    <mergeCell ref="Z8:Z11"/>
    <mergeCell ref="AA8:AA11"/>
    <mergeCell ref="AB8:AB11"/>
    <mergeCell ref="N8:P8"/>
    <mergeCell ref="Q7:Q11"/>
    <mergeCell ref="R7:R11"/>
    <mergeCell ref="GP7:GP11"/>
    <mergeCell ref="AX8:AZ8"/>
    <mergeCell ref="AL7:AL11"/>
    <mergeCell ref="AM7:AM11"/>
    <mergeCell ref="AN7:AN11"/>
    <mergeCell ref="AO7:AO11"/>
    <mergeCell ref="AP7:AP11"/>
    <mergeCell ref="AV7:AV11"/>
    <mergeCell ref="AF7:AF11"/>
    <mergeCell ref="AG7:AG11"/>
    <mergeCell ref="AH7:AH11"/>
    <mergeCell ref="AI7:AI11"/>
    <mergeCell ref="AJ7:AJ11"/>
    <mergeCell ref="AK7:AK8"/>
    <mergeCell ref="AK9:AK11"/>
    <mergeCell ref="AQ7:AQ11"/>
    <mergeCell ref="FE7:FE11"/>
    <mergeCell ref="FF7:FF11"/>
    <mergeCell ref="DY8:DY11"/>
    <mergeCell ref="EC8:EC11"/>
    <mergeCell ref="ED8:ED11"/>
    <mergeCell ref="HH6:HJ6"/>
    <mergeCell ref="A7:B12"/>
    <mergeCell ref="C7:C11"/>
    <mergeCell ref="D7:D11"/>
    <mergeCell ref="E7:E11"/>
    <mergeCell ref="F7:F11"/>
    <mergeCell ref="G7:G11"/>
    <mergeCell ref="J7:J11"/>
    <mergeCell ref="K7:K11"/>
    <mergeCell ref="GO6:GU6"/>
    <mergeCell ref="T7:V7"/>
    <mergeCell ref="W7:W11"/>
    <mergeCell ref="V8:V11"/>
    <mergeCell ref="L7:L11"/>
    <mergeCell ref="M7:M11"/>
    <mergeCell ref="N7:P7"/>
    <mergeCell ref="S7:S11"/>
    <mergeCell ref="N9:N11"/>
    <mergeCell ref="O9:O11"/>
    <mergeCell ref="P9:P11"/>
    <mergeCell ref="X7:AB7"/>
    <mergeCell ref="AC7:AC11"/>
    <mergeCell ref="AD7:AD11"/>
    <mergeCell ref="AE7:AE11"/>
    <mergeCell ref="FT6:FU6"/>
    <mergeCell ref="FV6:FW6"/>
    <mergeCell ref="FX6:FZ6"/>
    <mergeCell ref="GA6:GD6"/>
    <mergeCell ref="GV6:HC6"/>
    <mergeCell ref="HD6:HE6"/>
    <mergeCell ref="HF6:HG6"/>
    <mergeCell ref="EJ6:EK6"/>
    <mergeCell ref="EL6:EM6"/>
    <mergeCell ref="EN6:EP6"/>
    <mergeCell ref="EQ6:ET6"/>
    <mergeCell ref="EU6:FA6"/>
    <mergeCell ref="FB6:FD6"/>
    <mergeCell ref="GE6:GK6"/>
    <mergeCell ref="Q6:W6"/>
    <mergeCell ref="X6:AE6"/>
    <mergeCell ref="AF6:AG6"/>
    <mergeCell ref="AH6:AI6"/>
    <mergeCell ref="A6:B6"/>
    <mergeCell ref="C6:F6"/>
    <mergeCell ref="G6:M6"/>
    <mergeCell ref="N6:P6"/>
    <mergeCell ref="DK6:DQ6"/>
    <mergeCell ref="AQ6:AW6"/>
    <mergeCell ref="BH6:BO6"/>
    <mergeCell ref="BP6:BQ6"/>
    <mergeCell ref="BR6:BS6"/>
    <mergeCell ref="BT6:BV6"/>
    <mergeCell ref="BW6:BZ6"/>
    <mergeCell ref="AX6:AZ6"/>
    <mergeCell ref="CA6:CG6"/>
    <mergeCell ref="CH6:CJ6"/>
    <mergeCell ref="CK6:CQ6"/>
    <mergeCell ref="CR6:CY6"/>
    <mergeCell ref="CZ6:DA6"/>
    <mergeCell ref="DB6:DC6"/>
    <mergeCell ref="DD6:DF6"/>
    <mergeCell ref="DG6:DJ6"/>
    <mergeCell ref="GV5:HC5"/>
    <mergeCell ref="HD5:HE5"/>
    <mergeCell ref="HF5:HG5"/>
    <mergeCell ref="HH5:HJ5"/>
    <mergeCell ref="FV5:FW5"/>
    <mergeCell ref="FX5:FZ5"/>
    <mergeCell ref="GA5:GD5"/>
    <mergeCell ref="GE5:GK5"/>
    <mergeCell ref="AJ6:AL6"/>
    <mergeCell ref="AM6:AP6"/>
    <mergeCell ref="GL5:GN5"/>
    <mergeCell ref="GO5:GU5"/>
    <mergeCell ref="EQ5:ET5"/>
    <mergeCell ref="EU5:FA5"/>
    <mergeCell ref="FB5:FD5"/>
    <mergeCell ref="FE5:FK5"/>
    <mergeCell ref="FL5:FS5"/>
    <mergeCell ref="FT5:FU5"/>
    <mergeCell ref="DR6:DT6"/>
    <mergeCell ref="DU6:EA6"/>
    <mergeCell ref="EB6:EI6"/>
    <mergeCell ref="GL6:GN6"/>
    <mergeCell ref="FE6:FK6"/>
    <mergeCell ref="FL6:FS6"/>
    <mergeCell ref="AM5:AP5"/>
    <mergeCell ref="AQ5:AW5"/>
    <mergeCell ref="BH5:BO5"/>
    <mergeCell ref="AX5:AZ5"/>
    <mergeCell ref="BP5:BQ5"/>
    <mergeCell ref="EJ5:EK5"/>
    <mergeCell ref="EL5:EM5"/>
    <mergeCell ref="A5:B5"/>
    <mergeCell ref="C5:F5"/>
    <mergeCell ref="G5:M5"/>
    <mergeCell ref="N5:P5"/>
    <mergeCell ref="Q5:W5"/>
    <mergeCell ref="X5:AE5"/>
    <mergeCell ref="AF5:AG5"/>
    <mergeCell ref="AH5:AI5"/>
    <mergeCell ref="AJ5:AL5"/>
    <mergeCell ref="BR5:BS5"/>
    <mergeCell ref="BT5:BV5"/>
    <mergeCell ref="BW5:BZ5"/>
    <mergeCell ref="CA5:CG5"/>
    <mergeCell ref="CH5:CJ5"/>
    <mergeCell ref="CK5:CQ5"/>
    <mergeCell ref="CR5:CY5"/>
    <mergeCell ref="CZ5:DA5"/>
    <mergeCell ref="HH4:HI4"/>
    <mergeCell ref="GE4:GK4"/>
    <mergeCell ref="GL4:GN4"/>
    <mergeCell ref="GO4:GU4"/>
    <mergeCell ref="GV4:HC4"/>
    <mergeCell ref="HD4:HE4"/>
    <mergeCell ref="HF4:HG4"/>
    <mergeCell ref="FE4:FK4"/>
    <mergeCell ref="FL4:FS4"/>
    <mergeCell ref="FT4:FU4"/>
    <mergeCell ref="FV4:FW4"/>
    <mergeCell ref="FX4:FY4"/>
    <mergeCell ref="GA4:GD4"/>
    <mergeCell ref="A4:B4"/>
    <mergeCell ref="C4:F4"/>
    <mergeCell ref="G4:M4"/>
    <mergeCell ref="N4:P4"/>
    <mergeCell ref="EU4:FA4"/>
    <mergeCell ref="FB4:FD4"/>
    <mergeCell ref="AQ4:AW4"/>
    <mergeCell ref="EJ4:EK4"/>
    <mergeCell ref="EL4:EM4"/>
    <mergeCell ref="EN4:EO4"/>
    <mergeCell ref="CH4:CJ4"/>
    <mergeCell ref="CK4:CQ4"/>
    <mergeCell ref="CR4:CY4"/>
    <mergeCell ref="CZ4:DA4"/>
    <mergeCell ref="DB4:DC4"/>
    <mergeCell ref="DD4:DE4"/>
    <mergeCell ref="DG4:DJ4"/>
    <mergeCell ref="AX4:AZ4"/>
    <mergeCell ref="EQ2:FA2"/>
    <mergeCell ref="GA2:GK2"/>
    <mergeCell ref="BH4:BO4"/>
    <mergeCell ref="BP4:BQ4"/>
    <mergeCell ref="BR4:BS4"/>
    <mergeCell ref="BT4:BU4"/>
    <mergeCell ref="BW4:BZ4"/>
    <mergeCell ref="DK4:DQ4"/>
    <mergeCell ref="DR4:DT4"/>
    <mergeCell ref="C2:M2"/>
    <mergeCell ref="AM2:AW2"/>
    <mergeCell ref="BW2:CG2"/>
    <mergeCell ref="DG2:DQ2"/>
    <mergeCell ref="AJ4:AK4"/>
    <mergeCell ref="AM4:AP4"/>
    <mergeCell ref="Q4:W4"/>
    <mergeCell ref="X4:AE4"/>
    <mergeCell ref="AF4:AG4"/>
    <mergeCell ref="AH4:AI4"/>
    <mergeCell ref="BA4:BG4"/>
    <mergeCell ref="BA5:BG5"/>
    <mergeCell ref="BA6:BG6"/>
    <mergeCell ref="EQ4:ET4"/>
    <mergeCell ref="DU4:EA4"/>
    <mergeCell ref="EB4:EI4"/>
    <mergeCell ref="CA4:CG4"/>
    <mergeCell ref="DU7:DU11"/>
    <mergeCell ref="DV7:DV11"/>
    <mergeCell ref="EN5:EP5"/>
    <mergeCell ref="DB5:DC5"/>
    <mergeCell ref="DD5:DF5"/>
    <mergeCell ref="DG5:DJ5"/>
    <mergeCell ref="DK5:DQ5"/>
    <mergeCell ref="DR5:DT5"/>
    <mergeCell ref="DU5:EA5"/>
    <mergeCell ref="EB5:EI5"/>
    <mergeCell ref="BN7:BN11"/>
    <mergeCell ref="BO7:BO11"/>
    <mergeCell ref="BP7:BP11"/>
    <mergeCell ref="BQ7:BQ11"/>
    <mergeCell ref="BG7:BG11"/>
    <mergeCell ref="BH7:BL7"/>
    <mergeCell ref="BL8:BL11"/>
    <mergeCell ref="DX7:DZ7"/>
    <mergeCell ref="EI7:EI11"/>
    <mergeCell ref="EJ7:EJ11"/>
    <mergeCell ref="GO7:GO11"/>
    <mergeCell ref="EK7:EK11"/>
    <mergeCell ref="EL7:EL11"/>
    <mergeCell ref="ET7:ET11"/>
    <mergeCell ref="EM7:EM11"/>
    <mergeCell ref="EN7:EN11"/>
    <mergeCell ref="EO7:EO8"/>
    <mergeCell ref="EP7:EP11"/>
    <mergeCell ref="EQ7:EQ11"/>
    <mergeCell ref="ER7:ER11"/>
    <mergeCell ref="EO9:EO11"/>
    <mergeCell ref="ES7:ES11"/>
    <mergeCell ref="EU7:EU11"/>
    <mergeCell ref="FB7:FD7"/>
    <mergeCell ref="FB8:FD8"/>
    <mergeCell ref="EX7:EX11"/>
    <mergeCell ref="EY7:EY11"/>
    <mergeCell ref="FB9:FB11"/>
    <mergeCell ref="FC9:FC11"/>
    <mergeCell ref="FD9:FD11"/>
    <mergeCell ref="FH7:FJ7"/>
    <mergeCell ref="FK7:FK11"/>
    <mergeCell ref="EG7:EG11"/>
    <mergeCell ref="EH7:EH11"/>
    <mergeCell ref="EZ7:EZ11"/>
    <mergeCell ref="FA7:FA11"/>
    <mergeCell ref="IF4:IM4"/>
    <mergeCell ref="IN4:IO4"/>
    <mergeCell ref="IP4:IQ4"/>
    <mergeCell ref="HK2:HU2"/>
    <mergeCell ref="IR4:IS4"/>
    <mergeCell ref="HK5:HN5"/>
    <mergeCell ref="HO5:HU5"/>
    <mergeCell ref="HV5:HX5"/>
    <mergeCell ref="HY5:IE5"/>
    <mergeCell ref="IF5:IM5"/>
    <mergeCell ref="HK4:HN4"/>
    <mergeCell ref="HO4:HU4"/>
    <mergeCell ref="HV4:HX4"/>
    <mergeCell ref="HY4:IE4"/>
    <mergeCell ref="IN5:IO5"/>
    <mergeCell ref="IP5:IQ5"/>
    <mergeCell ref="IR5:IT5"/>
    <mergeCell ref="HK6:HN6"/>
    <mergeCell ref="HO6:HU6"/>
    <mergeCell ref="HV6:HX6"/>
    <mergeCell ref="HY6:IE6"/>
    <mergeCell ref="IF6:IM6"/>
    <mergeCell ref="IN6:IO6"/>
    <mergeCell ref="IP6:IQ6"/>
    <mergeCell ref="ID8:ID11"/>
    <mergeCell ref="IF8:IF11"/>
    <mergeCell ref="IR6:IT6"/>
    <mergeCell ref="HS7:HS11"/>
    <mergeCell ref="HU7:HU11"/>
    <mergeCell ref="HV7:HX7"/>
    <mergeCell ref="IA7:IA11"/>
    <mergeCell ref="IS9:IS11"/>
    <mergeCell ref="IT7:IT11"/>
    <mergeCell ref="IQ7:IQ11"/>
    <mergeCell ref="IR7:IR11"/>
    <mergeCell ref="IN7:IN11"/>
    <mergeCell ref="IJ8:IJ11"/>
    <mergeCell ref="IO7:IO11"/>
    <mergeCell ref="IP7:IP11"/>
    <mergeCell ref="IG8:IG11"/>
    <mergeCell ref="IH8:IH11"/>
    <mergeCell ref="II8:II11"/>
    <mergeCell ref="IS7:IS8"/>
    <mergeCell ref="IL7:IL11"/>
    <mergeCell ref="HK7:HK11"/>
    <mergeCell ref="HL7:HL11"/>
    <mergeCell ref="HT7:HT11"/>
    <mergeCell ref="HM7:HM11"/>
    <mergeCell ref="HN7:HN11"/>
    <mergeCell ref="HO7:HO11"/>
    <mergeCell ref="HY7:HY11"/>
    <mergeCell ref="HZ7:HZ11"/>
    <mergeCell ref="HR7:HR11"/>
    <mergeCell ref="HV8:HX8"/>
    <mergeCell ref="HV9:HV11"/>
    <mergeCell ref="HP7:HQ8"/>
    <mergeCell ref="HQ9:HQ11"/>
    <mergeCell ref="IM7:IM11"/>
    <mergeCell ref="HW9:HW11"/>
    <mergeCell ref="HX9:HX11"/>
    <mergeCell ref="IB7:ID7"/>
    <mergeCell ref="IE7:IE11"/>
    <mergeCell ref="IF7:IJ7"/>
    <mergeCell ref="IK7:IK11"/>
    <mergeCell ref="IB8:IB11"/>
    <mergeCell ref="IC8:IC11"/>
  </mergeCells>
  <phoneticPr fontId="3"/>
  <dataValidations count="7">
    <dataValidation type="whole" allowBlank="1" showInputMessage="1" showErrorMessage="1" errorTitle="入力エラー" error="数値以外の入力または、11桁以上の入力は行えません。" sqref="AJ13:AK38 AD13:AD38 T13:U38 G13:G38 W13:W38 BT13:BU38 BN13:BN38 BD13:BE38 AQ13:AQ38 BG13:BG38 DD13:DE38 CX13:CX38 CN13:CO38 CA13:CA38 CQ13:CQ38 EN13:EO38 EH13:EH38 DX13:DY38 DK13:DK38 EA13:EA38 FX13:FY38 FR13:FR38 FH13:FI38 EU13:EU38 FK13:FK38 HH13:HI38 HB13:HB38 GR13:GS38 GE13:GE38 GU13:GU38 IR13:IS38 IE13:IE38 HO13:HO38 IB13:IC38 IL13:IL38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AH13:AH38 E13:E38 BR13:BR38 AO13:AO38 DB13:DB38 BY13:BY38 EL13:EL38 DI13:DI38 FV13:FV38 ES13:ES38 HF13:HF38 GC13:GC38 IP13:IP38 HM13:HM38">
      <formula1>-99999</formula1>
      <formula2>999999</formula2>
    </dataValidation>
    <dataValidation type="whole" allowBlank="1" showInputMessage="1" showErrorMessage="1" errorTitle="入力エラー" error="数値以外の入力または、10桁以上の入力は行えません。" sqref="AG13:AG38 D13:D38 EV13:EW38 BQ13:BQ38 AN13:AN38 H13:I38 DA13:DA38 BX13:BX38 AR13:AS38 EK13:EK38 DH13:DH38 CB13:CC38 FU13:FU38 ER13:ER38 DL13:DM38 HE13:HE38 GB13:GB38 GF13:GG38 IO13:IO38 HP13:HQ38 HL13:HL38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F13:AF38 C13:C38 BP13:BP38 AM13:AM38 CZ13:CZ38 BW13:BW38 EJ13:EJ38 DG13:DG38 FT13:FT38 EQ13:EQ38 HD13:HD38 GA13:GA38 IN13:IN38 HK13:HK38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AC13:AC38 N13:O38 K13:K38 Q13:R38 X13:AA38 BM13:BM38 AX13:AY38 AU13:AU38 BA13:BB38 BH13:BK38 CW13:CW38 CH13:CI38 CE13:CE38 CK13:CL38 CR13:CU38 EG13:EG38 DR13:DS38 DO13:DO38 DU13:DV38 EB13:EE38 FQ13:FQ38 FB13:FC38 EY13:EY38 FE13:FF38 FL13:FO38 HA13:HA38 GL13:GM38 GI13:GI38 GO13:GP38 GV13:GY38 IK13:IK38 IF13:II38 HY13:HZ38 HS13:HS38 HV13:HW38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S13:S38 BC13:BC38 CM13:CM38 DW13:DW38 FG13:FG38 GQ13:GQ38 IA13:IA38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J13:J38 L13:M38 AT13:AT38 AV13:AW38 CD13:CD38 CF13:CG38 DN13:DN38 DP13:DQ38 EX13:EX38 EZ13:FA38 GH13:GH38 GJ13:GK38 HR13:HR38 HT13:HU38">
      <formula1>-9999999999999</formula1>
      <formula2>99999999999999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>&amp;C&amp;"ＭＳ Ｐゴシック,太字"&amp;12第55表　課税標準額段階別令和５年度分所得割額等に関する調
【その他の所得者】</oddHeader>
  </headerFooter>
  <colBreaks count="23" manualBreakCount="23">
    <brk id="13" max="1048575" man="1"/>
    <brk id="23" max="1048575" man="1"/>
    <brk id="33" max="1048575" man="1"/>
    <brk id="38" max="36" man="1"/>
    <brk id="49" max="36" man="1"/>
    <brk id="59" max="36" man="1"/>
    <brk id="69" max="36" man="1"/>
    <brk id="74" max="36" man="1"/>
    <brk id="85" max="36" man="1"/>
    <brk id="95" max="36" man="1"/>
    <brk id="105" max="36" man="1"/>
    <brk id="110" max="36" man="1"/>
    <brk id="121" max="36" man="1"/>
    <brk id="131" max="36" man="1"/>
    <brk id="141" max="36" man="1"/>
    <brk id="146" max="36" man="1"/>
    <brk id="157" max="36" man="1"/>
    <brk id="167" max="36" man="1"/>
    <brk id="177" max="36" man="1"/>
    <brk id="182" max="36" man="1"/>
    <brk id="193" max="36" man="1"/>
    <brk id="203" max="36" man="1"/>
    <brk id="213" max="36" man="1"/>
  </colBreaks>
  <ignoredErrors>
    <ignoredError sqref="C3:N3 HJ3 X3 FZ3:GL3 EP3:FB3 DF3:DR3 AL3:AX3 BV3:CH3 O3:W3 CI3:DE3 AY3:BU3 DS3:EO3 FC3:FY3 GM3:HI3 Y3:AK3" numberStoredAsText="1"/>
    <ignoredError sqref="J36:P36 BC36:BU36 C36:H36 J38:P38 C38:H38 AM36:AR36 BC38:BU38 AM38:AR38 BW36:CL36 BW38:CL38 DG36:DV36 DG38:DV38 FZ37 EQ36:FF36 EQ38:FF38 HJ37 S36:AE36 S38:AK38 Q36:R36 AT38:AZ38 AT36:AZ36 CM36:DE36 CM38:DE38 DW36:EO36 DW38:EO38 FG36:GP36 FG38:GP38 GQ36:HJ36 GQ38:HJ38 Q38:R38 AG36:AK36" unlockedFormula="1"/>
    <ignoredError sqref="AL37:AL38 BV36:BV38 DF36:DF38 EP36:EP38" formula="1" unlockedFormula="1"/>
    <ignoredError sqref="AL36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4">
    <tabColor theme="8"/>
  </sheetPr>
  <dimension ref="A1:HJ38"/>
  <sheetViews>
    <sheetView showGridLines="0" view="pageBreakPreview" topLeftCell="GP1" zoomScale="80" zoomScaleNormal="80" zoomScaleSheetLayoutView="80" workbookViewId="0">
      <selection activeCell="GA37" sqref="GA37:HI37"/>
    </sheetView>
  </sheetViews>
  <sheetFormatPr defaultColWidth="1" defaultRowHeight="15" customHeight="1" x14ac:dyDescent="0.2"/>
  <cols>
    <col min="1" max="1" width="3" style="48" customWidth="1"/>
    <col min="2" max="2" width="12.88671875" style="48" customWidth="1"/>
    <col min="3" max="6" width="15" style="48" customWidth="1"/>
    <col min="7" max="7" width="8" style="48" customWidth="1"/>
    <col min="8" max="8" width="7" style="49" customWidth="1"/>
    <col min="9" max="9" width="8.44140625" style="49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42" width="15" style="48" customWidth="1"/>
    <col min="43" max="43" width="8" style="48" customWidth="1"/>
    <col min="44" max="44" width="7" style="49" customWidth="1"/>
    <col min="45" max="45" width="8.44140625" style="49" customWidth="1"/>
    <col min="46" max="46" width="10" style="48" customWidth="1"/>
    <col min="47" max="47" width="9" style="48" customWidth="1"/>
    <col min="48" max="49" width="10" style="48" customWidth="1"/>
    <col min="50" max="52" width="9" style="48" customWidth="1"/>
    <col min="53" max="54" width="8" style="48" customWidth="1"/>
    <col min="55" max="59" width="7" style="48" customWidth="1"/>
    <col min="60" max="66" width="10" style="48" customWidth="1"/>
    <col min="67" max="67" width="12" style="48" customWidth="1"/>
    <col min="68" max="73" width="18" style="48" customWidth="1"/>
    <col min="74" max="74" width="6" style="48" customWidth="1"/>
    <col min="75" max="78" width="15" style="48" customWidth="1"/>
    <col min="79" max="79" width="8" style="48" customWidth="1"/>
    <col min="80" max="80" width="7" style="49" customWidth="1"/>
    <col min="81" max="81" width="8.44140625" style="49" customWidth="1"/>
    <col min="82" max="82" width="10" style="48" customWidth="1"/>
    <col min="83" max="83" width="9" style="48" customWidth="1"/>
    <col min="84" max="85" width="10" style="48" customWidth="1"/>
    <col min="86" max="88" width="9" style="48" customWidth="1"/>
    <col min="89" max="90" width="8" style="48" customWidth="1"/>
    <col min="91" max="95" width="7" style="48" customWidth="1"/>
    <col min="96" max="102" width="10" style="48" customWidth="1"/>
    <col min="103" max="103" width="12" style="48" customWidth="1"/>
    <col min="104" max="109" width="18" style="48" customWidth="1"/>
    <col min="110" max="110" width="6" style="48" customWidth="1"/>
    <col min="111" max="114" width="15" style="48" customWidth="1"/>
    <col min="115" max="115" width="8" style="48" customWidth="1"/>
    <col min="116" max="116" width="7" style="49" customWidth="1"/>
    <col min="117" max="117" width="8.44140625" style="49" customWidth="1"/>
    <col min="118" max="118" width="10" style="48" customWidth="1"/>
    <col min="119" max="119" width="9" style="48" customWidth="1"/>
    <col min="120" max="121" width="10" style="48" customWidth="1"/>
    <col min="122" max="124" width="9" style="48" customWidth="1"/>
    <col min="125" max="126" width="8" style="48" customWidth="1"/>
    <col min="127" max="131" width="7" style="48" customWidth="1"/>
    <col min="132" max="138" width="10" style="48" customWidth="1"/>
    <col min="139" max="139" width="12" style="48" customWidth="1"/>
    <col min="140" max="145" width="18" style="48" customWidth="1"/>
    <col min="146" max="146" width="6" style="48" customWidth="1"/>
    <col min="147" max="150" width="15" style="48" customWidth="1"/>
    <col min="151" max="151" width="8" style="48" customWidth="1"/>
    <col min="152" max="152" width="7" style="49" customWidth="1"/>
    <col min="153" max="153" width="8.6640625" style="49" customWidth="1"/>
    <col min="154" max="154" width="10" style="48" customWidth="1"/>
    <col min="155" max="155" width="9" style="48" customWidth="1"/>
    <col min="156" max="157" width="10" style="48" customWidth="1"/>
    <col min="158" max="160" width="9" style="48" customWidth="1"/>
    <col min="161" max="162" width="8" style="48" customWidth="1"/>
    <col min="163" max="167" width="7" style="48" customWidth="1"/>
    <col min="168" max="174" width="10" style="48" customWidth="1"/>
    <col min="175" max="175" width="12" style="48" customWidth="1"/>
    <col min="176" max="181" width="18" style="48" customWidth="1"/>
    <col min="182" max="182" width="6" style="48" customWidth="1"/>
    <col min="183" max="186" width="15" style="48" customWidth="1"/>
    <col min="187" max="187" width="8" style="48" customWidth="1"/>
    <col min="188" max="188" width="7" style="49" customWidth="1"/>
    <col min="189" max="189" width="8.44140625" style="49" customWidth="1"/>
    <col min="190" max="190" width="10" style="48" customWidth="1"/>
    <col min="191" max="191" width="9" style="48" customWidth="1"/>
    <col min="192" max="193" width="10" style="48" customWidth="1"/>
    <col min="194" max="196" width="9" style="48" customWidth="1"/>
    <col min="197" max="198" width="8" style="48" customWidth="1"/>
    <col min="199" max="203" width="7" style="48" customWidth="1"/>
    <col min="204" max="210" width="10" style="48" customWidth="1"/>
    <col min="211" max="211" width="12" style="48" customWidth="1"/>
    <col min="212" max="217" width="18" style="48" customWidth="1"/>
    <col min="218" max="218" width="6" style="48" customWidth="1"/>
    <col min="219" max="16384" width="1" style="48"/>
  </cols>
  <sheetData>
    <row r="1" spans="1:218" ht="19.5" customHeight="1" x14ac:dyDescent="0.2"/>
    <row r="2" spans="1:218" ht="13.5" customHeight="1" x14ac:dyDescent="0.2"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DG2" s="129"/>
      <c r="DH2" s="129"/>
      <c r="DI2" s="129"/>
      <c r="DJ2" s="129"/>
      <c r="DK2" s="129"/>
      <c r="DL2" s="129"/>
      <c r="DM2" s="129"/>
      <c r="DN2" s="129"/>
      <c r="DO2" s="129"/>
      <c r="DP2" s="129"/>
      <c r="DQ2" s="129"/>
      <c r="EQ2" s="129"/>
      <c r="ER2" s="129"/>
      <c r="ES2" s="129"/>
      <c r="ET2" s="129"/>
      <c r="EU2" s="129"/>
      <c r="EV2" s="129"/>
      <c r="EW2" s="129"/>
      <c r="EX2" s="129"/>
      <c r="EY2" s="129"/>
      <c r="EZ2" s="129"/>
      <c r="FA2" s="129"/>
      <c r="GA2" s="129"/>
      <c r="GB2" s="129"/>
      <c r="GC2" s="129"/>
      <c r="GD2" s="129"/>
      <c r="GE2" s="129"/>
      <c r="GF2" s="129"/>
      <c r="GG2" s="129"/>
      <c r="GH2" s="129"/>
      <c r="GI2" s="129"/>
      <c r="GJ2" s="129"/>
      <c r="GK2" s="129"/>
    </row>
    <row r="3" spans="1:218" ht="13.5" customHeight="1" x14ac:dyDescent="0.2">
      <c r="C3" s="50" t="s">
        <v>0</v>
      </c>
      <c r="D3" s="50" t="s">
        <v>29</v>
      </c>
      <c r="E3" s="50" t="s">
        <v>25</v>
      </c>
      <c r="F3" s="50" t="s">
        <v>30</v>
      </c>
      <c r="G3" s="50" t="s">
        <v>27</v>
      </c>
      <c r="H3" s="50" t="s">
        <v>28</v>
      </c>
      <c r="I3" s="50" t="s">
        <v>150</v>
      </c>
      <c r="J3" s="50" t="s">
        <v>151</v>
      </c>
      <c r="K3" s="50" t="s">
        <v>152</v>
      </c>
      <c r="L3" s="50" t="s">
        <v>153</v>
      </c>
      <c r="M3" s="51" t="s">
        <v>154</v>
      </c>
      <c r="N3" s="51" t="s">
        <v>6</v>
      </c>
      <c r="O3" s="51" t="s">
        <v>7</v>
      </c>
      <c r="P3" s="51" t="s">
        <v>155</v>
      </c>
      <c r="Q3" s="51" t="s">
        <v>8</v>
      </c>
      <c r="R3" s="51" t="s">
        <v>9</v>
      </c>
      <c r="S3" s="51" t="s">
        <v>10</v>
      </c>
      <c r="T3" s="51" t="s">
        <v>156</v>
      </c>
      <c r="U3" s="51" t="s">
        <v>11</v>
      </c>
      <c r="V3" s="51" t="s">
        <v>12</v>
      </c>
      <c r="W3" s="51" t="s">
        <v>13</v>
      </c>
      <c r="X3" s="51" t="s">
        <v>14</v>
      </c>
      <c r="Y3" s="51" t="s">
        <v>157</v>
      </c>
      <c r="Z3" s="51" t="s">
        <v>15</v>
      </c>
      <c r="AA3" s="51" t="s">
        <v>16</v>
      </c>
      <c r="AB3" s="51" t="s">
        <v>17</v>
      </c>
      <c r="AC3" s="51" t="s">
        <v>18</v>
      </c>
      <c r="AD3" s="51" t="s">
        <v>19</v>
      </c>
      <c r="AE3" s="51" t="s">
        <v>158</v>
      </c>
      <c r="AF3" s="51" t="s">
        <v>159</v>
      </c>
      <c r="AG3" s="51" t="s">
        <v>160</v>
      </c>
      <c r="AH3" s="51" t="s">
        <v>20</v>
      </c>
      <c r="AI3" s="51" t="s">
        <v>21</v>
      </c>
      <c r="AJ3" s="51" t="s">
        <v>22</v>
      </c>
      <c r="AK3" s="51" t="s">
        <v>161</v>
      </c>
      <c r="AM3" s="50" t="s">
        <v>0</v>
      </c>
      <c r="AN3" s="50" t="s">
        <v>1</v>
      </c>
      <c r="AO3" s="50" t="s">
        <v>2</v>
      </c>
      <c r="AP3" s="50" t="s">
        <v>3</v>
      </c>
      <c r="AQ3" s="50" t="s">
        <v>4</v>
      </c>
      <c r="AR3" s="50" t="s">
        <v>5</v>
      </c>
      <c r="AS3" s="50" t="s">
        <v>150</v>
      </c>
      <c r="AT3" s="50" t="s">
        <v>151</v>
      </c>
      <c r="AU3" s="50" t="s">
        <v>152</v>
      </c>
      <c r="AV3" s="50" t="s">
        <v>153</v>
      </c>
      <c r="AW3" s="51" t="s">
        <v>154</v>
      </c>
      <c r="AX3" s="51" t="s">
        <v>6</v>
      </c>
      <c r="AY3" s="51" t="s">
        <v>7</v>
      </c>
      <c r="AZ3" s="51" t="s">
        <v>155</v>
      </c>
      <c r="BA3" s="51" t="s">
        <v>8</v>
      </c>
      <c r="BB3" s="51" t="s">
        <v>9</v>
      </c>
      <c r="BC3" s="51" t="s">
        <v>10</v>
      </c>
      <c r="BD3" s="51" t="s">
        <v>156</v>
      </c>
      <c r="BE3" s="51" t="s">
        <v>11</v>
      </c>
      <c r="BF3" s="51" t="s">
        <v>12</v>
      </c>
      <c r="BG3" s="51" t="s">
        <v>13</v>
      </c>
      <c r="BH3" s="51" t="s">
        <v>14</v>
      </c>
      <c r="BI3" s="51" t="s">
        <v>157</v>
      </c>
      <c r="BJ3" s="51" t="s">
        <v>15</v>
      </c>
      <c r="BK3" s="51" t="s">
        <v>16</v>
      </c>
      <c r="BL3" s="51" t="s">
        <v>17</v>
      </c>
      <c r="BM3" s="51" t="s">
        <v>18</v>
      </c>
      <c r="BN3" s="51" t="s">
        <v>19</v>
      </c>
      <c r="BO3" s="51" t="s">
        <v>158</v>
      </c>
      <c r="BP3" s="51" t="s">
        <v>159</v>
      </c>
      <c r="BQ3" s="51" t="s">
        <v>160</v>
      </c>
      <c r="BR3" s="51" t="s">
        <v>20</v>
      </c>
      <c r="BS3" s="51" t="s">
        <v>21</v>
      </c>
      <c r="BT3" s="51" t="s">
        <v>22</v>
      </c>
      <c r="BU3" s="51" t="s">
        <v>161</v>
      </c>
      <c r="BW3" s="50" t="s">
        <v>0</v>
      </c>
      <c r="BX3" s="50" t="s">
        <v>1</v>
      </c>
      <c r="BY3" s="50" t="s">
        <v>2</v>
      </c>
      <c r="BZ3" s="50" t="s">
        <v>3</v>
      </c>
      <c r="CA3" s="50" t="s">
        <v>4</v>
      </c>
      <c r="CB3" s="50" t="s">
        <v>5</v>
      </c>
      <c r="CC3" s="50" t="s">
        <v>150</v>
      </c>
      <c r="CD3" s="50" t="s">
        <v>151</v>
      </c>
      <c r="CE3" s="50" t="s">
        <v>152</v>
      </c>
      <c r="CF3" s="50" t="s">
        <v>153</v>
      </c>
      <c r="CG3" s="51" t="s">
        <v>154</v>
      </c>
      <c r="CH3" s="51" t="s">
        <v>6</v>
      </c>
      <c r="CI3" s="51" t="s">
        <v>7</v>
      </c>
      <c r="CJ3" s="51" t="s">
        <v>155</v>
      </c>
      <c r="CK3" s="51" t="s">
        <v>8</v>
      </c>
      <c r="CL3" s="51" t="s">
        <v>9</v>
      </c>
      <c r="CM3" s="51" t="s">
        <v>10</v>
      </c>
      <c r="CN3" s="51" t="s">
        <v>156</v>
      </c>
      <c r="CO3" s="51" t="s">
        <v>11</v>
      </c>
      <c r="CP3" s="51" t="s">
        <v>12</v>
      </c>
      <c r="CQ3" s="51" t="s">
        <v>13</v>
      </c>
      <c r="CR3" s="51" t="s">
        <v>14</v>
      </c>
      <c r="CS3" s="51" t="s">
        <v>157</v>
      </c>
      <c r="CT3" s="51" t="s">
        <v>15</v>
      </c>
      <c r="CU3" s="51" t="s">
        <v>16</v>
      </c>
      <c r="CV3" s="51" t="s">
        <v>17</v>
      </c>
      <c r="CW3" s="51" t="s">
        <v>18</v>
      </c>
      <c r="CX3" s="51" t="s">
        <v>19</v>
      </c>
      <c r="CY3" s="51" t="s">
        <v>158</v>
      </c>
      <c r="CZ3" s="51" t="s">
        <v>159</v>
      </c>
      <c r="DA3" s="51" t="s">
        <v>160</v>
      </c>
      <c r="DB3" s="51" t="s">
        <v>20</v>
      </c>
      <c r="DC3" s="51" t="s">
        <v>21</v>
      </c>
      <c r="DD3" s="51" t="s">
        <v>22</v>
      </c>
      <c r="DE3" s="51" t="s">
        <v>161</v>
      </c>
      <c r="DG3" s="50" t="s">
        <v>0</v>
      </c>
      <c r="DH3" s="50" t="s">
        <v>29</v>
      </c>
      <c r="DI3" s="50" t="s">
        <v>25</v>
      </c>
      <c r="DJ3" s="50" t="s">
        <v>30</v>
      </c>
      <c r="DK3" s="50" t="s">
        <v>27</v>
      </c>
      <c r="DL3" s="50" t="s">
        <v>28</v>
      </c>
      <c r="DM3" s="50" t="s">
        <v>150</v>
      </c>
      <c r="DN3" s="50" t="s">
        <v>151</v>
      </c>
      <c r="DO3" s="50" t="s">
        <v>152</v>
      </c>
      <c r="DP3" s="50" t="s">
        <v>153</v>
      </c>
      <c r="DQ3" s="51" t="s">
        <v>154</v>
      </c>
      <c r="DR3" s="51" t="s">
        <v>6</v>
      </c>
      <c r="DS3" s="51" t="s">
        <v>7</v>
      </c>
      <c r="DT3" s="51" t="s">
        <v>155</v>
      </c>
      <c r="DU3" s="50" t="s">
        <v>8</v>
      </c>
      <c r="DV3" s="50" t="s">
        <v>9</v>
      </c>
      <c r="DW3" s="50" t="s">
        <v>10</v>
      </c>
      <c r="DX3" s="50" t="s">
        <v>156</v>
      </c>
      <c r="DY3" s="50" t="s">
        <v>11</v>
      </c>
      <c r="DZ3" s="50" t="s">
        <v>12</v>
      </c>
      <c r="EA3" s="50" t="s">
        <v>13</v>
      </c>
      <c r="EB3" s="50" t="s">
        <v>14</v>
      </c>
      <c r="EC3" s="50" t="s">
        <v>157</v>
      </c>
      <c r="ED3" s="50" t="s">
        <v>15</v>
      </c>
      <c r="EE3" s="50" t="s">
        <v>16</v>
      </c>
      <c r="EF3" s="50" t="s">
        <v>17</v>
      </c>
      <c r="EG3" s="50" t="s">
        <v>18</v>
      </c>
      <c r="EH3" s="50" t="s">
        <v>19</v>
      </c>
      <c r="EI3" s="50" t="s">
        <v>158</v>
      </c>
      <c r="EJ3" s="50" t="s">
        <v>159</v>
      </c>
      <c r="EK3" s="50" t="s">
        <v>160</v>
      </c>
      <c r="EL3" s="50" t="s">
        <v>20</v>
      </c>
      <c r="EM3" s="50" t="s">
        <v>21</v>
      </c>
      <c r="EN3" s="50" t="s">
        <v>22</v>
      </c>
      <c r="EO3" s="50" t="s">
        <v>161</v>
      </c>
      <c r="EQ3" s="50" t="s">
        <v>0</v>
      </c>
      <c r="ER3" s="50" t="s">
        <v>29</v>
      </c>
      <c r="ES3" s="50" t="s">
        <v>25</v>
      </c>
      <c r="ET3" s="50" t="s">
        <v>30</v>
      </c>
      <c r="EU3" s="50" t="s">
        <v>27</v>
      </c>
      <c r="EV3" s="50" t="s">
        <v>28</v>
      </c>
      <c r="EW3" s="50" t="s">
        <v>150</v>
      </c>
      <c r="EX3" s="50" t="s">
        <v>151</v>
      </c>
      <c r="EY3" s="50" t="s">
        <v>152</v>
      </c>
      <c r="EZ3" s="50" t="s">
        <v>153</v>
      </c>
      <c r="FA3" s="51" t="s">
        <v>154</v>
      </c>
      <c r="FB3" s="51" t="s">
        <v>6</v>
      </c>
      <c r="FC3" s="51" t="s">
        <v>7</v>
      </c>
      <c r="FD3" s="51" t="s">
        <v>155</v>
      </c>
      <c r="FE3" s="50" t="s">
        <v>8</v>
      </c>
      <c r="FF3" s="50" t="s">
        <v>9</v>
      </c>
      <c r="FG3" s="50" t="s">
        <v>10</v>
      </c>
      <c r="FH3" s="50" t="s">
        <v>156</v>
      </c>
      <c r="FI3" s="50" t="s">
        <v>11</v>
      </c>
      <c r="FJ3" s="50" t="s">
        <v>12</v>
      </c>
      <c r="FK3" s="50" t="s">
        <v>13</v>
      </c>
      <c r="FL3" s="50" t="s">
        <v>14</v>
      </c>
      <c r="FM3" s="50" t="s">
        <v>157</v>
      </c>
      <c r="FN3" s="50" t="s">
        <v>15</v>
      </c>
      <c r="FO3" s="50" t="s">
        <v>16</v>
      </c>
      <c r="FP3" s="50" t="s">
        <v>17</v>
      </c>
      <c r="FQ3" s="50" t="s">
        <v>18</v>
      </c>
      <c r="FR3" s="50" t="s">
        <v>19</v>
      </c>
      <c r="FS3" s="50" t="s">
        <v>158</v>
      </c>
      <c r="FT3" s="50" t="s">
        <v>159</v>
      </c>
      <c r="FU3" s="50" t="s">
        <v>160</v>
      </c>
      <c r="FV3" s="50" t="s">
        <v>20</v>
      </c>
      <c r="FW3" s="50" t="s">
        <v>21</v>
      </c>
      <c r="FX3" s="50" t="s">
        <v>22</v>
      </c>
      <c r="FY3" s="50" t="s">
        <v>161</v>
      </c>
      <c r="GA3" s="50" t="s">
        <v>0</v>
      </c>
      <c r="GB3" s="50" t="s">
        <v>29</v>
      </c>
      <c r="GC3" s="50" t="s">
        <v>25</v>
      </c>
      <c r="GD3" s="50" t="s">
        <v>30</v>
      </c>
      <c r="GE3" s="50" t="s">
        <v>27</v>
      </c>
      <c r="GF3" s="50" t="s">
        <v>28</v>
      </c>
      <c r="GG3" s="50" t="s">
        <v>150</v>
      </c>
      <c r="GH3" s="50" t="s">
        <v>151</v>
      </c>
      <c r="GI3" s="50" t="s">
        <v>152</v>
      </c>
      <c r="GJ3" s="50" t="s">
        <v>153</v>
      </c>
      <c r="GK3" s="51" t="s">
        <v>154</v>
      </c>
      <c r="GL3" s="51" t="s">
        <v>6</v>
      </c>
      <c r="GM3" s="51" t="s">
        <v>7</v>
      </c>
      <c r="GN3" s="51" t="s">
        <v>155</v>
      </c>
      <c r="GO3" s="50" t="s">
        <v>8</v>
      </c>
      <c r="GP3" s="50" t="s">
        <v>9</v>
      </c>
      <c r="GQ3" s="50" t="s">
        <v>10</v>
      </c>
      <c r="GR3" s="50" t="s">
        <v>156</v>
      </c>
      <c r="GS3" s="50" t="s">
        <v>11</v>
      </c>
      <c r="GT3" s="50" t="s">
        <v>12</v>
      </c>
      <c r="GU3" s="50" t="s">
        <v>13</v>
      </c>
      <c r="GV3" s="50" t="s">
        <v>14</v>
      </c>
      <c r="GW3" s="50" t="s">
        <v>157</v>
      </c>
      <c r="GX3" s="50" t="s">
        <v>15</v>
      </c>
      <c r="GY3" s="50" t="s">
        <v>16</v>
      </c>
      <c r="GZ3" s="50" t="s">
        <v>17</v>
      </c>
      <c r="HA3" s="50" t="s">
        <v>18</v>
      </c>
      <c r="HB3" s="50" t="s">
        <v>19</v>
      </c>
      <c r="HC3" s="50" t="s">
        <v>158</v>
      </c>
      <c r="HD3" s="50" t="s">
        <v>159</v>
      </c>
      <c r="HE3" s="50" t="s">
        <v>160</v>
      </c>
      <c r="HF3" s="50" t="s">
        <v>20</v>
      </c>
      <c r="HG3" s="50" t="s">
        <v>21</v>
      </c>
      <c r="HH3" s="50" t="s">
        <v>22</v>
      </c>
      <c r="HI3" s="50" t="s">
        <v>161</v>
      </c>
    </row>
    <row r="4" spans="1:218" s="52" customFormat="1" ht="13.5" customHeight="1" x14ac:dyDescent="0.2">
      <c r="A4" s="148" t="s">
        <v>31</v>
      </c>
      <c r="B4" s="149"/>
      <c r="C4" s="128">
        <v>80</v>
      </c>
      <c r="D4" s="126"/>
      <c r="E4" s="126"/>
      <c r="F4" s="126"/>
      <c r="G4" s="127">
        <v>81</v>
      </c>
      <c r="H4" s="127"/>
      <c r="I4" s="127"/>
      <c r="J4" s="127"/>
      <c r="K4" s="127"/>
      <c r="L4" s="127"/>
      <c r="M4" s="128"/>
      <c r="N4" s="127">
        <v>81</v>
      </c>
      <c r="O4" s="127"/>
      <c r="P4" s="128"/>
      <c r="Q4" s="126">
        <v>82</v>
      </c>
      <c r="R4" s="126"/>
      <c r="S4" s="126"/>
      <c r="T4" s="126"/>
      <c r="U4" s="126"/>
      <c r="V4" s="126"/>
      <c r="W4" s="126"/>
      <c r="X4" s="126">
        <v>83</v>
      </c>
      <c r="Y4" s="126"/>
      <c r="Z4" s="126"/>
      <c r="AA4" s="126"/>
      <c r="AB4" s="126"/>
      <c r="AC4" s="126"/>
      <c r="AD4" s="126"/>
      <c r="AE4" s="126"/>
      <c r="AF4" s="127">
        <v>84</v>
      </c>
      <c r="AG4" s="128"/>
      <c r="AH4" s="127">
        <v>84</v>
      </c>
      <c r="AI4" s="128"/>
      <c r="AJ4" s="126">
        <v>85</v>
      </c>
      <c r="AK4" s="126"/>
      <c r="AL4" s="71"/>
      <c r="AM4" s="128">
        <v>90</v>
      </c>
      <c r="AN4" s="126"/>
      <c r="AO4" s="126"/>
      <c r="AP4" s="126"/>
      <c r="AQ4" s="127">
        <v>91</v>
      </c>
      <c r="AR4" s="127"/>
      <c r="AS4" s="127"/>
      <c r="AT4" s="127"/>
      <c r="AU4" s="127"/>
      <c r="AV4" s="127"/>
      <c r="AW4" s="128"/>
      <c r="AX4" s="127">
        <v>91</v>
      </c>
      <c r="AY4" s="127"/>
      <c r="AZ4" s="128"/>
      <c r="BA4" s="126">
        <v>92</v>
      </c>
      <c r="BB4" s="126"/>
      <c r="BC4" s="126"/>
      <c r="BD4" s="126"/>
      <c r="BE4" s="126"/>
      <c r="BF4" s="126"/>
      <c r="BG4" s="126"/>
      <c r="BH4" s="126">
        <v>93</v>
      </c>
      <c r="BI4" s="126"/>
      <c r="BJ4" s="126"/>
      <c r="BK4" s="126"/>
      <c r="BL4" s="126"/>
      <c r="BM4" s="126"/>
      <c r="BN4" s="126"/>
      <c r="BO4" s="126"/>
      <c r="BP4" s="127">
        <v>94</v>
      </c>
      <c r="BQ4" s="128"/>
      <c r="BR4" s="127">
        <v>94</v>
      </c>
      <c r="BS4" s="128"/>
      <c r="BT4" s="126">
        <v>95</v>
      </c>
      <c r="BU4" s="126"/>
      <c r="BV4" s="71"/>
      <c r="BW4" s="128">
        <v>100</v>
      </c>
      <c r="BX4" s="126"/>
      <c r="BY4" s="126"/>
      <c r="BZ4" s="126"/>
      <c r="CA4" s="127">
        <v>101</v>
      </c>
      <c r="CB4" s="127"/>
      <c r="CC4" s="127"/>
      <c r="CD4" s="127"/>
      <c r="CE4" s="127"/>
      <c r="CF4" s="127"/>
      <c r="CG4" s="128"/>
      <c r="CH4" s="127">
        <v>101</v>
      </c>
      <c r="CI4" s="127"/>
      <c r="CJ4" s="128"/>
      <c r="CK4" s="126">
        <v>102</v>
      </c>
      <c r="CL4" s="126"/>
      <c r="CM4" s="126"/>
      <c r="CN4" s="126"/>
      <c r="CO4" s="126"/>
      <c r="CP4" s="126"/>
      <c r="CQ4" s="126"/>
      <c r="CR4" s="126">
        <v>103</v>
      </c>
      <c r="CS4" s="126"/>
      <c r="CT4" s="126"/>
      <c r="CU4" s="126"/>
      <c r="CV4" s="126"/>
      <c r="CW4" s="126"/>
      <c r="CX4" s="126"/>
      <c r="CY4" s="126"/>
      <c r="CZ4" s="127">
        <v>104</v>
      </c>
      <c r="DA4" s="128"/>
      <c r="DB4" s="127">
        <v>104</v>
      </c>
      <c r="DC4" s="128"/>
      <c r="DD4" s="126">
        <v>105</v>
      </c>
      <c r="DE4" s="126"/>
      <c r="DF4" s="71"/>
      <c r="DG4" s="128">
        <v>110</v>
      </c>
      <c r="DH4" s="126"/>
      <c r="DI4" s="126"/>
      <c r="DJ4" s="126"/>
      <c r="DK4" s="127">
        <v>111</v>
      </c>
      <c r="DL4" s="127"/>
      <c r="DM4" s="127"/>
      <c r="DN4" s="127"/>
      <c r="DO4" s="127"/>
      <c r="DP4" s="127"/>
      <c r="DQ4" s="128"/>
      <c r="DR4" s="127">
        <v>111</v>
      </c>
      <c r="DS4" s="127"/>
      <c r="DT4" s="128"/>
      <c r="DU4" s="126">
        <v>112</v>
      </c>
      <c r="DV4" s="126"/>
      <c r="DW4" s="126"/>
      <c r="DX4" s="126"/>
      <c r="DY4" s="126"/>
      <c r="DZ4" s="126"/>
      <c r="EA4" s="126"/>
      <c r="EB4" s="126">
        <v>113</v>
      </c>
      <c r="EC4" s="126"/>
      <c r="ED4" s="126"/>
      <c r="EE4" s="126"/>
      <c r="EF4" s="126"/>
      <c r="EG4" s="126"/>
      <c r="EH4" s="126"/>
      <c r="EI4" s="126"/>
      <c r="EJ4" s="127">
        <v>114</v>
      </c>
      <c r="EK4" s="128"/>
      <c r="EL4" s="127">
        <v>114</v>
      </c>
      <c r="EM4" s="128"/>
      <c r="EN4" s="126">
        <v>115</v>
      </c>
      <c r="EO4" s="126"/>
      <c r="EP4" s="71"/>
      <c r="EQ4" s="128">
        <v>120</v>
      </c>
      <c r="ER4" s="126"/>
      <c r="ES4" s="126"/>
      <c r="ET4" s="126"/>
      <c r="EU4" s="127">
        <v>121</v>
      </c>
      <c r="EV4" s="127"/>
      <c r="EW4" s="127"/>
      <c r="EX4" s="127"/>
      <c r="EY4" s="127"/>
      <c r="EZ4" s="127"/>
      <c r="FA4" s="128"/>
      <c r="FB4" s="127">
        <v>121</v>
      </c>
      <c r="FC4" s="127"/>
      <c r="FD4" s="128"/>
      <c r="FE4" s="126">
        <v>122</v>
      </c>
      <c r="FF4" s="126"/>
      <c r="FG4" s="126"/>
      <c r="FH4" s="126"/>
      <c r="FI4" s="126"/>
      <c r="FJ4" s="126"/>
      <c r="FK4" s="126"/>
      <c r="FL4" s="126">
        <v>123</v>
      </c>
      <c r="FM4" s="126"/>
      <c r="FN4" s="126"/>
      <c r="FO4" s="126"/>
      <c r="FP4" s="126"/>
      <c r="FQ4" s="126"/>
      <c r="FR4" s="126"/>
      <c r="FS4" s="126"/>
      <c r="FT4" s="127">
        <v>124</v>
      </c>
      <c r="FU4" s="128"/>
      <c r="FV4" s="127">
        <v>124</v>
      </c>
      <c r="FW4" s="128"/>
      <c r="FX4" s="126">
        <v>125</v>
      </c>
      <c r="FY4" s="126"/>
      <c r="FZ4" s="71"/>
      <c r="GA4" s="128">
        <v>130</v>
      </c>
      <c r="GB4" s="126"/>
      <c r="GC4" s="126"/>
      <c r="GD4" s="126"/>
      <c r="GE4" s="127">
        <v>131</v>
      </c>
      <c r="GF4" s="127"/>
      <c r="GG4" s="127"/>
      <c r="GH4" s="127"/>
      <c r="GI4" s="127"/>
      <c r="GJ4" s="127"/>
      <c r="GK4" s="128"/>
      <c r="GL4" s="127">
        <v>131</v>
      </c>
      <c r="GM4" s="127"/>
      <c r="GN4" s="128"/>
      <c r="GO4" s="126">
        <v>132</v>
      </c>
      <c r="GP4" s="126"/>
      <c r="GQ4" s="126"/>
      <c r="GR4" s="126"/>
      <c r="GS4" s="126"/>
      <c r="GT4" s="126"/>
      <c r="GU4" s="126"/>
      <c r="GV4" s="126">
        <v>133</v>
      </c>
      <c r="GW4" s="126"/>
      <c r="GX4" s="126"/>
      <c r="GY4" s="126"/>
      <c r="GZ4" s="126"/>
      <c r="HA4" s="126"/>
      <c r="HB4" s="126"/>
      <c r="HC4" s="126"/>
      <c r="HD4" s="127">
        <v>134</v>
      </c>
      <c r="HE4" s="128"/>
      <c r="HF4" s="127">
        <v>134</v>
      </c>
      <c r="HG4" s="128"/>
      <c r="HH4" s="126">
        <v>135</v>
      </c>
      <c r="HI4" s="126"/>
      <c r="HJ4" s="71"/>
    </row>
    <row r="5" spans="1:218" s="52" customFormat="1" ht="13.5" customHeight="1" x14ac:dyDescent="0.2">
      <c r="A5" s="155" t="s">
        <v>32</v>
      </c>
      <c r="B5" s="156"/>
      <c r="C5" s="130" t="s">
        <v>33</v>
      </c>
      <c r="D5" s="131"/>
      <c r="E5" s="131"/>
      <c r="F5" s="131"/>
      <c r="G5" s="132" t="s">
        <v>117</v>
      </c>
      <c r="H5" s="132"/>
      <c r="I5" s="132"/>
      <c r="J5" s="132"/>
      <c r="K5" s="132"/>
      <c r="L5" s="132"/>
      <c r="M5" s="130"/>
      <c r="N5" s="132" t="s">
        <v>117</v>
      </c>
      <c r="O5" s="132"/>
      <c r="P5" s="130"/>
      <c r="Q5" s="131" t="s">
        <v>117</v>
      </c>
      <c r="R5" s="131"/>
      <c r="S5" s="131"/>
      <c r="T5" s="131"/>
      <c r="U5" s="131"/>
      <c r="V5" s="131"/>
      <c r="W5" s="131"/>
      <c r="X5" s="131" t="s">
        <v>117</v>
      </c>
      <c r="Y5" s="131"/>
      <c r="Z5" s="131"/>
      <c r="AA5" s="131"/>
      <c r="AB5" s="131"/>
      <c r="AC5" s="131"/>
      <c r="AD5" s="131"/>
      <c r="AE5" s="131"/>
      <c r="AF5" s="132" t="s">
        <v>117</v>
      </c>
      <c r="AG5" s="130"/>
      <c r="AH5" s="132" t="s">
        <v>117</v>
      </c>
      <c r="AI5" s="130"/>
      <c r="AJ5" s="133" t="s">
        <v>117</v>
      </c>
      <c r="AK5" s="134"/>
      <c r="AL5" s="135"/>
      <c r="AM5" s="130" t="s">
        <v>33</v>
      </c>
      <c r="AN5" s="131"/>
      <c r="AO5" s="131"/>
      <c r="AP5" s="131"/>
      <c r="AQ5" s="132" t="s">
        <v>117</v>
      </c>
      <c r="AR5" s="132"/>
      <c r="AS5" s="132"/>
      <c r="AT5" s="132"/>
      <c r="AU5" s="132"/>
      <c r="AV5" s="132"/>
      <c r="AW5" s="130"/>
      <c r="AX5" s="132" t="s">
        <v>117</v>
      </c>
      <c r="AY5" s="132"/>
      <c r="AZ5" s="130"/>
      <c r="BA5" s="131" t="s">
        <v>117</v>
      </c>
      <c r="BB5" s="131"/>
      <c r="BC5" s="131"/>
      <c r="BD5" s="131"/>
      <c r="BE5" s="131"/>
      <c r="BF5" s="131"/>
      <c r="BG5" s="131"/>
      <c r="BH5" s="131" t="s">
        <v>117</v>
      </c>
      <c r="BI5" s="131"/>
      <c r="BJ5" s="131"/>
      <c r="BK5" s="131"/>
      <c r="BL5" s="131"/>
      <c r="BM5" s="131"/>
      <c r="BN5" s="131"/>
      <c r="BO5" s="131"/>
      <c r="BP5" s="132" t="s">
        <v>117</v>
      </c>
      <c r="BQ5" s="130"/>
      <c r="BR5" s="132" t="s">
        <v>117</v>
      </c>
      <c r="BS5" s="130"/>
      <c r="BT5" s="133" t="s">
        <v>117</v>
      </c>
      <c r="BU5" s="134"/>
      <c r="BV5" s="135"/>
      <c r="BW5" s="130" t="s">
        <v>33</v>
      </c>
      <c r="BX5" s="131"/>
      <c r="BY5" s="131"/>
      <c r="BZ5" s="131"/>
      <c r="CA5" s="132" t="s">
        <v>117</v>
      </c>
      <c r="CB5" s="132"/>
      <c r="CC5" s="132"/>
      <c r="CD5" s="132"/>
      <c r="CE5" s="132"/>
      <c r="CF5" s="132"/>
      <c r="CG5" s="130"/>
      <c r="CH5" s="132" t="s">
        <v>117</v>
      </c>
      <c r="CI5" s="132"/>
      <c r="CJ5" s="130"/>
      <c r="CK5" s="131" t="s">
        <v>117</v>
      </c>
      <c r="CL5" s="131"/>
      <c r="CM5" s="131"/>
      <c r="CN5" s="131"/>
      <c r="CO5" s="131"/>
      <c r="CP5" s="131"/>
      <c r="CQ5" s="131"/>
      <c r="CR5" s="131" t="s">
        <v>117</v>
      </c>
      <c r="CS5" s="131"/>
      <c r="CT5" s="131"/>
      <c r="CU5" s="131"/>
      <c r="CV5" s="131"/>
      <c r="CW5" s="131"/>
      <c r="CX5" s="131"/>
      <c r="CY5" s="131"/>
      <c r="CZ5" s="132" t="s">
        <v>117</v>
      </c>
      <c r="DA5" s="130"/>
      <c r="DB5" s="132" t="s">
        <v>117</v>
      </c>
      <c r="DC5" s="130"/>
      <c r="DD5" s="133" t="s">
        <v>117</v>
      </c>
      <c r="DE5" s="134"/>
      <c r="DF5" s="135"/>
      <c r="DG5" s="130" t="s">
        <v>33</v>
      </c>
      <c r="DH5" s="131"/>
      <c r="DI5" s="131"/>
      <c r="DJ5" s="131"/>
      <c r="DK5" s="132" t="s">
        <v>117</v>
      </c>
      <c r="DL5" s="132"/>
      <c r="DM5" s="132"/>
      <c r="DN5" s="132"/>
      <c r="DO5" s="132"/>
      <c r="DP5" s="132"/>
      <c r="DQ5" s="130"/>
      <c r="DR5" s="132" t="s">
        <v>117</v>
      </c>
      <c r="DS5" s="132"/>
      <c r="DT5" s="130"/>
      <c r="DU5" s="131" t="s">
        <v>117</v>
      </c>
      <c r="DV5" s="131"/>
      <c r="DW5" s="131"/>
      <c r="DX5" s="131"/>
      <c r="DY5" s="131"/>
      <c r="DZ5" s="131"/>
      <c r="EA5" s="131"/>
      <c r="EB5" s="131" t="s">
        <v>117</v>
      </c>
      <c r="EC5" s="131"/>
      <c r="ED5" s="131"/>
      <c r="EE5" s="131"/>
      <c r="EF5" s="131"/>
      <c r="EG5" s="131"/>
      <c r="EH5" s="131"/>
      <c r="EI5" s="131"/>
      <c r="EJ5" s="132" t="s">
        <v>117</v>
      </c>
      <c r="EK5" s="130"/>
      <c r="EL5" s="132" t="s">
        <v>117</v>
      </c>
      <c r="EM5" s="130"/>
      <c r="EN5" s="133" t="s">
        <v>117</v>
      </c>
      <c r="EO5" s="134"/>
      <c r="EP5" s="135"/>
      <c r="EQ5" s="130" t="s">
        <v>33</v>
      </c>
      <c r="ER5" s="131"/>
      <c r="ES5" s="131"/>
      <c r="ET5" s="131"/>
      <c r="EU5" s="132" t="s">
        <v>117</v>
      </c>
      <c r="EV5" s="132"/>
      <c r="EW5" s="132"/>
      <c r="EX5" s="132"/>
      <c r="EY5" s="132"/>
      <c r="EZ5" s="132"/>
      <c r="FA5" s="130"/>
      <c r="FB5" s="132" t="s">
        <v>117</v>
      </c>
      <c r="FC5" s="132"/>
      <c r="FD5" s="130"/>
      <c r="FE5" s="131" t="s">
        <v>117</v>
      </c>
      <c r="FF5" s="131"/>
      <c r="FG5" s="131"/>
      <c r="FH5" s="131"/>
      <c r="FI5" s="131"/>
      <c r="FJ5" s="131"/>
      <c r="FK5" s="131"/>
      <c r="FL5" s="131" t="s">
        <v>117</v>
      </c>
      <c r="FM5" s="131"/>
      <c r="FN5" s="131"/>
      <c r="FO5" s="131"/>
      <c r="FP5" s="131"/>
      <c r="FQ5" s="131"/>
      <c r="FR5" s="131"/>
      <c r="FS5" s="131"/>
      <c r="FT5" s="132" t="s">
        <v>117</v>
      </c>
      <c r="FU5" s="130"/>
      <c r="FV5" s="132" t="s">
        <v>117</v>
      </c>
      <c r="FW5" s="130"/>
      <c r="FX5" s="133" t="s">
        <v>117</v>
      </c>
      <c r="FY5" s="134"/>
      <c r="FZ5" s="135"/>
      <c r="GA5" s="130" t="s">
        <v>33</v>
      </c>
      <c r="GB5" s="131"/>
      <c r="GC5" s="131"/>
      <c r="GD5" s="131"/>
      <c r="GE5" s="132" t="s">
        <v>117</v>
      </c>
      <c r="GF5" s="132"/>
      <c r="GG5" s="132"/>
      <c r="GH5" s="132"/>
      <c r="GI5" s="132"/>
      <c r="GJ5" s="132"/>
      <c r="GK5" s="130"/>
      <c r="GL5" s="132" t="s">
        <v>117</v>
      </c>
      <c r="GM5" s="132"/>
      <c r="GN5" s="130"/>
      <c r="GO5" s="131" t="s">
        <v>117</v>
      </c>
      <c r="GP5" s="131"/>
      <c r="GQ5" s="131"/>
      <c r="GR5" s="131"/>
      <c r="GS5" s="131"/>
      <c r="GT5" s="131"/>
      <c r="GU5" s="131"/>
      <c r="GV5" s="131" t="s">
        <v>117</v>
      </c>
      <c r="GW5" s="131"/>
      <c r="GX5" s="131"/>
      <c r="GY5" s="131"/>
      <c r="GZ5" s="131"/>
      <c r="HA5" s="131"/>
      <c r="HB5" s="131"/>
      <c r="HC5" s="131"/>
      <c r="HD5" s="132" t="s">
        <v>117</v>
      </c>
      <c r="HE5" s="130"/>
      <c r="HF5" s="132" t="s">
        <v>117</v>
      </c>
      <c r="HG5" s="130"/>
      <c r="HH5" s="133" t="s">
        <v>117</v>
      </c>
      <c r="HI5" s="134"/>
      <c r="HJ5" s="135"/>
    </row>
    <row r="6" spans="1:218" s="52" customFormat="1" ht="13.5" customHeight="1" x14ac:dyDescent="0.2">
      <c r="A6" s="157" t="s">
        <v>35</v>
      </c>
      <c r="B6" s="158"/>
      <c r="C6" s="112" t="s">
        <v>43</v>
      </c>
      <c r="D6" s="110"/>
      <c r="E6" s="110"/>
      <c r="F6" s="110"/>
      <c r="G6" s="111" t="s">
        <v>43</v>
      </c>
      <c r="H6" s="111"/>
      <c r="I6" s="111"/>
      <c r="J6" s="111"/>
      <c r="K6" s="111"/>
      <c r="L6" s="111"/>
      <c r="M6" s="112"/>
      <c r="N6" s="111" t="s">
        <v>43</v>
      </c>
      <c r="O6" s="111"/>
      <c r="P6" s="112"/>
      <c r="Q6" s="110" t="s">
        <v>43</v>
      </c>
      <c r="R6" s="110"/>
      <c r="S6" s="110"/>
      <c r="T6" s="110"/>
      <c r="U6" s="110"/>
      <c r="V6" s="110"/>
      <c r="W6" s="110"/>
      <c r="X6" s="110" t="s">
        <v>43</v>
      </c>
      <c r="Y6" s="110"/>
      <c r="Z6" s="110"/>
      <c r="AA6" s="110"/>
      <c r="AB6" s="110"/>
      <c r="AC6" s="110"/>
      <c r="AD6" s="110"/>
      <c r="AE6" s="110"/>
      <c r="AF6" s="111" t="s">
        <v>43</v>
      </c>
      <c r="AG6" s="112"/>
      <c r="AH6" s="111" t="s">
        <v>43</v>
      </c>
      <c r="AI6" s="112"/>
      <c r="AJ6" s="111" t="s">
        <v>43</v>
      </c>
      <c r="AK6" s="111"/>
      <c r="AL6" s="112"/>
      <c r="AM6" s="112" t="s">
        <v>171</v>
      </c>
      <c r="AN6" s="110"/>
      <c r="AO6" s="110"/>
      <c r="AP6" s="110"/>
      <c r="AQ6" s="111" t="s">
        <v>171</v>
      </c>
      <c r="AR6" s="111"/>
      <c r="AS6" s="111"/>
      <c r="AT6" s="111"/>
      <c r="AU6" s="111"/>
      <c r="AV6" s="111"/>
      <c r="AW6" s="112"/>
      <c r="AX6" s="111" t="s">
        <v>171</v>
      </c>
      <c r="AY6" s="111"/>
      <c r="AZ6" s="112"/>
      <c r="BA6" s="110" t="s">
        <v>171</v>
      </c>
      <c r="BB6" s="110"/>
      <c r="BC6" s="110"/>
      <c r="BD6" s="110"/>
      <c r="BE6" s="110"/>
      <c r="BF6" s="110"/>
      <c r="BG6" s="110"/>
      <c r="BH6" s="110" t="s">
        <v>171</v>
      </c>
      <c r="BI6" s="110"/>
      <c r="BJ6" s="110"/>
      <c r="BK6" s="110"/>
      <c r="BL6" s="110"/>
      <c r="BM6" s="110"/>
      <c r="BN6" s="110"/>
      <c r="BO6" s="110"/>
      <c r="BP6" s="111" t="s">
        <v>171</v>
      </c>
      <c r="BQ6" s="112"/>
      <c r="BR6" s="111" t="s">
        <v>171</v>
      </c>
      <c r="BS6" s="112"/>
      <c r="BT6" s="111" t="s">
        <v>171</v>
      </c>
      <c r="BU6" s="111"/>
      <c r="BV6" s="112"/>
      <c r="BW6" s="112" t="s">
        <v>172</v>
      </c>
      <c r="BX6" s="110"/>
      <c r="BY6" s="110"/>
      <c r="BZ6" s="110"/>
      <c r="CA6" s="111" t="s">
        <v>172</v>
      </c>
      <c r="CB6" s="111"/>
      <c r="CC6" s="111"/>
      <c r="CD6" s="111"/>
      <c r="CE6" s="111"/>
      <c r="CF6" s="111"/>
      <c r="CG6" s="112"/>
      <c r="CH6" s="111" t="s">
        <v>172</v>
      </c>
      <c r="CI6" s="111"/>
      <c r="CJ6" s="112"/>
      <c r="CK6" s="110" t="s">
        <v>172</v>
      </c>
      <c r="CL6" s="110"/>
      <c r="CM6" s="110"/>
      <c r="CN6" s="110"/>
      <c r="CO6" s="110"/>
      <c r="CP6" s="110"/>
      <c r="CQ6" s="110"/>
      <c r="CR6" s="110" t="s">
        <v>172</v>
      </c>
      <c r="CS6" s="110"/>
      <c r="CT6" s="110"/>
      <c r="CU6" s="110"/>
      <c r="CV6" s="110"/>
      <c r="CW6" s="110"/>
      <c r="CX6" s="110"/>
      <c r="CY6" s="110"/>
      <c r="CZ6" s="111" t="s">
        <v>172</v>
      </c>
      <c r="DA6" s="112"/>
      <c r="DB6" s="111" t="s">
        <v>172</v>
      </c>
      <c r="DC6" s="112"/>
      <c r="DD6" s="111" t="s">
        <v>172</v>
      </c>
      <c r="DE6" s="111"/>
      <c r="DF6" s="112"/>
      <c r="DG6" s="112" t="s">
        <v>173</v>
      </c>
      <c r="DH6" s="110"/>
      <c r="DI6" s="110"/>
      <c r="DJ6" s="110"/>
      <c r="DK6" s="111" t="s">
        <v>173</v>
      </c>
      <c r="DL6" s="111"/>
      <c r="DM6" s="111"/>
      <c r="DN6" s="111"/>
      <c r="DO6" s="111"/>
      <c r="DP6" s="111"/>
      <c r="DQ6" s="112"/>
      <c r="DR6" s="111" t="s">
        <v>173</v>
      </c>
      <c r="DS6" s="111"/>
      <c r="DT6" s="112"/>
      <c r="DU6" s="110" t="s">
        <v>173</v>
      </c>
      <c r="DV6" s="110"/>
      <c r="DW6" s="110"/>
      <c r="DX6" s="110"/>
      <c r="DY6" s="110"/>
      <c r="DZ6" s="110"/>
      <c r="EA6" s="110"/>
      <c r="EB6" s="110" t="s">
        <v>173</v>
      </c>
      <c r="EC6" s="110"/>
      <c r="ED6" s="110"/>
      <c r="EE6" s="110"/>
      <c r="EF6" s="110"/>
      <c r="EG6" s="110"/>
      <c r="EH6" s="110"/>
      <c r="EI6" s="110"/>
      <c r="EJ6" s="111" t="s">
        <v>173</v>
      </c>
      <c r="EK6" s="112"/>
      <c r="EL6" s="111" t="s">
        <v>173</v>
      </c>
      <c r="EM6" s="112"/>
      <c r="EN6" s="111" t="s">
        <v>173</v>
      </c>
      <c r="EO6" s="111"/>
      <c r="EP6" s="112"/>
      <c r="EQ6" s="112" t="s">
        <v>174</v>
      </c>
      <c r="ER6" s="110"/>
      <c r="ES6" s="110"/>
      <c r="ET6" s="110"/>
      <c r="EU6" s="111" t="s">
        <v>174</v>
      </c>
      <c r="EV6" s="111"/>
      <c r="EW6" s="111"/>
      <c r="EX6" s="111"/>
      <c r="EY6" s="111"/>
      <c r="EZ6" s="111"/>
      <c r="FA6" s="112"/>
      <c r="FB6" s="111" t="s">
        <v>174</v>
      </c>
      <c r="FC6" s="111"/>
      <c r="FD6" s="112"/>
      <c r="FE6" s="110" t="s">
        <v>174</v>
      </c>
      <c r="FF6" s="110"/>
      <c r="FG6" s="110"/>
      <c r="FH6" s="110"/>
      <c r="FI6" s="110"/>
      <c r="FJ6" s="110"/>
      <c r="FK6" s="110"/>
      <c r="FL6" s="110" t="s">
        <v>174</v>
      </c>
      <c r="FM6" s="110"/>
      <c r="FN6" s="110"/>
      <c r="FO6" s="110"/>
      <c r="FP6" s="110"/>
      <c r="FQ6" s="110"/>
      <c r="FR6" s="110"/>
      <c r="FS6" s="110"/>
      <c r="FT6" s="111" t="s">
        <v>174</v>
      </c>
      <c r="FU6" s="112"/>
      <c r="FV6" s="111" t="s">
        <v>174</v>
      </c>
      <c r="FW6" s="112"/>
      <c r="FX6" s="111" t="s">
        <v>174</v>
      </c>
      <c r="FY6" s="111"/>
      <c r="FZ6" s="112"/>
      <c r="GA6" s="112" t="s">
        <v>175</v>
      </c>
      <c r="GB6" s="110"/>
      <c r="GC6" s="110"/>
      <c r="GD6" s="110"/>
      <c r="GE6" s="111" t="s">
        <v>176</v>
      </c>
      <c r="GF6" s="111"/>
      <c r="GG6" s="111"/>
      <c r="GH6" s="111"/>
      <c r="GI6" s="111"/>
      <c r="GJ6" s="111"/>
      <c r="GK6" s="112"/>
      <c r="GL6" s="111" t="s">
        <v>176</v>
      </c>
      <c r="GM6" s="111"/>
      <c r="GN6" s="112"/>
      <c r="GO6" s="110" t="s">
        <v>176</v>
      </c>
      <c r="GP6" s="110"/>
      <c r="GQ6" s="110"/>
      <c r="GR6" s="110"/>
      <c r="GS6" s="110"/>
      <c r="GT6" s="110"/>
      <c r="GU6" s="110"/>
      <c r="GV6" s="110" t="s">
        <v>176</v>
      </c>
      <c r="GW6" s="110"/>
      <c r="GX6" s="110"/>
      <c r="GY6" s="110"/>
      <c r="GZ6" s="110"/>
      <c r="HA6" s="110"/>
      <c r="HB6" s="110"/>
      <c r="HC6" s="110"/>
      <c r="HD6" s="111" t="s">
        <v>176</v>
      </c>
      <c r="HE6" s="112"/>
      <c r="HF6" s="111" t="s">
        <v>176</v>
      </c>
      <c r="HG6" s="112"/>
      <c r="HH6" s="111" t="s">
        <v>176</v>
      </c>
      <c r="HI6" s="111"/>
      <c r="HJ6" s="112"/>
    </row>
    <row r="7" spans="1:218" ht="15" customHeight="1" x14ac:dyDescent="0.2">
      <c r="A7" s="162" t="s">
        <v>116</v>
      </c>
      <c r="B7" s="163"/>
      <c r="C7" s="96" t="s">
        <v>49</v>
      </c>
      <c r="D7" s="87" t="s">
        <v>50</v>
      </c>
      <c r="E7" s="87" t="s">
        <v>51</v>
      </c>
      <c r="F7" s="85" t="s">
        <v>52</v>
      </c>
      <c r="G7" s="96" t="s">
        <v>53</v>
      </c>
      <c r="H7" s="104" t="s">
        <v>148</v>
      </c>
      <c r="I7" s="105"/>
      <c r="J7" s="87" t="s">
        <v>54</v>
      </c>
      <c r="K7" s="87" t="s">
        <v>55</v>
      </c>
      <c r="L7" s="87" t="s">
        <v>56</v>
      </c>
      <c r="M7" s="85" t="s">
        <v>57</v>
      </c>
      <c r="N7" s="96" t="s">
        <v>58</v>
      </c>
      <c r="O7" s="87"/>
      <c r="P7" s="85"/>
      <c r="Q7" s="97" t="s">
        <v>169</v>
      </c>
      <c r="R7" s="99" t="s">
        <v>167</v>
      </c>
      <c r="S7" s="115" t="s">
        <v>59</v>
      </c>
      <c r="T7" s="89" t="s">
        <v>60</v>
      </c>
      <c r="U7" s="89"/>
      <c r="V7" s="90"/>
      <c r="W7" s="91" t="s">
        <v>61</v>
      </c>
      <c r="X7" s="92" t="s">
        <v>62</v>
      </c>
      <c r="Y7" s="92"/>
      <c r="Z7" s="92"/>
      <c r="AA7" s="92"/>
      <c r="AB7" s="93"/>
      <c r="AC7" s="87" t="s">
        <v>63</v>
      </c>
      <c r="AD7" s="87" t="s">
        <v>64</v>
      </c>
      <c r="AE7" s="85" t="s">
        <v>52</v>
      </c>
      <c r="AF7" s="96" t="s">
        <v>65</v>
      </c>
      <c r="AG7" s="85" t="s">
        <v>66</v>
      </c>
      <c r="AH7" s="96" t="s">
        <v>67</v>
      </c>
      <c r="AI7" s="85" t="s">
        <v>52</v>
      </c>
      <c r="AJ7" s="119" t="s">
        <v>68</v>
      </c>
      <c r="AK7" s="124"/>
      <c r="AL7" s="118" t="s">
        <v>120</v>
      </c>
      <c r="AM7" s="96" t="s">
        <v>49</v>
      </c>
      <c r="AN7" s="87" t="s">
        <v>50</v>
      </c>
      <c r="AO7" s="87" t="s">
        <v>51</v>
      </c>
      <c r="AP7" s="85" t="s">
        <v>52</v>
      </c>
      <c r="AQ7" s="96" t="s">
        <v>53</v>
      </c>
      <c r="AR7" s="104" t="s">
        <v>148</v>
      </c>
      <c r="AS7" s="105"/>
      <c r="AT7" s="87" t="s">
        <v>54</v>
      </c>
      <c r="AU7" s="87" t="s">
        <v>55</v>
      </c>
      <c r="AV7" s="87" t="s">
        <v>56</v>
      </c>
      <c r="AW7" s="85" t="s">
        <v>57</v>
      </c>
      <c r="AX7" s="96" t="s">
        <v>58</v>
      </c>
      <c r="AY7" s="87"/>
      <c r="AZ7" s="85"/>
      <c r="BA7" s="97" t="s">
        <v>169</v>
      </c>
      <c r="BB7" s="99" t="s">
        <v>167</v>
      </c>
      <c r="BC7" s="115" t="s">
        <v>59</v>
      </c>
      <c r="BD7" s="89" t="s">
        <v>60</v>
      </c>
      <c r="BE7" s="89"/>
      <c r="BF7" s="90"/>
      <c r="BG7" s="91" t="s">
        <v>61</v>
      </c>
      <c r="BH7" s="92" t="s">
        <v>62</v>
      </c>
      <c r="BI7" s="92"/>
      <c r="BJ7" s="92"/>
      <c r="BK7" s="92"/>
      <c r="BL7" s="93"/>
      <c r="BM7" s="87" t="s">
        <v>63</v>
      </c>
      <c r="BN7" s="87" t="s">
        <v>64</v>
      </c>
      <c r="BO7" s="85" t="s">
        <v>52</v>
      </c>
      <c r="BP7" s="96" t="s">
        <v>65</v>
      </c>
      <c r="BQ7" s="85" t="s">
        <v>66</v>
      </c>
      <c r="BR7" s="96" t="s">
        <v>67</v>
      </c>
      <c r="BS7" s="85" t="s">
        <v>52</v>
      </c>
      <c r="BT7" s="119" t="s">
        <v>68</v>
      </c>
      <c r="BU7" s="124"/>
      <c r="BV7" s="118" t="s">
        <v>120</v>
      </c>
      <c r="BW7" s="96" t="s">
        <v>49</v>
      </c>
      <c r="BX7" s="87" t="s">
        <v>50</v>
      </c>
      <c r="BY7" s="87" t="s">
        <v>51</v>
      </c>
      <c r="BZ7" s="85" t="s">
        <v>52</v>
      </c>
      <c r="CA7" s="96" t="s">
        <v>53</v>
      </c>
      <c r="CB7" s="104" t="s">
        <v>148</v>
      </c>
      <c r="CC7" s="105"/>
      <c r="CD7" s="87" t="s">
        <v>54</v>
      </c>
      <c r="CE7" s="87" t="s">
        <v>55</v>
      </c>
      <c r="CF7" s="87" t="s">
        <v>56</v>
      </c>
      <c r="CG7" s="85" t="s">
        <v>57</v>
      </c>
      <c r="CH7" s="96" t="s">
        <v>58</v>
      </c>
      <c r="CI7" s="87"/>
      <c r="CJ7" s="85"/>
      <c r="CK7" s="97" t="s">
        <v>169</v>
      </c>
      <c r="CL7" s="99" t="s">
        <v>167</v>
      </c>
      <c r="CM7" s="115" t="s">
        <v>59</v>
      </c>
      <c r="CN7" s="89" t="s">
        <v>60</v>
      </c>
      <c r="CO7" s="89"/>
      <c r="CP7" s="90"/>
      <c r="CQ7" s="91" t="s">
        <v>61</v>
      </c>
      <c r="CR7" s="92" t="s">
        <v>62</v>
      </c>
      <c r="CS7" s="92"/>
      <c r="CT7" s="92"/>
      <c r="CU7" s="92"/>
      <c r="CV7" s="93"/>
      <c r="CW7" s="87" t="s">
        <v>63</v>
      </c>
      <c r="CX7" s="87" t="s">
        <v>64</v>
      </c>
      <c r="CY7" s="85" t="s">
        <v>52</v>
      </c>
      <c r="CZ7" s="96" t="s">
        <v>65</v>
      </c>
      <c r="DA7" s="85" t="s">
        <v>66</v>
      </c>
      <c r="DB7" s="96" t="s">
        <v>67</v>
      </c>
      <c r="DC7" s="85" t="s">
        <v>52</v>
      </c>
      <c r="DD7" s="119" t="s">
        <v>68</v>
      </c>
      <c r="DE7" s="124"/>
      <c r="DF7" s="118" t="s">
        <v>120</v>
      </c>
      <c r="DG7" s="96" t="s">
        <v>49</v>
      </c>
      <c r="DH7" s="87" t="s">
        <v>50</v>
      </c>
      <c r="DI7" s="87" t="s">
        <v>51</v>
      </c>
      <c r="DJ7" s="85" t="s">
        <v>52</v>
      </c>
      <c r="DK7" s="96" t="s">
        <v>53</v>
      </c>
      <c r="DL7" s="104" t="s">
        <v>148</v>
      </c>
      <c r="DM7" s="105"/>
      <c r="DN7" s="87" t="s">
        <v>54</v>
      </c>
      <c r="DO7" s="87" t="s">
        <v>55</v>
      </c>
      <c r="DP7" s="87" t="s">
        <v>56</v>
      </c>
      <c r="DQ7" s="85" t="s">
        <v>57</v>
      </c>
      <c r="DR7" s="96" t="s">
        <v>58</v>
      </c>
      <c r="DS7" s="87"/>
      <c r="DT7" s="85"/>
      <c r="DU7" s="97" t="s">
        <v>169</v>
      </c>
      <c r="DV7" s="99" t="s">
        <v>167</v>
      </c>
      <c r="DW7" s="115" t="s">
        <v>59</v>
      </c>
      <c r="DX7" s="89" t="s">
        <v>60</v>
      </c>
      <c r="DY7" s="89"/>
      <c r="DZ7" s="90"/>
      <c r="EA7" s="91" t="s">
        <v>61</v>
      </c>
      <c r="EB7" s="92" t="s">
        <v>62</v>
      </c>
      <c r="EC7" s="92"/>
      <c r="ED7" s="92"/>
      <c r="EE7" s="92"/>
      <c r="EF7" s="93"/>
      <c r="EG7" s="87" t="s">
        <v>63</v>
      </c>
      <c r="EH7" s="87" t="s">
        <v>64</v>
      </c>
      <c r="EI7" s="85" t="s">
        <v>52</v>
      </c>
      <c r="EJ7" s="96" t="s">
        <v>65</v>
      </c>
      <c r="EK7" s="85" t="s">
        <v>66</v>
      </c>
      <c r="EL7" s="96" t="s">
        <v>67</v>
      </c>
      <c r="EM7" s="85" t="s">
        <v>52</v>
      </c>
      <c r="EN7" s="119" t="s">
        <v>68</v>
      </c>
      <c r="EO7" s="124"/>
      <c r="EP7" s="118" t="s">
        <v>120</v>
      </c>
      <c r="EQ7" s="96" t="s">
        <v>49</v>
      </c>
      <c r="ER7" s="87" t="s">
        <v>50</v>
      </c>
      <c r="ES7" s="87" t="s">
        <v>51</v>
      </c>
      <c r="ET7" s="85" t="s">
        <v>52</v>
      </c>
      <c r="EU7" s="96" t="s">
        <v>53</v>
      </c>
      <c r="EV7" s="104" t="s">
        <v>148</v>
      </c>
      <c r="EW7" s="105"/>
      <c r="EX7" s="87" t="s">
        <v>54</v>
      </c>
      <c r="EY7" s="87" t="s">
        <v>55</v>
      </c>
      <c r="EZ7" s="87" t="s">
        <v>56</v>
      </c>
      <c r="FA7" s="85" t="s">
        <v>57</v>
      </c>
      <c r="FB7" s="96" t="s">
        <v>58</v>
      </c>
      <c r="FC7" s="87"/>
      <c r="FD7" s="85"/>
      <c r="FE7" s="97" t="s">
        <v>169</v>
      </c>
      <c r="FF7" s="99" t="s">
        <v>167</v>
      </c>
      <c r="FG7" s="115" t="s">
        <v>59</v>
      </c>
      <c r="FH7" s="89" t="s">
        <v>60</v>
      </c>
      <c r="FI7" s="89"/>
      <c r="FJ7" s="90"/>
      <c r="FK7" s="91" t="s">
        <v>61</v>
      </c>
      <c r="FL7" s="92" t="s">
        <v>62</v>
      </c>
      <c r="FM7" s="92"/>
      <c r="FN7" s="92"/>
      <c r="FO7" s="92"/>
      <c r="FP7" s="93"/>
      <c r="FQ7" s="87" t="s">
        <v>63</v>
      </c>
      <c r="FR7" s="87" t="s">
        <v>64</v>
      </c>
      <c r="FS7" s="85" t="s">
        <v>52</v>
      </c>
      <c r="FT7" s="96" t="s">
        <v>65</v>
      </c>
      <c r="FU7" s="85" t="s">
        <v>66</v>
      </c>
      <c r="FV7" s="96" t="s">
        <v>67</v>
      </c>
      <c r="FW7" s="85" t="s">
        <v>52</v>
      </c>
      <c r="FX7" s="119" t="s">
        <v>68</v>
      </c>
      <c r="FY7" s="124"/>
      <c r="FZ7" s="118" t="s">
        <v>120</v>
      </c>
      <c r="GA7" s="96" t="s">
        <v>49</v>
      </c>
      <c r="GB7" s="87" t="s">
        <v>50</v>
      </c>
      <c r="GC7" s="87" t="s">
        <v>51</v>
      </c>
      <c r="GD7" s="85" t="s">
        <v>52</v>
      </c>
      <c r="GE7" s="96" t="s">
        <v>53</v>
      </c>
      <c r="GF7" s="104" t="s">
        <v>148</v>
      </c>
      <c r="GG7" s="105"/>
      <c r="GH7" s="87" t="s">
        <v>54</v>
      </c>
      <c r="GI7" s="87" t="s">
        <v>55</v>
      </c>
      <c r="GJ7" s="87" t="s">
        <v>56</v>
      </c>
      <c r="GK7" s="85" t="s">
        <v>57</v>
      </c>
      <c r="GL7" s="96" t="s">
        <v>58</v>
      </c>
      <c r="GM7" s="87"/>
      <c r="GN7" s="85"/>
      <c r="GO7" s="97" t="s">
        <v>169</v>
      </c>
      <c r="GP7" s="99" t="s">
        <v>167</v>
      </c>
      <c r="GQ7" s="115" t="s">
        <v>59</v>
      </c>
      <c r="GR7" s="89" t="s">
        <v>60</v>
      </c>
      <c r="GS7" s="89"/>
      <c r="GT7" s="90"/>
      <c r="GU7" s="91" t="s">
        <v>61</v>
      </c>
      <c r="GV7" s="92" t="s">
        <v>62</v>
      </c>
      <c r="GW7" s="92"/>
      <c r="GX7" s="92"/>
      <c r="GY7" s="92"/>
      <c r="GZ7" s="93"/>
      <c r="HA7" s="87" t="s">
        <v>63</v>
      </c>
      <c r="HB7" s="87" t="s">
        <v>64</v>
      </c>
      <c r="HC7" s="85" t="s">
        <v>52</v>
      </c>
      <c r="HD7" s="96" t="s">
        <v>65</v>
      </c>
      <c r="HE7" s="85" t="s">
        <v>66</v>
      </c>
      <c r="HF7" s="96" t="s">
        <v>67</v>
      </c>
      <c r="HG7" s="85" t="s">
        <v>52</v>
      </c>
      <c r="HH7" s="119" t="s">
        <v>68</v>
      </c>
      <c r="HI7" s="124"/>
      <c r="HJ7" s="118" t="s">
        <v>120</v>
      </c>
    </row>
    <row r="8" spans="1:218" ht="15" customHeight="1" x14ac:dyDescent="0.2">
      <c r="A8" s="162"/>
      <c r="B8" s="163"/>
      <c r="C8" s="96"/>
      <c r="D8" s="87"/>
      <c r="E8" s="87"/>
      <c r="F8" s="85"/>
      <c r="G8" s="96"/>
      <c r="H8" s="106"/>
      <c r="I8" s="107"/>
      <c r="J8" s="87"/>
      <c r="K8" s="87"/>
      <c r="L8" s="87"/>
      <c r="M8" s="85"/>
      <c r="N8" s="93" t="s">
        <v>69</v>
      </c>
      <c r="O8" s="101"/>
      <c r="P8" s="102"/>
      <c r="Q8" s="136"/>
      <c r="R8" s="100"/>
      <c r="S8" s="115"/>
      <c r="T8" s="86" t="s">
        <v>121</v>
      </c>
      <c r="U8" s="94" t="s">
        <v>122</v>
      </c>
      <c r="V8" s="86" t="s">
        <v>70</v>
      </c>
      <c r="W8" s="91"/>
      <c r="X8" s="113" t="s">
        <v>71</v>
      </c>
      <c r="Y8" s="121" t="s">
        <v>72</v>
      </c>
      <c r="Z8" s="123" t="s">
        <v>73</v>
      </c>
      <c r="AA8" s="123" t="s">
        <v>74</v>
      </c>
      <c r="AB8" s="86" t="s">
        <v>70</v>
      </c>
      <c r="AC8" s="87"/>
      <c r="AD8" s="87"/>
      <c r="AE8" s="85"/>
      <c r="AF8" s="96"/>
      <c r="AG8" s="85"/>
      <c r="AH8" s="96"/>
      <c r="AI8" s="85"/>
      <c r="AJ8" s="119"/>
      <c r="AK8" s="125"/>
      <c r="AL8" s="118"/>
      <c r="AM8" s="96"/>
      <c r="AN8" s="87"/>
      <c r="AO8" s="87"/>
      <c r="AP8" s="85"/>
      <c r="AQ8" s="96"/>
      <c r="AR8" s="106"/>
      <c r="AS8" s="107"/>
      <c r="AT8" s="87"/>
      <c r="AU8" s="87"/>
      <c r="AV8" s="87"/>
      <c r="AW8" s="85"/>
      <c r="AX8" s="93" t="s">
        <v>69</v>
      </c>
      <c r="AY8" s="101"/>
      <c r="AZ8" s="102"/>
      <c r="BA8" s="136"/>
      <c r="BB8" s="100"/>
      <c r="BC8" s="115"/>
      <c r="BD8" s="86" t="s">
        <v>121</v>
      </c>
      <c r="BE8" s="94" t="s">
        <v>122</v>
      </c>
      <c r="BF8" s="86" t="s">
        <v>70</v>
      </c>
      <c r="BG8" s="91"/>
      <c r="BH8" s="113" t="s">
        <v>71</v>
      </c>
      <c r="BI8" s="121" t="s">
        <v>72</v>
      </c>
      <c r="BJ8" s="123" t="s">
        <v>73</v>
      </c>
      <c r="BK8" s="123" t="s">
        <v>74</v>
      </c>
      <c r="BL8" s="86" t="s">
        <v>70</v>
      </c>
      <c r="BM8" s="87"/>
      <c r="BN8" s="87"/>
      <c r="BO8" s="85"/>
      <c r="BP8" s="96"/>
      <c r="BQ8" s="85"/>
      <c r="BR8" s="96"/>
      <c r="BS8" s="85"/>
      <c r="BT8" s="119"/>
      <c r="BU8" s="125"/>
      <c r="BV8" s="118"/>
      <c r="BW8" s="96"/>
      <c r="BX8" s="87"/>
      <c r="BY8" s="87"/>
      <c r="BZ8" s="85"/>
      <c r="CA8" s="96"/>
      <c r="CB8" s="106"/>
      <c r="CC8" s="107"/>
      <c r="CD8" s="87"/>
      <c r="CE8" s="87"/>
      <c r="CF8" s="87"/>
      <c r="CG8" s="85"/>
      <c r="CH8" s="93" t="s">
        <v>69</v>
      </c>
      <c r="CI8" s="101"/>
      <c r="CJ8" s="102"/>
      <c r="CK8" s="136"/>
      <c r="CL8" s="100"/>
      <c r="CM8" s="115"/>
      <c r="CN8" s="86" t="s">
        <v>121</v>
      </c>
      <c r="CO8" s="94" t="s">
        <v>122</v>
      </c>
      <c r="CP8" s="86" t="s">
        <v>70</v>
      </c>
      <c r="CQ8" s="91"/>
      <c r="CR8" s="113" t="s">
        <v>71</v>
      </c>
      <c r="CS8" s="121" t="s">
        <v>72</v>
      </c>
      <c r="CT8" s="123" t="s">
        <v>73</v>
      </c>
      <c r="CU8" s="123" t="s">
        <v>74</v>
      </c>
      <c r="CV8" s="86" t="s">
        <v>70</v>
      </c>
      <c r="CW8" s="87"/>
      <c r="CX8" s="87"/>
      <c r="CY8" s="85"/>
      <c r="CZ8" s="96"/>
      <c r="DA8" s="85"/>
      <c r="DB8" s="96"/>
      <c r="DC8" s="85"/>
      <c r="DD8" s="119"/>
      <c r="DE8" s="125"/>
      <c r="DF8" s="118"/>
      <c r="DG8" s="96"/>
      <c r="DH8" s="87"/>
      <c r="DI8" s="87"/>
      <c r="DJ8" s="85"/>
      <c r="DK8" s="96"/>
      <c r="DL8" s="106"/>
      <c r="DM8" s="107"/>
      <c r="DN8" s="87"/>
      <c r="DO8" s="87"/>
      <c r="DP8" s="87"/>
      <c r="DQ8" s="85"/>
      <c r="DR8" s="93" t="s">
        <v>69</v>
      </c>
      <c r="DS8" s="101"/>
      <c r="DT8" s="102"/>
      <c r="DU8" s="136"/>
      <c r="DV8" s="100"/>
      <c r="DW8" s="115"/>
      <c r="DX8" s="86" t="s">
        <v>121</v>
      </c>
      <c r="DY8" s="94" t="s">
        <v>122</v>
      </c>
      <c r="DZ8" s="86" t="s">
        <v>70</v>
      </c>
      <c r="EA8" s="91"/>
      <c r="EB8" s="113" t="s">
        <v>71</v>
      </c>
      <c r="EC8" s="121" t="s">
        <v>72</v>
      </c>
      <c r="ED8" s="123" t="s">
        <v>73</v>
      </c>
      <c r="EE8" s="123" t="s">
        <v>74</v>
      </c>
      <c r="EF8" s="86" t="s">
        <v>70</v>
      </c>
      <c r="EG8" s="87"/>
      <c r="EH8" s="87"/>
      <c r="EI8" s="85"/>
      <c r="EJ8" s="96"/>
      <c r="EK8" s="85"/>
      <c r="EL8" s="96"/>
      <c r="EM8" s="85"/>
      <c r="EN8" s="119"/>
      <c r="EO8" s="125"/>
      <c r="EP8" s="118"/>
      <c r="EQ8" s="96"/>
      <c r="ER8" s="87"/>
      <c r="ES8" s="87"/>
      <c r="ET8" s="85"/>
      <c r="EU8" s="96"/>
      <c r="EV8" s="106"/>
      <c r="EW8" s="107"/>
      <c r="EX8" s="87"/>
      <c r="EY8" s="87"/>
      <c r="EZ8" s="87"/>
      <c r="FA8" s="85"/>
      <c r="FB8" s="93" t="s">
        <v>69</v>
      </c>
      <c r="FC8" s="101"/>
      <c r="FD8" s="102"/>
      <c r="FE8" s="136"/>
      <c r="FF8" s="100"/>
      <c r="FG8" s="115"/>
      <c r="FH8" s="86" t="s">
        <v>121</v>
      </c>
      <c r="FI8" s="94" t="s">
        <v>122</v>
      </c>
      <c r="FJ8" s="86" t="s">
        <v>70</v>
      </c>
      <c r="FK8" s="91"/>
      <c r="FL8" s="113" t="s">
        <v>71</v>
      </c>
      <c r="FM8" s="121" t="s">
        <v>72</v>
      </c>
      <c r="FN8" s="123" t="s">
        <v>73</v>
      </c>
      <c r="FO8" s="123" t="s">
        <v>74</v>
      </c>
      <c r="FP8" s="86" t="s">
        <v>70</v>
      </c>
      <c r="FQ8" s="87"/>
      <c r="FR8" s="87"/>
      <c r="FS8" s="85"/>
      <c r="FT8" s="96"/>
      <c r="FU8" s="85"/>
      <c r="FV8" s="96"/>
      <c r="FW8" s="85"/>
      <c r="FX8" s="119"/>
      <c r="FY8" s="125"/>
      <c r="FZ8" s="118"/>
      <c r="GA8" s="96"/>
      <c r="GB8" s="87"/>
      <c r="GC8" s="87"/>
      <c r="GD8" s="85"/>
      <c r="GE8" s="96"/>
      <c r="GF8" s="106"/>
      <c r="GG8" s="107"/>
      <c r="GH8" s="87"/>
      <c r="GI8" s="87"/>
      <c r="GJ8" s="87"/>
      <c r="GK8" s="85"/>
      <c r="GL8" s="93" t="s">
        <v>69</v>
      </c>
      <c r="GM8" s="101"/>
      <c r="GN8" s="102"/>
      <c r="GO8" s="136"/>
      <c r="GP8" s="100"/>
      <c r="GQ8" s="115"/>
      <c r="GR8" s="86" t="s">
        <v>121</v>
      </c>
      <c r="GS8" s="94" t="s">
        <v>122</v>
      </c>
      <c r="GT8" s="86" t="s">
        <v>70</v>
      </c>
      <c r="GU8" s="91"/>
      <c r="GV8" s="113" t="s">
        <v>71</v>
      </c>
      <c r="GW8" s="121" t="s">
        <v>72</v>
      </c>
      <c r="GX8" s="123" t="s">
        <v>73</v>
      </c>
      <c r="GY8" s="123" t="s">
        <v>74</v>
      </c>
      <c r="GZ8" s="86" t="s">
        <v>70</v>
      </c>
      <c r="HA8" s="87"/>
      <c r="HB8" s="87"/>
      <c r="HC8" s="85"/>
      <c r="HD8" s="96"/>
      <c r="HE8" s="85"/>
      <c r="HF8" s="96"/>
      <c r="HG8" s="85"/>
      <c r="HH8" s="119"/>
      <c r="HI8" s="125"/>
      <c r="HJ8" s="118"/>
    </row>
    <row r="9" spans="1:218" ht="15" customHeight="1" x14ac:dyDescent="0.2">
      <c r="A9" s="162"/>
      <c r="B9" s="163"/>
      <c r="C9" s="96"/>
      <c r="D9" s="87"/>
      <c r="E9" s="87"/>
      <c r="F9" s="85"/>
      <c r="G9" s="96"/>
      <c r="H9" s="76"/>
      <c r="I9" s="108" t="s">
        <v>149</v>
      </c>
      <c r="J9" s="87"/>
      <c r="K9" s="87"/>
      <c r="L9" s="87"/>
      <c r="M9" s="85"/>
      <c r="N9" s="103" t="s">
        <v>75</v>
      </c>
      <c r="O9" s="86" t="s">
        <v>76</v>
      </c>
      <c r="P9" s="88" t="s">
        <v>70</v>
      </c>
      <c r="Q9" s="136"/>
      <c r="R9" s="100"/>
      <c r="S9" s="115"/>
      <c r="T9" s="87"/>
      <c r="U9" s="95"/>
      <c r="V9" s="87"/>
      <c r="W9" s="91"/>
      <c r="X9" s="114"/>
      <c r="Y9" s="122"/>
      <c r="Z9" s="115"/>
      <c r="AA9" s="115"/>
      <c r="AB9" s="87"/>
      <c r="AC9" s="87"/>
      <c r="AD9" s="87"/>
      <c r="AE9" s="85"/>
      <c r="AF9" s="96"/>
      <c r="AG9" s="85"/>
      <c r="AH9" s="96"/>
      <c r="AI9" s="85"/>
      <c r="AJ9" s="120"/>
      <c r="AK9" s="116" t="s">
        <v>123</v>
      </c>
      <c r="AL9" s="118"/>
      <c r="AM9" s="96"/>
      <c r="AN9" s="87"/>
      <c r="AO9" s="87"/>
      <c r="AP9" s="85"/>
      <c r="AQ9" s="96"/>
      <c r="AR9" s="76"/>
      <c r="AS9" s="108" t="s">
        <v>149</v>
      </c>
      <c r="AT9" s="87"/>
      <c r="AU9" s="87"/>
      <c r="AV9" s="87"/>
      <c r="AW9" s="85"/>
      <c r="AX9" s="103" t="s">
        <v>75</v>
      </c>
      <c r="AY9" s="86" t="s">
        <v>76</v>
      </c>
      <c r="AZ9" s="88" t="s">
        <v>70</v>
      </c>
      <c r="BA9" s="136"/>
      <c r="BB9" s="100"/>
      <c r="BC9" s="115"/>
      <c r="BD9" s="87"/>
      <c r="BE9" s="95"/>
      <c r="BF9" s="87"/>
      <c r="BG9" s="91"/>
      <c r="BH9" s="114"/>
      <c r="BI9" s="122"/>
      <c r="BJ9" s="115"/>
      <c r="BK9" s="115"/>
      <c r="BL9" s="87"/>
      <c r="BM9" s="87"/>
      <c r="BN9" s="87"/>
      <c r="BO9" s="85"/>
      <c r="BP9" s="96"/>
      <c r="BQ9" s="85"/>
      <c r="BR9" s="96"/>
      <c r="BS9" s="85"/>
      <c r="BT9" s="120"/>
      <c r="BU9" s="116" t="s">
        <v>77</v>
      </c>
      <c r="BV9" s="118"/>
      <c r="BW9" s="96"/>
      <c r="BX9" s="87"/>
      <c r="BY9" s="87"/>
      <c r="BZ9" s="85"/>
      <c r="CA9" s="96"/>
      <c r="CB9" s="76"/>
      <c r="CC9" s="108" t="s">
        <v>149</v>
      </c>
      <c r="CD9" s="87"/>
      <c r="CE9" s="87"/>
      <c r="CF9" s="87"/>
      <c r="CG9" s="85"/>
      <c r="CH9" s="103" t="s">
        <v>75</v>
      </c>
      <c r="CI9" s="86" t="s">
        <v>76</v>
      </c>
      <c r="CJ9" s="88" t="s">
        <v>70</v>
      </c>
      <c r="CK9" s="136"/>
      <c r="CL9" s="100"/>
      <c r="CM9" s="115"/>
      <c r="CN9" s="87"/>
      <c r="CO9" s="95"/>
      <c r="CP9" s="87"/>
      <c r="CQ9" s="91"/>
      <c r="CR9" s="114"/>
      <c r="CS9" s="122"/>
      <c r="CT9" s="115"/>
      <c r="CU9" s="115"/>
      <c r="CV9" s="87"/>
      <c r="CW9" s="87"/>
      <c r="CX9" s="87"/>
      <c r="CY9" s="85"/>
      <c r="CZ9" s="96"/>
      <c r="DA9" s="85"/>
      <c r="DB9" s="96"/>
      <c r="DC9" s="85"/>
      <c r="DD9" s="120"/>
      <c r="DE9" s="116" t="s">
        <v>77</v>
      </c>
      <c r="DF9" s="118"/>
      <c r="DG9" s="96"/>
      <c r="DH9" s="87"/>
      <c r="DI9" s="87"/>
      <c r="DJ9" s="85"/>
      <c r="DK9" s="96"/>
      <c r="DL9" s="76"/>
      <c r="DM9" s="108" t="s">
        <v>149</v>
      </c>
      <c r="DN9" s="87"/>
      <c r="DO9" s="87"/>
      <c r="DP9" s="87"/>
      <c r="DQ9" s="85"/>
      <c r="DR9" s="103" t="s">
        <v>75</v>
      </c>
      <c r="DS9" s="86" t="s">
        <v>76</v>
      </c>
      <c r="DT9" s="88" t="s">
        <v>70</v>
      </c>
      <c r="DU9" s="136"/>
      <c r="DV9" s="100"/>
      <c r="DW9" s="115"/>
      <c r="DX9" s="87"/>
      <c r="DY9" s="95"/>
      <c r="DZ9" s="87"/>
      <c r="EA9" s="91"/>
      <c r="EB9" s="114"/>
      <c r="EC9" s="122"/>
      <c r="ED9" s="115"/>
      <c r="EE9" s="115"/>
      <c r="EF9" s="87"/>
      <c r="EG9" s="87"/>
      <c r="EH9" s="87"/>
      <c r="EI9" s="85"/>
      <c r="EJ9" s="96"/>
      <c r="EK9" s="85"/>
      <c r="EL9" s="96"/>
      <c r="EM9" s="85"/>
      <c r="EN9" s="120"/>
      <c r="EO9" s="116" t="s">
        <v>123</v>
      </c>
      <c r="EP9" s="118"/>
      <c r="EQ9" s="96"/>
      <c r="ER9" s="87"/>
      <c r="ES9" s="87"/>
      <c r="ET9" s="85"/>
      <c r="EU9" s="96"/>
      <c r="EV9" s="76"/>
      <c r="EW9" s="108" t="s">
        <v>149</v>
      </c>
      <c r="EX9" s="87"/>
      <c r="EY9" s="87"/>
      <c r="EZ9" s="87"/>
      <c r="FA9" s="85"/>
      <c r="FB9" s="103" t="s">
        <v>75</v>
      </c>
      <c r="FC9" s="86" t="s">
        <v>76</v>
      </c>
      <c r="FD9" s="88" t="s">
        <v>70</v>
      </c>
      <c r="FE9" s="136"/>
      <c r="FF9" s="100"/>
      <c r="FG9" s="115"/>
      <c r="FH9" s="87"/>
      <c r="FI9" s="95"/>
      <c r="FJ9" s="87"/>
      <c r="FK9" s="91"/>
      <c r="FL9" s="114"/>
      <c r="FM9" s="122"/>
      <c r="FN9" s="115"/>
      <c r="FO9" s="115"/>
      <c r="FP9" s="87"/>
      <c r="FQ9" s="87"/>
      <c r="FR9" s="87"/>
      <c r="FS9" s="85"/>
      <c r="FT9" s="96"/>
      <c r="FU9" s="85"/>
      <c r="FV9" s="96"/>
      <c r="FW9" s="85"/>
      <c r="FX9" s="120"/>
      <c r="FY9" s="116" t="s">
        <v>123</v>
      </c>
      <c r="FZ9" s="118"/>
      <c r="GA9" s="96"/>
      <c r="GB9" s="87"/>
      <c r="GC9" s="87"/>
      <c r="GD9" s="85"/>
      <c r="GE9" s="96"/>
      <c r="GF9" s="76"/>
      <c r="GG9" s="108" t="s">
        <v>149</v>
      </c>
      <c r="GH9" s="87"/>
      <c r="GI9" s="87"/>
      <c r="GJ9" s="87"/>
      <c r="GK9" s="85"/>
      <c r="GL9" s="103" t="s">
        <v>75</v>
      </c>
      <c r="GM9" s="86" t="s">
        <v>76</v>
      </c>
      <c r="GN9" s="88" t="s">
        <v>70</v>
      </c>
      <c r="GO9" s="136"/>
      <c r="GP9" s="100"/>
      <c r="GQ9" s="115"/>
      <c r="GR9" s="87"/>
      <c r="GS9" s="95"/>
      <c r="GT9" s="87"/>
      <c r="GU9" s="91"/>
      <c r="GV9" s="114"/>
      <c r="GW9" s="122"/>
      <c r="GX9" s="115"/>
      <c r="GY9" s="115"/>
      <c r="GZ9" s="87"/>
      <c r="HA9" s="87"/>
      <c r="HB9" s="87"/>
      <c r="HC9" s="85"/>
      <c r="HD9" s="96"/>
      <c r="HE9" s="85"/>
      <c r="HF9" s="96"/>
      <c r="HG9" s="85"/>
      <c r="HH9" s="120"/>
      <c r="HI9" s="116" t="s">
        <v>123</v>
      </c>
      <c r="HJ9" s="118"/>
    </row>
    <row r="10" spans="1:218" ht="15" customHeight="1" x14ac:dyDescent="0.2">
      <c r="A10" s="162"/>
      <c r="B10" s="163"/>
      <c r="C10" s="96"/>
      <c r="D10" s="87"/>
      <c r="E10" s="87"/>
      <c r="F10" s="85"/>
      <c r="G10" s="96"/>
      <c r="H10" s="76"/>
      <c r="I10" s="109"/>
      <c r="J10" s="87"/>
      <c r="K10" s="87"/>
      <c r="L10" s="87"/>
      <c r="M10" s="85"/>
      <c r="N10" s="96"/>
      <c r="O10" s="87"/>
      <c r="P10" s="85"/>
      <c r="Q10" s="136"/>
      <c r="R10" s="100"/>
      <c r="S10" s="115"/>
      <c r="T10" s="87"/>
      <c r="U10" s="95"/>
      <c r="V10" s="87"/>
      <c r="W10" s="91"/>
      <c r="X10" s="114"/>
      <c r="Y10" s="122"/>
      <c r="Z10" s="115"/>
      <c r="AA10" s="115"/>
      <c r="AB10" s="87"/>
      <c r="AC10" s="87"/>
      <c r="AD10" s="87"/>
      <c r="AE10" s="85"/>
      <c r="AF10" s="96"/>
      <c r="AG10" s="85"/>
      <c r="AH10" s="96"/>
      <c r="AI10" s="85"/>
      <c r="AJ10" s="120"/>
      <c r="AK10" s="117"/>
      <c r="AL10" s="118"/>
      <c r="AM10" s="96"/>
      <c r="AN10" s="87"/>
      <c r="AO10" s="87"/>
      <c r="AP10" s="85"/>
      <c r="AQ10" s="96"/>
      <c r="AR10" s="76"/>
      <c r="AS10" s="109"/>
      <c r="AT10" s="87"/>
      <c r="AU10" s="87"/>
      <c r="AV10" s="87"/>
      <c r="AW10" s="85"/>
      <c r="AX10" s="96"/>
      <c r="AY10" s="87"/>
      <c r="AZ10" s="85"/>
      <c r="BA10" s="136"/>
      <c r="BB10" s="100"/>
      <c r="BC10" s="115"/>
      <c r="BD10" s="87"/>
      <c r="BE10" s="95"/>
      <c r="BF10" s="87"/>
      <c r="BG10" s="91"/>
      <c r="BH10" s="114"/>
      <c r="BI10" s="122"/>
      <c r="BJ10" s="115"/>
      <c r="BK10" s="115"/>
      <c r="BL10" s="87"/>
      <c r="BM10" s="87"/>
      <c r="BN10" s="87"/>
      <c r="BO10" s="85"/>
      <c r="BP10" s="96"/>
      <c r="BQ10" s="85"/>
      <c r="BR10" s="96"/>
      <c r="BS10" s="85"/>
      <c r="BT10" s="120"/>
      <c r="BU10" s="117"/>
      <c r="BV10" s="118"/>
      <c r="BW10" s="96"/>
      <c r="BX10" s="87"/>
      <c r="BY10" s="87"/>
      <c r="BZ10" s="85"/>
      <c r="CA10" s="96"/>
      <c r="CB10" s="76"/>
      <c r="CC10" s="109"/>
      <c r="CD10" s="87"/>
      <c r="CE10" s="87"/>
      <c r="CF10" s="87"/>
      <c r="CG10" s="85"/>
      <c r="CH10" s="96"/>
      <c r="CI10" s="87"/>
      <c r="CJ10" s="85"/>
      <c r="CK10" s="136"/>
      <c r="CL10" s="100"/>
      <c r="CM10" s="115"/>
      <c r="CN10" s="87"/>
      <c r="CO10" s="95"/>
      <c r="CP10" s="87"/>
      <c r="CQ10" s="91"/>
      <c r="CR10" s="114"/>
      <c r="CS10" s="122"/>
      <c r="CT10" s="115"/>
      <c r="CU10" s="115"/>
      <c r="CV10" s="87"/>
      <c r="CW10" s="87"/>
      <c r="CX10" s="87"/>
      <c r="CY10" s="85"/>
      <c r="CZ10" s="96"/>
      <c r="DA10" s="85"/>
      <c r="DB10" s="96"/>
      <c r="DC10" s="85"/>
      <c r="DD10" s="120"/>
      <c r="DE10" s="117"/>
      <c r="DF10" s="118"/>
      <c r="DG10" s="96"/>
      <c r="DH10" s="87"/>
      <c r="DI10" s="87"/>
      <c r="DJ10" s="85"/>
      <c r="DK10" s="96"/>
      <c r="DL10" s="76"/>
      <c r="DM10" s="109"/>
      <c r="DN10" s="87"/>
      <c r="DO10" s="87"/>
      <c r="DP10" s="87"/>
      <c r="DQ10" s="85"/>
      <c r="DR10" s="96"/>
      <c r="DS10" s="87"/>
      <c r="DT10" s="85"/>
      <c r="DU10" s="136"/>
      <c r="DV10" s="100"/>
      <c r="DW10" s="115"/>
      <c r="DX10" s="87"/>
      <c r="DY10" s="95"/>
      <c r="DZ10" s="87"/>
      <c r="EA10" s="91"/>
      <c r="EB10" s="114"/>
      <c r="EC10" s="122"/>
      <c r="ED10" s="115"/>
      <c r="EE10" s="115"/>
      <c r="EF10" s="87"/>
      <c r="EG10" s="87"/>
      <c r="EH10" s="87"/>
      <c r="EI10" s="85"/>
      <c r="EJ10" s="96"/>
      <c r="EK10" s="85"/>
      <c r="EL10" s="96"/>
      <c r="EM10" s="85"/>
      <c r="EN10" s="120"/>
      <c r="EO10" s="117"/>
      <c r="EP10" s="118"/>
      <c r="EQ10" s="96"/>
      <c r="ER10" s="87"/>
      <c r="ES10" s="87"/>
      <c r="ET10" s="85"/>
      <c r="EU10" s="96"/>
      <c r="EV10" s="76"/>
      <c r="EW10" s="109"/>
      <c r="EX10" s="87"/>
      <c r="EY10" s="87"/>
      <c r="EZ10" s="87"/>
      <c r="FA10" s="85"/>
      <c r="FB10" s="96"/>
      <c r="FC10" s="87"/>
      <c r="FD10" s="85"/>
      <c r="FE10" s="136"/>
      <c r="FF10" s="100"/>
      <c r="FG10" s="115"/>
      <c r="FH10" s="87"/>
      <c r="FI10" s="95"/>
      <c r="FJ10" s="87"/>
      <c r="FK10" s="91"/>
      <c r="FL10" s="114"/>
      <c r="FM10" s="122"/>
      <c r="FN10" s="115"/>
      <c r="FO10" s="115"/>
      <c r="FP10" s="87"/>
      <c r="FQ10" s="87"/>
      <c r="FR10" s="87"/>
      <c r="FS10" s="85"/>
      <c r="FT10" s="96"/>
      <c r="FU10" s="85"/>
      <c r="FV10" s="96"/>
      <c r="FW10" s="85"/>
      <c r="FX10" s="120"/>
      <c r="FY10" s="117"/>
      <c r="FZ10" s="118"/>
      <c r="GA10" s="96"/>
      <c r="GB10" s="87"/>
      <c r="GC10" s="87"/>
      <c r="GD10" s="85"/>
      <c r="GE10" s="96"/>
      <c r="GF10" s="76"/>
      <c r="GG10" s="109"/>
      <c r="GH10" s="87"/>
      <c r="GI10" s="87"/>
      <c r="GJ10" s="87"/>
      <c r="GK10" s="85"/>
      <c r="GL10" s="96"/>
      <c r="GM10" s="87"/>
      <c r="GN10" s="85"/>
      <c r="GO10" s="136"/>
      <c r="GP10" s="100"/>
      <c r="GQ10" s="115"/>
      <c r="GR10" s="87"/>
      <c r="GS10" s="95"/>
      <c r="GT10" s="87"/>
      <c r="GU10" s="91"/>
      <c r="GV10" s="114"/>
      <c r="GW10" s="122"/>
      <c r="GX10" s="115"/>
      <c r="GY10" s="115"/>
      <c r="GZ10" s="87"/>
      <c r="HA10" s="87"/>
      <c r="HB10" s="87"/>
      <c r="HC10" s="85"/>
      <c r="HD10" s="96"/>
      <c r="HE10" s="85"/>
      <c r="HF10" s="96"/>
      <c r="HG10" s="85"/>
      <c r="HH10" s="120"/>
      <c r="HI10" s="117"/>
      <c r="HJ10" s="118"/>
    </row>
    <row r="11" spans="1:218" ht="15" customHeight="1" x14ac:dyDescent="0.2">
      <c r="A11" s="162"/>
      <c r="B11" s="163"/>
      <c r="C11" s="96"/>
      <c r="D11" s="87"/>
      <c r="E11" s="87"/>
      <c r="F11" s="85"/>
      <c r="G11" s="96"/>
      <c r="H11" s="76"/>
      <c r="I11" s="109"/>
      <c r="J11" s="87"/>
      <c r="K11" s="87"/>
      <c r="L11" s="87"/>
      <c r="M11" s="85"/>
      <c r="N11" s="96"/>
      <c r="O11" s="87"/>
      <c r="P11" s="85"/>
      <c r="Q11" s="136"/>
      <c r="R11" s="100"/>
      <c r="S11" s="115"/>
      <c r="T11" s="87"/>
      <c r="U11" s="95"/>
      <c r="V11" s="87"/>
      <c r="W11" s="91"/>
      <c r="X11" s="114"/>
      <c r="Y11" s="122"/>
      <c r="Z11" s="115"/>
      <c r="AA11" s="115"/>
      <c r="AB11" s="87"/>
      <c r="AC11" s="87"/>
      <c r="AD11" s="87"/>
      <c r="AE11" s="85"/>
      <c r="AF11" s="96"/>
      <c r="AG11" s="85"/>
      <c r="AH11" s="96"/>
      <c r="AI11" s="85"/>
      <c r="AJ11" s="120"/>
      <c r="AK11" s="117"/>
      <c r="AL11" s="118"/>
      <c r="AM11" s="96"/>
      <c r="AN11" s="87"/>
      <c r="AO11" s="87"/>
      <c r="AP11" s="85"/>
      <c r="AQ11" s="96"/>
      <c r="AR11" s="76"/>
      <c r="AS11" s="109"/>
      <c r="AT11" s="87"/>
      <c r="AU11" s="87"/>
      <c r="AV11" s="87"/>
      <c r="AW11" s="85"/>
      <c r="AX11" s="96"/>
      <c r="AY11" s="87"/>
      <c r="AZ11" s="85"/>
      <c r="BA11" s="136"/>
      <c r="BB11" s="100"/>
      <c r="BC11" s="115"/>
      <c r="BD11" s="87"/>
      <c r="BE11" s="95"/>
      <c r="BF11" s="87"/>
      <c r="BG11" s="91"/>
      <c r="BH11" s="114"/>
      <c r="BI11" s="122"/>
      <c r="BJ11" s="115"/>
      <c r="BK11" s="115"/>
      <c r="BL11" s="87"/>
      <c r="BM11" s="87"/>
      <c r="BN11" s="87"/>
      <c r="BO11" s="85"/>
      <c r="BP11" s="96"/>
      <c r="BQ11" s="85"/>
      <c r="BR11" s="96"/>
      <c r="BS11" s="85"/>
      <c r="BT11" s="120"/>
      <c r="BU11" s="117"/>
      <c r="BV11" s="118"/>
      <c r="BW11" s="96"/>
      <c r="BX11" s="87"/>
      <c r="BY11" s="87"/>
      <c r="BZ11" s="85"/>
      <c r="CA11" s="96"/>
      <c r="CB11" s="76"/>
      <c r="CC11" s="109"/>
      <c r="CD11" s="87"/>
      <c r="CE11" s="87"/>
      <c r="CF11" s="87"/>
      <c r="CG11" s="85"/>
      <c r="CH11" s="96"/>
      <c r="CI11" s="87"/>
      <c r="CJ11" s="85"/>
      <c r="CK11" s="136"/>
      <c r="CL11" s="100"/>
      <c r="CM11" s="115"/>
      <c r="CN11" s="87"/>
      <c r="CO11" s="95"/>
      <c r="CP11" s="87"/>
      <c r="CQ11" s="91"/>
      <c r="CR11" s="114"/>
      <c r="CS11" s="122"/>
      <c r="CT11" s="115"/>
      <c r="CU11" s="115"/>
      <c r="CV11" s="87"/>
      <c r="CW11" s="87"/>
      <c r="CX11" s="87"/>
      <c r="CY11" s="85"/>
      <c r="CZ11" s="96"/>
      <c r="DA11" s="85"/>
      <c r="DB11" s="96"/>
      <c r="DC11" s="85"/>
      <c r="DD11" s="120"/>
      <c r="DE11" s="117"/>
      <c r="DF11" s="118"/>
      <c r="DG11" s="96"/>
      <c r="DH11" s="87"/>
      <c r="DI11" s="87"/>
      <c r="DJ11" s="85"/>
      <c r="DK11" s="96"/>
      <c r="DL11" s="76"/>
      <c r="DM11" s="109"/>
      <c r="DN11" s="87"/>
      <c r="DO11" s="87"/>
      <c r="DP11" s="87"/>
      <c r="DQ11" s="85"/>
      <c r="DR11" s="96"/>
      <c r="DS11" s="87"/>
      <c r="DT11" s="85"/>
      <c r="DU11" s="136"/>
      <c r="DV11" s="100"/>
      <c r="DW11" s="115"/>
      <c r="DX11" s="87"/>
      <c r="DY11" s="95"/>
      <c r="DZ11" s="87"/>
      <c r="EA11" s="91"/>
      <c r="EB11" s="114"/>
      <c r="EC11" s="122"/>
      <c r="ED11" s="115"/>
      <c r="EE11" s="115"/>
      <c r="EF11" s="87"/>
      <c r="EG11" s="87"/>
      <c r="EH11" s="87"/>
      <c r="EI11" s="85"/>
      <c r="EJ11" s="96"/>
      <c r="EK11" s="85"/>
      <c r="EL11" s="96"/>
      <c r="EM11" s="85"/>
      <c r="EN11" s="120"/>
      <c r="EO11" s="117"/>
      <c r="EP11" s="118"/>
      <c r="EQ11" s="96"/>
      <c r="ER11" s="87"/>
      <c r="ES11" s="87"/>
      <c r="ET11" s="85"/>
      <c r="EU11" s="96"/>
      <c r="EV11" s="76"/>
      <c r="EW11" s="109"/>
      <c r="EX11" s="87"/>
      <c r="EY11" s="87"/>
      <c r="EZ11" s="87"/>
      <c r="FA11" s="85"/>
      <c r="FB11" s="96"/>
      <c r="FC11" s="87"/>
      <c r="FD11" s="85"/>
      <c r="FE11" s="136"/>
      <c r="FF11" s="100"/>
      <c r="FG11" s="115"/>
      <c r="FH11" s="87"/>
      <c r="FI11" s="95"/>
      <c r="FJ11" s="87"/>
      <c r="FK11" s="91"/>
      <c r="FL11" s="114"/>
      <c r="FM11" s="122"/>
      <c r="FN11" s="115"/>
      <c r="FO11" s="115"/>
      <c r="FP11" s="87"/>
      <c r="FQ11" s="87"/>
      <c r="FR11" s="87"/>
      <c r="FS11" s="85"/>
      <c r="FT11" s="96"/>
      <c r="FU11" s="85"/>
      <c r="FV11" s="96"/>
      <c r="FW11" s="85"/>
      <c r="FX11" s="120"/>
      <c r="FY11" s="117"/>
      <c r="FZ11" s="118"/>
      <c r="GA11" s="96"/>
      <c r="GB11" s="87"/>
      <c r="GC11" s="87"/>
      <c r="GD11" s="85"/>
      <c r="GE11" s="96"/>
      <c r="GF11" s="76"/>
      <c r="GG11" s="109"/>
      <c r="GH11" s="87"/>
      <c r="GI11" s="87"/>
      <c r="GJ11" s="87"/>
      <c r="GK11" s="85"/>
      <c r="GL11" s="96"/>
      <c r="GM11" s="87"/>
      <c r="GN11" s="85"/>
      <c r="GO11" s="136"/>
      <c r="GP11" s="100"/>
      <c r="GQ11" s="115"/>
      <c r="GR11" s="87"/>
      <c r="GS11" s="95"/>
      <c r="GT11" s="87"/>
      <c r="GU11" s="91"/>
      <c r="GV11" s="114"/>
      <c r="GW11" s="122"/>
      <c r="GX11" s="115"/>
      <c r="GY11" s="115"/>
      <c r="GZ11" s="87"/>
      <c r="HA11" s="87"/>
      <c r="HB11" s="87"/>
      <c r="HC11" s="85"/>
      <c r="HD11" s="96"/>
      <c r="HE11" s="85"/>
      <c r="HF11" s="96"/>
      <c r="HG11" s="85"/>
      <c r="HH11" s="120"/>
      <c r="HI11" s="117"/>
      <c r="HJ11" s="118"/>
    </row>
    <row r="12" spans="1:218" ht="15" customHeight="1" x14ac:dyDescent="0.2">
      <c r="A12" s="164"/>
      <c r="B12" s="165"/>
      <c r="C12" s="53" t="s">
        <v>124</v>
      </c>
      <c r="D12" s="54" t="s">
        <v>124</v>
      </c>
      <c r="E12" s="54" t="s">
        <v>124</v>
      </c>
      <c r="F12" s="55" t="s">
        <v>124</v>
      </c>
      <c r="G12" s="53" t="s">
        <v>124</v>
      </c>
      <c r="H12" s="54" t="s">
        <v>78</v>
      </c>
      <c r="I12" s="54" t="s">
        <v>78</v>
      </c>
      <c r="J12" s="54" t="s">
        <v>124</v>
      </c>
      <c r="K12" s="54" t="s">
        <v>124</v>
      </c>
      <c r="L12" s="54" t="s">
        <v>124</v>
      </c>
      <c r="M12" s="55" t="s">
        <v>124</v>
      </c>
      <c r="N12" s="53" t="s">
        <v>124</v>
      </c>
      <c r="O12" s="54" t="s">
        <v>124</v>
      </c>
      <c r="P12" s="55" t="s">
        <v>124</v>
      </c>
      <c r="Q12" s="53" t="s">
        <v>124</v>
      </c>
      <c r="R12" s="54" t="s">
        <v>124</v>
      </c>
      <c r="S12" s="54" t="s">
        <v>124</v>
      </c>
      <c r="T12" s="54" t="s">
        <v>124</v>
      </c>
      <c r="U12" s="54" t="s">
        <v>124</v>
      </c>
      <c r="V12" s="54" t="s">
        <v>124</v>
      </c>
      <c r="W12" s="55" t="s">
        <v>124</v>
      </c>
      <c r="X12" s="62" t="s">
        <v>124</v>
      </c>
      <c r="Y12" s="54" t="s">
        <v>124</v>
      </c>
      <c r="Z12" s="54" t="s">
        <v>124</v>
      </c>
      <c r="AA12" s="54" t="s">
        <v>124</v>
      </c>
      <c r="AB12" s="54" t="s">
        <v>124</v>
      </c>
      <c r="AC12" s="54" t="s">
        <v>124</v>
      </c>
      <c r="AD12" s="54" t="s">
        <v>124</v>
      </c>
      <c r="AE12" s="55" t="s">
        <v>124</v>
      </c>
      <c r="AF12" s="56" t="s">
        <v>124</v>
      </c>
      <c r="AG12" s="57" t="s">
        <v>124</v>
      </c>
      <c r="AH12" s="56" t="s">
        <v>124</v>
      </c>
      <c r="AI12" s="58" t="s">
        <v>125</v>
      </c>
      <c r="AJ12" s="59" t="s">
        <v>126</v>
      </c>
      <c r="AK12" s="60" t="s">
        <v>127</v>
      </c>
      <c r="AL12" s="61" t="s">
        <v>128</v>
      </c>
      <c r="AM12" s="53" t="s">
        <v>78</v>
      </c>
      <c r="AN12" s="54" t="s">
        <v>78</v>
      </c>
      <c r="AO12" s="54" t="s">
        <v>78</v>
      </c>
      <c r="AP12" s="55" t="s">
        <v>78</v>
      </c>
      <c r="AQ12" s="53" t="s">
        <v>78</v>
      </c>
      <c r="AR12" s="54" t="s">
        <v>78</v>
      </c>
      <c r="AS12" s="54" t="s">
        <v>78</v>
      </c>
      <c r="AT12" s="54" t="s">
        <v>78</v>
      </c>
      <c r="AU12" s="54" t="s">
        <v>78</v>
      </c>
      <c r="AV12" s="54" t="s">
        <v>78</v>
      </c>
      <c r="AW12" s="55" t="s">
        <v>78</v>
      </c>
      <c r="AX12" s="53" t="s">
        <v>78</v>
      </c>
      <c r="AY12" s="54" t="s">
        <v>78</v>
      </c>
      <c r="AZ12" s="55" t="s">
        <v>78</v>
      </c>
      <c r="BA12" s="53" t="s">
        <v>78</v>
      </c>
      <c r="BB12" s="54" t="s">
        <v>78</v>
      </c>
      <c r="BC12" s="54" t="s">
        <v>78</v>
      </c>
      <c r="BD12" s="54" t="s">
        <v>78</v>
      </c>
      <c r="BE12" s="54" t="s">
        <v>78</v>
      </c>
      <c r="BF12" s="54" t="s">
        <v>78</v>
      </c>
      <c r="BG12" s="55" t="s">
        <v>78</v>
      </c>
      <c r="BH12" s="62" t="s">
        <v>78</v>
      </c>
      <c r="BI12" s="54" t="s">
        <v>78</v>
      </c>
      <c r="BJ12" s="54" t="s">
        <v>78</v>
      </c>
      <c r="BK12" s="54" t="s">
        <v>78</v>
      </c>
      <c r="BL12" s="54" t="s">
        <v>78</v>
      </c>
      <c r="BM12" s="54" t="s">
        <v>78</v>
      </c>
      <c r="BN12" s="54" t="s">
        <v>78</v>
      </c>
      <c r="BO12" s="55" t="s">
        <v>78</v>
      </c>
      <c r="BP12" s="56" t="s">
        <v>78</v>
      </c>
      <c r="BQ12" s="57" t="s">
        <v>78</v>
      </c>
      <c r="BR12" s="56" t="s">
        <v>78</v>
      </c>
      <c r="BS12" s="58" t="s">
        <v>125</v>
      </c>
      <c r="BT12" s="59" t="s">
        <v>79</v>
      </c>
      <c r="BU12" s="60" t="s">
        <v>127</v>
      </c>
      <c r="BV12" s="61" t="s">
        <v>128</v>
      </c>
      <c r="BW12" s="53" t="s">
        <v>78</v>
      </c>
      <c r="BX12" s="54" t="s">
        <v>78</v>
      </c>
      <c r="BY12" s="54" t="s">
        <v>78</v>
      </c>
      <c r="BZ12" s="55" t="s">
        <v>78</v>
      </c>
      <c r="CA12" s="53" t="s">
        <v>78</v>
      </c>
      <c r="CB12" s="54" t="s">
        <v>78</v>
      </c>
      <c r="CC12" s="54" t="s">
        <v>78</v>
      </c>
      <c r="CD12" s="54" t="s">
        <v>78</v>
      </c>
      <c r="CE12" s="54" t="s">
        <v>78</v>
      </c>
      <c r="CF12" s="54" t="s">
        <v>78</v>
      </c>
      <c r="CG12" s="55" t="s">
        <v>78</v>
      </c>
      <c r="CH12" s="53" t="s">
        <v>78</v>
      </c>
      <c r="CI12" s="54" t="s">
        <v>78</v>
      </c>
      <c r="CJ12" s="55" t="s">
        <v>78</v>
      </c>
      <c r="CK12" s="53" t="s">
        <v>78</v>
      </c>
      <c r="CL12" s="54" t="s">
        <v>78</v>
      </c>
      <c r="CM12" s="54" t="s">
        <v>78</v>
      </c>
      <c r="CN12" s="54" t="s">
        <v>78</v>
      </c>
      <c r="CO12" s="54" t="s">
        <v>78</v>
      </c>
      <c r="CP12" s="54" t="s">
        <v>78</v>
      </c>
      <c r="CQ12" s="55" t="s">
        <v>78</v>
      </c>
      <c r="CR12" s="62" t="s">
        <v>78</v>
      </c>
      <c r="CS12" s="54" t="s">
        <v>78</v>
      </c>
      <c r="CT12" s="54" t="s">
        <v>78</v>
      </c>
      <c r="CU12" s="54" t="s">
        <v>78</v>
      </c>
      <c r="CV12" s="54" t="s">
        <v>78</v>
      </c>
      <c r="CW12" s="54" t="s">
        <v>78</v>
      </c>
      <c r="CX12" s="54" t="s">
        <v>78</v>
      </c>
      <c r="CY12" s="55" t="s">
        <v>78</v>
      </c>
      <c r="CZ12" s="56" t="s">
        <v>78</v>
      </c>
      <c r="DA12" s="57" t="s">
        <v>78</v>
      </c>
      <c r="DB12" s="56" t="s">
        <v>78</v>
      </c>
      <c r="DC12" s="58" t="s">
        <v>125</v>
      </c>
      <c r="DD12" s="59" t="s">
        <v>79</v>
      </c>
      <c r="DE12" s="60" t="s">
        <v>127</v>
      </c>
      <c r="DF12" s="61" t="s">
        <v>128</v>
      </c>
      <c r="DG12" s="53" t="s">
        <v>124</v>
      </c>
      <c r="DH12" s="54" t="s">
        <v>124</v>
      </c>
      <c r="DI12" s="54" t="s">
        <v>124</v>
      </c>
      <c r="DJ12" s="55" t="s">
        <v>124</v>
      </c>
      <c r="DK12" s="53" t="s">
        <v>124</v>
      </c>
      <c r="DL12" s="54" t="s">
        <v>78</v>
      </c>
      <c r="DM12" s="54" t="s">
        <v>78</v>
      </c>
      <c r="DN12" s="54" t="s">
        <v>124</v>
      </c>
      <c r="DO12" s="54" t="s">
        <v>124</v>
      </c>
      <c r="DP12" s="54" t="s">
        <v>124</v>
      </c>
      <c r="DQ12" s="55" t="s">
        <v>124</v>
      </c>
      <c r="DR12" s="53" t="s">
        <v>124</v>
      </c>
      <c r="DS12" s="54" t="s">
        <v>124</v>
      </c>
      <c r="DT12" s="55" t="s">
        <v>124</v>
      </c>
      <c r="DU12" s="53" t="s">
        <v>124</v>
      </c>
      <c r="DV12" s="54" t="s">
        <v>124</v>
      </c>
      <c r="DW12" s="54" t="s">
        <v>124</v>
      </c>
      <c r="DX12" s="54" t="s">
        <v>124</v>
      </c>
      <c r="DY12" s="54" t="s">
        <v>124</v>
      </c>
      <c r="DZ12" s="54" t="s">
        <v>124</v>
      </c>
      <c r="EA12" s="55" t="s">
        <v>124</v>
      </c>
      <c r="EB12" s="62" t="s">
        <v>124</v>
      </c>
      <c r="EC12" s="54" t="s">
        <v>124</v>
      </c>
      <c r="ED12" s="54" t="s">
        <v>124</v>
      </c>
      <c r="EE12" s="54" t="s">
        <v>124</v>
      </c>
      <c r="EF12" s="54" t="s">
        <v>124</v>
      </c>
      <c r="EG12" s="54" t="s">
        <v>124</v>
      </c>
      <c r="EH12" s="54" t="s">
        <v>124</v>
      </c>
      <c r="EI12" s="55" t="s">
        <v>124</v>
      </c>
      <c r="EJ12" s="56" t="s">
        <v>124</v>
      </c>
      <c r="EK12" s="57" t="s">
        <v>124</v>
      </c>
      <c r="EL12" s="56" t="s">
        <v>124</v>
      </c>
      <c r="EM12" s="58" t="s">
        <v>125</v>
      </c>
      <c r="EN12" s="59" t="s">
        <v>126</v>
      </c>
      <c r="EO12" s="60" t="s">
        <v>127</v>
      </c>
      <c r="EP12" s="61" t="s">
        <v>128</v>
      </c>
      <c r="EQ12" s="53" t="s">
        <v>124</v>
      </c>
      <c r="ER12" s="54" t="s">
        <v>124</v>
      </c>
      <c r="ES12" s="54" t="s">
        <v>124</v>
      </c>
      <c r="ET12" s="55" t="s">
        <v>124</v>
      </c>
      <c r="EU12" s="53" t="s">
        <v>124</v>
      </c>
      <c r="EV12" s="54" t="s">
        <v>78</v>
      </c>
      <c r="EW12" s="54" t="s">
        <v>78</v>
      </c>
      <c r="EX12" s="54" t="s">
        <v>124</v>
      </c>
      <c r="EY12" s="54" t="s">
        <v>124</v>
      </c>
      <c r="EZ12" s="54" t="s">
        <v>124</v>
      </c>
      <c r="FA12" s="55" t="s">
        <v>124</v>
      </c>
      <c r="FB12" s="53" t="s">
        <v>124</v>
      </c>
      <c r="FC12" s="54" t="s">
        <v>124</v>
      </c>
      <c r="FD12" s="55" t="s">
        <v>124</v>
      </c>
      <c r="FE12" s="53" t="s">
        <v>124</v>
      </c>
      <c r="FF12" s="54" t="s">
        <v>124</v>
      </c>
      <c r="FG12" s="54" t="s">
        <v>124</v>
      </c>
      <c r="FH12" s="54" t="s">
        <v>124</v>
      </c>
      <c r="FI12" s="54" t="s">
        <v>124</v>
      </c>
      <c r="FJ12" s="54" t="s">
        <v>124</v>
      </c>
      <c r="FK12" s="55" t="s">
        <v>124</v>
      </c>
      <c r="FL12" s="62" t="s">
        <v>124</v>
      </c>
      <c r="FM12" s="54" t="s">
        <v>124</v>
      </c>
      <c r="FN12" s="54" t="s">
        <v>124</v>
      </c>
      <c r="FO12" s="54" t="s">
        <v>124</v>
      </c>
      <c r="FP12" s="54" t="s">
        <v>124</v>
      </c>
      <c r="FQ12" s="54" t="s">
        <v>124</v>
      </c>
      <c r="FR12" s="54" t="s">
        <v>124</v>
      </c>
      <c r="FS12" s="55" t="s">
        <v>124</v>
      </c>
      <c r="FT12" s="56" t="s">
        <v>124</v>
      </c>
      <c r="FU12" s="57" t="s">
        <v>124</v>
      </c>
      <c r="FV12" s="56" t="s">
        <v>124</v>
      </c>
      <c r="FW12" s="58" t="s">
        <v>125</v>
      </c>
      <c r="FX12" s="59" t="s">
        <v>126</v>
      </c>
      <c r="FY12" s="60" t="s">
        <v>127</v>
      </c>
      <c r="FZ12" s="61" t="s">
        <v>128</v>
      </c>
      <c r="GA12" s="53" t="s">
        <v>124</v>
      </c>
      <c r="GB12" s="54" t="s">
        <v>124</v>
      </c>
      <c r="GC12" s="54" t="s">
        <v>124</v>
      </c>
      <c r="GD12" s="55" t="s">
        <v>124</v>
      </c>
      <c r="GE12" s="53" t="s">
        <v>124</v>
      </c>
      <c r="GF12" s="54" t="s">
        <v>78</v>
      </c>
      <c r="GG12" s="54" t="s">
        <v>78</v>
      </c>
      <c r="GH12" s="54" t="s">
        <v>124</v>
      </c>
      <c r="GI12" s="54" t="s">
        <v>124</v>
      </c>
      <c r="GJ12" s="54" t="s">
        <v>124</v>
      </c>
      <c r="GK12" s="55" t="s">
        <v>124</v>
      </c>
      <c r="GL12" s="53" t="s">
        <v>124</v>
      </c>
      <c r="GM12" s="54" t="s">
        <v>124</v>
      </c>
      <c r="GN12" s="55" t="s">
        <v>124</v>
      </c>
      <c r="GO12" s="53" t="s">
        <v>124</v>
      </c>
      <c r="GP12" s="54" t="s">
        <v>124</v>
      </c>
      <c r="GQ12" s="54" t="s">
        <v>124</v>
      </c>
      <c r="GR12" s="54" t="s">
        <v>124</v>
      </c>
      <c r="GS12" s="54" t="s">
        <v>124</v>
      </c>
      <c r="GT12" s="54" t="s">
        <v>124</v>
      </c>
      <c r="GU12" s="55" t="s">
        <v>124</v>
      </c>
      <c r="GV12" s="62" t="s">
        <v>124</v>
      </c>
      <c r="GW12" s="54" t="s">
        <v>124</v>
      </c>
      <c r="GX12" s="54" t="s">
        <v>124</v>
      </c>
      <c r="GY12" s="54" t="s">
        <v>124</v>
      </c>
      <c r="GZ12" s="54" t="s">
        <v>124</v>
      </c>
      <c r="HA12" s="54" t="s">
        <v>124</v>
      </c>
      <c r="HB12" s="54" t="s">
        <v>124</v>
      </c>
      <c r="HC12" s="55" t="s">
        <v>124</v>
      </c>
      <c r="HD12" s="56" t="s">
        <v>124</v>
      </c>
      <c r="HE12" s="57" t="s">
        <v>124</v>
      </c>
      <c r="HF12" s="56" t="s">
        <v>124</v>
      </c>
      <c r="HG12" s="58" t="s">
        <v>125</v>
      </c>
      <c r="HH12" s="59" t="s">
        <v>126</v>
      </c>
      <c r="HI12" s="60" t="s">
        <v>127</v>
      </c>
      <c r="HJ12" s="61" t="s">
        <v>128</v>
      </c>
    </row>
    <row r="13" spans="1:218" s="49" customFormat="1" ht="12.6" customHeight="1" x14ac:dyDescent="0.2">
      <c r="A13" s="63">
        <v>1</v>
      </c>
      <c r="B13" s="64" t="s">
        <v>80</v>
      </c>
      <c r="C13" s="5">
        <v>2557306</v>
      </c>
      <c r="D13" s="2">
        <v>0</v>
      </c>
      <c r="E13" s="2">
        <v>0</v>
      </c>
      <c r="F13" s="3">
        <v>2557306</v>
      </c>
      <c r="G13" s="1">
        <v>0</v>
      </c>
      <c r="H13" s="2">
        <v>73876</v>
      </c>
      <c r="I13" s="2">
        <v>0</v>
      </c>
      <c r="J13" s="2">
        <v>181588</v>
      </c>
      <c r="K13" s="2">
        <v>21757</v>
      </c>
      <c r="L13" s="2">
        <v>9388</v>
      </c>
      <c r="M13" s="4">
        <v>1635</v>
      </c>
      <c r="N13" s="5">
        <v>1560</v>
      </c>
      <c r="O13" s="2">
        <v>3300</v>
      </c>
      <c r="P13" s="3">
        <v>4860</v>
      </c>
      <c r="Q13" s="1">
        <v>0</v>
      </c>
      <c r="R13" s="2">
        <v>0</v>
      </c>
      <c r="S13" s="2">
        <v>0</v>
      </c>
      <c r="T13" s="2">
        <v>1980</v>
      </c>
      <c r="U13" s="2">
        <v>2560</v>
      </c>
      <c r="V13" s="6">
        <v>4540</v>
      </c>
      <c r="W13" s="4">
        <v>1620</v>
      </c>
      <c r="X13" s="5">
        <v>4290</v>
      </c>
      <c r="Y13" s="2">
        <v>3600</v>
      </c>
      <c r="Z13" s="2">
        <v>3420</v>
      </c>
      <c r="AA13" s="2">
        <v>900</v>
      </c>
      <c r="AB13" s="6">
        <v>12210</v>
      </c>
      <c r="AC13" s="2">
        <v>690</v>
      </c>
      <c r="AD13" s="2">
        <v>106360</v>
      </c>
      <c r="AE13" s="3">
        <v>418524</v>
      </c>
      <c r="AF13" s="1">
        <v>2138782</v>
      </c>
      <c r="AG13" s="4">
        <v>0</v>
      </c>
      <c r="AH13" s="5">
        <v>0</v>
      </c>
      <c r="AI13" s="3">
        <v>2138782</v>
      </c>
      <c r="AJ13" s="1">
        <v>128316</v>
      </c>
      <c r="AK13" s="2">
        <v>128316</v>
      </c>
      <c r="AL13" s="7">
        <f t="shared" ref="AL13:AL38" si="0">AJ13/AI13</f>
        <v>5.9994894290301679E-2</v>
      </c>
      <c r="AM13" s="5">
        <v>4472390</v>
      </c>
      <c r="AN13" s="2">
        <v>0</v>
      </c>
      <c r="AO13" s="2">
        <v>0</v>
      </c>
      <c r="AP13" s="3">
        <v>4472390</v>
      </c>
      <c r="AQ13" s="1">
        <v>0</v>
      </c>
      <c r="AR13" s="2">
        <v>93124</v>
      </c>
      <c r="AS13" s="2">
        <v>0</v>
      </c>
      <c r="AT13" s="2">
        <v>227045</v>
      </c>
      <c r="AU13" s="2">
        <v>40010</v>
      </c>
      <c r="AV13" s="2">
        <v>9400</v>
      </c>
      <c r="AW13" s="4">
        <v>1751</v>
      </c>
      <c r="AX13" s="5">
        <v>4160</v>
      </c>
      <c r="AY13" s="2">
        <v>3300</v>
      </c>
      <c r="AZ13" s="3">
        <v>7460</v>
      </c>
      <c r="BA13" s="1">
        <v>0</v>
      </c>
      <c r="BB13" s="2">
        <v>0</v>
      </c>
      <c r="BC13" s="2">
        <v>0</v>
      </c>
      <c r="BD13" s="2">
        <v>0</v>
      </c>
      <c r="BE13" s="2">
        <v>0</v>
      </c>
      <c r="BF13" s="6">
        <v>0</v>
      </c>
      <c r="BG13" s="4">
        <v>0</v>
      </c>
      <c r="BH13" s="5">
        <v>8250</v>
      </c>
      <c r="BI13" s="2">
        <v>5400</v>
      </c>
      <c r="BJ13" s="2">
        <v>1520</v>
      </c>
      <c r="BK13" s="2">
        <v>1350</v>
      </c>
      <c r="BL13" s="6">
        <v>16520</v>
      </c>
      <c r="BM13" s="2">
        <v>230</v>
      </c>
      <c r="BN13" s="2">
        <v>118260</v>
      </c>
      <c r="BO13" s="3">
        <v>513800</v>
      </c>
      <c r="BP13" s="1">
        <v>3958590</v>
      </c>
      <c r="BQ13" s="4">
        <v>0</v>
      </c>
      <c r="BR13" s="5">
        <v>0</v>
      </c>
      <c r="BS13" s="3">
        <v>3958590</v>
      </c>
      <c r="BT13" s="1">
        <v>237501</v>
      </c>
      <c r="BU13" s="2">
        <v>237501</v>
      </c>
      <c r="BV13" s="7">
        <f t="shared" ref="BV13:BV38" si="1">BT13/BS13</f>
        <v>5.9996362341136616E-2</v>
      </c>
      <c r="BW13" s="5">
        <v>4031580</v>
      </c>
      <c r="BX13" s="2">
        <v>0</v>
      </c>
      <c r="BY13" s="2">
        <v>0</v>
      </c>
      <c r="BZ13" s="3">
        <v>4031580</v>
      </c>
      <c r="CA13" s="1">
        <v>0</v>
      </c>
      <c r="CB13" s="2">
        <v>29596</v>
      </c>
      <c r="CC13" s="2">
        <v>0</v>
      </c>
      <c r="CD13" s="2">
        <v>122923</v>
      </c>
      <c r="CE13" s="2">
        <v>20672</v>
      </c>
      <c r="CF13" s="2">
        <v>4213</v>
      </c>
      <c r="CG13" s="4">
        <v>870</v>
      </c>
      <c r="CH13" s="5">
        <v>1820</v>
      </c>
      <c r="CI13" s="2">
        <v>1200</v>
      </c>
      <c r="CJ13" s="3">
        <v>3020</v>
      </c>
      <c r="CK13" s="1">
        <v>0</v>
      </c>
      <c r="CL13" s="2">
        <v>0</v>
      </c>
      <c r="CM13" s="2">
        <v>0</v>
      </c>
      <c r="CN13" s="2">
        <v>0</v>
      </c>
      <c r="CO13" s="2">
        <v>0</v>
      </c>
      <c r="CP13" s="6">
        <v>0</v>
      </c>
      <c r="CQ13" s="4">
        <v>0</v>
      </c>
      <c r="CR13" s="5">
        <v>2310</v>
      </c>
      <c r="CS13" s="2">
        <v>1800</v>
      </c>
      <c r="CT13" s="2">
        <v>760</v>
      </c>
      <c r="CU13" s="2">
        <v>0</v>
      </c>
      <c r="CV13" s="6">
        <v>4870</v>
      </c>
      <c r="CW13" s="2">
        <v>0</v>
      </c>
      <c r="CX13" s="2">
        <v>10790</v>
      </c>
      <c r="CY13" s="3">
        <v>196954</v>
      </c>
      <c r="CZ13" s="1">
        <v>3834626</v>
      </c>
      <c r="DA13" s="4">
        <v>0</v>
      </c>
      <c r="DB13" s="5">
        <v>0</v>
      </c>
      <c r="DC13" s="3">
        <v>3834626</v>
      </c>
      <c r="DD13" s="1">
        <v>230072</v>
      </c>
      <c r="DE13" s="2">
        <v>230072</v>
      </c>
      <c r="DF13" s="7">
        <f t="shared" ref="DF13:DF38" si="2">DD13/DC13</f>
        <v>5.9998550054164344E-2</v>
      </c>
      <c r="DG13" s="5">
        <v>1565384</v>
      </c>
      <c r="DH13" s="2">
        <v>0</v>
      </c>
      <c r="DI13" s="2">
        <v>0</v>
      </c>
      <c r="DJ13" s="3">
        <v>1565384</v>
      </c>
      <c r="DK13" s="1">
        <v>0</v>
      </c>
      <c r="DL13" s="2">
        <v>13151</v>
      </c>
      <c r="DM13" s="2">
        <v>0</v>
      </c>
      <c r="DN13" s="2">
        <v>23550</v>
      </c>
      <c r="DO13" s="2">
        <v>2752</v>
      </c>
      <c r="DP13" s="2">
        <v>466</v>
      </c>
      <c r="DQ13" s="4">
        <v>92</v>
      </c>
      <c r="DR13" s="5">
        <v>0</v>
      </c>
      <c r="DS13" s="2">
        <v>300</v>
      </c>
      <c r="DT13" s="3">
        <v>300</v>
      </c>
      <c r="DU13" s="1">
        <v>0</v>
      </c>
      <c r="DV13" s="2">
        <v>0</v>
      </c>
      <c r="DW13" s="2">
        <v>0</v>
      </c>
      <c r="DX13" s="2">
        <v>0</v>
      </c>
      <c r="DY13" s="2">
        <v>0</v>
      </c>
      <c r="DZ13" s="6">
        <v>0</v>
      </c>
      <c r="EA13" s="4">
        <v>0</v>
      </c>
      <c r="EB13" s="5">
        <v>330</v>
      </c>
      <c r="EC13" s="2">
        <v>0</v>
      </c>
      <c r="ED13" s="2">
        <v>380</v>
      </c>
      <c r="EE13" s="2">
        <v>0</v>
      </c>
      <c r="EF13" s="6">
        <v>710</v>
      </c>
      <c r="EG13" s="2">
        <v>0</v>
      </c>
      <c r="EH13" s="2">
        <v>0</v>
      </c>
      <c r="EI13" s="3">
        <v>41021</v>
      </c>
      <c r="EJ13" s="1">
        <v>1524363</v>
      </c>
      <c r="EK13" s="4">
        <v>0</v>
      </c>
      <c r="EL13" s="5">
        <v>0</v>
      </c>
      <c r="EM13" s="3">
        <v>1524363</v>
      </c>
      <c r="EN13" s="1">
        <v>91461</v>
      </c>
      <c r="EO13" s="2">
        <v>91461</v>
      </c>
      <c r="EP13" s="7">
        <f t="shared" ref="EP13:EP38" si="3">EN13/EM13</f>
        <v>5.9999488310855088E-2</v>
      </c>
      <c r="EQ13" s="5">
        <v>4644760</v>
      </c>
      <c r="ER13" s="2">
        <v>0</v>
      </c>
      <c r="ES13" s="2">
        <v>0</v>
      </c>
      <c r="ET13" s="3">
        <v>4644760</v>
      </c>
      <c r="EU13" s="1">
        <v>0</v>
      </c>
      <c r="EV13" s="2">
        <v>8261</v>
      </c>
      <c r="EW13" s="2">
        <v>0</v>
      </c>
      <c r="EX13" s="2">
        <v>16726</v>
      </c>
      <c r="EY13" s="2">
        <v>0</v>
      </c>
      <c r="EZ13" s="2">
        <v>460</v>
      </c>
      <c r="FA13" s="4">
        <v>96</v>
      </c>
      <c r="FB13" s="5">
        <v>0</v>
      </c>
      <c r="FC13" s="2">
        <v>0</v>
      </c>
      <c r="FD13" s="3">
        <v>0</v>
      </c>
      <c r="FE13" s="1">
        <v>0</v>
      </c>
      <c r="FF13" s="2">
        <v>0</v>
      </c>
      <c r="FG13" s="2">
        <v>0</v>
      </c>
      <c r="FH13" s="2">
        <v>0</v>
      </c>
      <c r="FI13" s="2">
        <v>0</v>
      </c>
      <c r="FJ13" s="6">
        <v>0</v>
      </c>
      <c r="FK13" s="4">
        <v>0</v>
      </c>
      <c r="FL13" s="5">
        <v>660</v>
      </c>
      <c r="FM13" s="2">
        <v>450</v>
      </c>
      <c r="FN13" s="2">
        <v>0</v>
      </c>
      <c r="FO13" s="2">
        <v>0</v>
      </c>
      <c r="FP13" s="6">
        <v>1110</v>
      </c>
      <c r="FQ13" s="2">
        <v>0</v>
      </c>
      <c r="FR13" s="2">
        <v>0</v>
      </c>
      <c r="FS13" s="3">
        <v>26653</v>
      </c>
      <c r="FT13" s="1">
        <v>4618107</v>
      </c>
      <c r="FU13" s="4">
        <v>0</v>
      </c>
      <c r="FV13" s="5">
        <v>0</v>
      </c>
      <c r="FW13" s="3">
        <v>4618107</v>
      </c>
      <c r="FX13" s="1">
        <v>277085</v>
      </c>
      <c r="FY13" s="2">
        <v>277085</v>
      </c>
      <c r="FZ13" s="7">
        <f t="shared" ref="FZ13:FZ38" si="4">FX13/FW13</f>
        <v>5.9999692514703537E-2</v>
      </c>
      <c r="GA13" s="5">
        <v>28508739</v>
      </c>
      <c r="GB13" s="2">
        <v>2</v>
      </c>
      <c r="GC13" s="2">
        <v>0</v>
      </c>
      <c r="GD13" s="3">
        <v>28508741</v>
      </c>
      <c r="GE13" s="1">
        <v>66</v>
      </c>
      <c r="GF13" s="2">
        <v>752250</v>
      </c>
      <c r="GG13" s="2">
        <v>127</v>
      </c>
      <c r="GH13" s="2">
        <v>1825013</v>
      </c>
      <c r="GI13" s="2">
        <v>195452</v>
      </c>
      <c r="GJ13" s="2">
        <v>110110</v>
      </c>
      <c r="GK13" s="4">
        <v>19883</v>
      </c>
      <c r="GL13" s="5">
        <v>37960</v>
      </c>
      <c r="GM13" s="2">
        <v>50400</v>
      </c>
      <c r="GN13" s="3">
        <v>88360</v>
      </c>
      <c r="GO13" s="1">
        <v>64480</v>
      </c>
      <c r="GP13" s="2">
        <v>5700</v>
      </c>
      <c r="GQ13" s="2">
        <v>260</v>
      </c>
      <c r="GR13" s="2">
        <v>70620</v>
      </c>
      <c r="GS13" s="2">
        <v>166610</v>
      </c>
      <c r="GT13" s="6">
        <v>237230</v>
      </c>
      <c r="GU13" s="4">
        <v>34370</v>
      </c>
      <c r="GV13" s="5">
        <v>55110</v>
      </c>
      <c r="GW13" s="2">
        <v>21600</v>
      </c>
      <c r="GX13" s="2">
        <v>26220</v>
      </c>
      <c r="GY13" s="2">
        <v>18450</v>
      </c>
      <c r="GZ13" s="6">
        <v>121380</v>
      </c>
      <c r="HA13" s="2">
        <v>8050</v>
      </c>
      <c r="HB13" s="2">
        <v>1803480</v>
      </c>
      <c r="HC13" s="3">
        <v>5266084</v>
      </c>
      <c r="HD13" s="1">
        <v>23242657</v>
      </c>
      <c r="HE13" s="4">
        <v>0</v>
      </c>
      <c r="HF13" s="5">
        <v>0</v>
      </c>
      <c r="HG13" s="3">
        <v>23242657</v>
      </c>
      <c r="HH13" s="1">
        <v>1394376</v>
      </c>
      <c r="HI13" s="2">
        <v>1394376</v>
      </c>
      <c r="HJ13" s="7">
        <f t="shared" ref="HJ13:HJ38" si="5">HH13/HG13</f>
        <v>5.9992108475377837E-2</v>
      </c>
    </row>
    <row r="14" spans="1:218" s="49" customFormat="1" ht="12.6" customHeight="1" x14ac:dyDescent="0.2">
      <c r="A14" s="65">
        <v>2</v>
      </c>
      <c r="B14" s="66" t="s">
        <v>81</v>
      </c>
      <c r="C14" s="12">
        <v>2288023</v>
      </c>
      <c r="D14" s="9">
        <v>0</v>
      </c>
      <c r="E14" s="9">
        <v>0</v>
      </c>
      <c r="F14" s="10">
        <v>2288023</v>
      </c>
      <c r="G14" s="8">
        <v>0</v>
      </c>
      <c r="H14" s="9">
        <v>56730</v>
      </c>
      <c r="I14" s="9">
        <v>0</v>
      </c>
      <c r="J14" s="9">
        <v>160779</v>
      </c>
      <c r="K14" s="9">
        <v>20000</v>
      </c>
      <c r="L14" s="9">
        <v>7260</v>
      </c>
      <c r="M14" s="11">
        <v>1169</v>
      </c>
      <c r="N14" s="12">
        <v>2600</v>
      </c>
      <c r="O14" s="9">
        <v>2100</v>
      </c>
      <c r="P14" s="10">
        <v>4700</v>
      </c>
      <c r="Q14" s="8">
        <v>0</v>
      </c>
      <c r="R14" s="9">
        <v>0</v>
      </c>
      <c r="S14" s="9">
        <v>0</v>
      </c>
      <c r="T14" s="9">
        <v>2970</v>
      </c>
      <c r="U14" s="9">
        <v>2040</v>
      </c>
      <c r="V14" s="13">
        <v>5010</v>
      </c>
      <c r="W14" s="11">
        <v>440</v>
      </c>
      <c r="X14" s="12">
        <v>3630</v>
      </c>
      <c r="Y14" s="9">
        <v>2250</v>
      </c>
      <c r="Z14" s="9">
        <v>1140</v>
      </c>
      <c r="AA14" s="9">
        <v>900</v>
      </c>
      <c r="AB14" s="13">
        <v>7920</v>
      </c>
      <c r="AC14" s="9">
        <v>460</v>
      </c>
      <c r="AD14" s="9">
        <v>98040</v>
      </c>
      <c r="AE14" s="10">
        <v>362508</v>
      </c>
      <c r="AF14" s="8">
        <v>1925515</v>
      </c>
      <c r="AG14" s="11">
        <v>0</v>
      </c>
      <c r="AH14" s="12">
        <v>0</v>
      </c>
      <c r="AI14" s="10">
        <v>1925515</v>
      </c>
      <c r="AJ14" s="8">
        <v>115521</v>
      </c>
      <c r="AK14" s="9">
        <v>115521</v>
      </c>
      <c r="AL14" s="14">
        <f t="shared" si="0"/>
        <v>5.9994858518370407E-2</v>
      </c>
      <c r="AM14" s="12">
        <v>3754310</v>
      </c>
      <c r="AN14" s="9">
        <v>0</v>
      </c>
      <c r="AO14" s="9">
        <v>0</v>
      </c>
      <c r="AP14" s="10">
        <v>3754310</v>
      </c>
      <c r="AQ14" s="8">
        <v>0</v>
      </c>
      <c r="AR14" s="9">
        <v>65251</v>
      </c>
      <c r="AS14" s="9">
        <v>0</v>
      </c>
      <c r="AT14" s="9">
        <v>185984</v>
      </c>
      <c r="AU14" s="9">
        <v>20166</v>
      </c>
      <c r="AV14" s="9">
        <v>8554</v>
      </c>
      <c r="AW14" s="11">
        <v>1453</v>
      </c>
      <c r="AX14" s="12">
        <v>780</v>
      </c>
      <c r="AY14" s="9">
        <v>2100</v>
      </c>
      <c r="AZ14" s="10">
        <v>2880</v>
      </c>
      <c r="BA14" s="8">
        <v>0</v>
      </c>
      <c r="BB14" s="9">
        <v>0</v>
      </c>
      <c r="BC14" s="9">
        <v>0</v>
      </c>
      <c r="BD14" s="9">
        <v>0</v>
      </c>
      <c r="BE14" s="9">
        <v>0</v>
      </c>
      <c r="BF14" s="13">
        <v>0</v>
      </c>
      <c r="BG14" s="11">
        <v>0</v>
      </c>
      <c r="BH14" s="12">
        <v>2970</v>
      </c>
      <c r="BI14" s="9">
        <v>1800</v>
      </c>
      <c r="BJ14" s="9">
        <v>1140</v>
      </c>
      <c r="BK14" s="9">
        <v>900</v>
      </c>
      <c r="BL14" s="13">
        <v>6810</v>
      </c>
      <c r="BM14" s="9">
        <v>0</v>
      </c>
      <c r="BN14" s="9">
        <v>104060</v>
      </c>
      <c r="BO14" s="10">
        <v>395158</v>
      </c>
      <c r="BP14" s="8">
        <v>3359152</v>
      </c>
      <c r="BQ14" s="11">
        <v>0</v>
      </c>
      <c r="BR14" s="12">
        <v>0</v>
      </c>
      <c r="BS14" s="10">
        <v>3359152</v>
      </c>
      <c r="BT14" s="8">
        <v>201538</v>
      </c>
      <c r="BU14" s="9">
        <v>201538</v>
      </c>
      <c r="BV14" s="14">
        <f t="shared" si="1"/>
        <v>5.9996689640718845E-2</v>
      </c>
      <c r="BW14" s="12">
        <v>3433448</v>
      </c>
      <c r="BX14" s="9">
        <v>0</v>
      </c>
      <c r="BY14" s="9">
        <v>0</v>
      </c>
      <c r="BZ14" s="10">
        <v>3433448</v>
      </c>
      <c r="CA14" s="8">
        <v>0</v>
      </c>
      <c r="CB14" s="9">
        <v>39662</v>
      </c>
      <c r="CC14" s="9">
        <v>88</v>
      </c>
      <c r="CD14" s="9">
        <v>111859</v>
      </c>
      <c r="CE14" s="9">
        <v>12938</v>
      </c>
      <c r="CF14" s="9">
        <v>3609</v>
      </c>
      <c r="CG14" s="11">
        <v>571</v>
      </c>
      <c r="CH14" s="12">
        <v>520</v>
      </c>
      <c r="CI14" s="9">
        <v>0</v>
      </c>
      <c r="CJ14" s="10">
        <v>520</v>
      </c>
      <c r="CK14" s="8">
        <v>0</v>
      </c>
      <c r="CL14" s="9">
        <v>0</v>
      </c>
      <c r="CM14" s="9">
        <v>0</v>
      </c>
      <c r="CN14" s="9">
        <v>0</v>
      </c>
      <c r="CO14" s="9">
        <v>0</v>
      </c>
      <c r="CP14" s="13">
        <v>0</v>
      </c>
      <c r="CQ14" s="11">
        <v>0</v>
      </c>
      <c r="CR14" s="12">
        <v>2970</v>
      </c>
      <c r="CS14" s="9">
        <v>3600</v>
      </c>
      <c r="CT14" s="9">
        <v>1140</v>
      </c>
      <c r="CU14" s="9">
        <v>450</v>
      </c>
      <c r="CV14" s="13">
        <v>8160</v>
      </c>
      <c r="CW14" s="9">
        <v>0</v>
      </c>
      <c r="CX14" s="9">
        <v>6050</v>
      </c>
      <c r="CY14" s="10">
        <v>183369</v>
      </c>
      <c r="CZ14" s="8">
        <v>3250079</v>
      </c>
      <c r="DA14" s="11">
        <v>0</v>
      </c>
      <c r="DB14" s="12">
        <v>0</v>
      </c>
      <c r="DC14" s="10">
        <v>3250079</v>
      </c>
      <c r="DD14" s="8">
        <v>195001</v>
      </c>
      <c r="DE14" s="9">
        <v>195001</v>
      </c>
      <c r="DF14" s="14">
        <f t="shared" si="2"/>
        <v>5.9998849258741098E-2</v>
      </c>
      <c r="DG14" s="12">
        <v>1766598</v>
      </c>
      <c r="DH14" s="9">
        <v>0</v>
      </c>
      <c r="DI14" s="9">
        <v>0</v>
      </c>
      <c r="DJ14" s="10">
        <v>1766598</v>
      </c>
      <c r="DK14" s="8">
        <v>0</v>
      </c>
      <c r="DL14" s="9">
        <v>10051</v>
      </c>
      <c r="DM14" s="9">
        <v>0</v>
      </c>
      <c r="DN14" s="9">
        <v>25719</v>
      </c>
      <c r="DO14" s="9">
        <v>4085</v>
      </c>
      <c r="DP14" s="9">
        <v>758</v>
      </c>
      <c r="DQ14" s="11">
        <v>103</v>
      </c>
      <c r="DR14" s="12">
        <v>0</v>
      </c>
      <c r="DS14" s="9">
        <v>0</v>
      </c>
      <c r="DT14" s="10">
        <v>0</v>
      </c>
      <c r="DU14" s="8">
        <v>0</v>
      </c>
      <c r="DV14" s="9">
        <v>0</v>
      </c>
      <c r="DW14" s="9">
        <v>0</v>
      </c>
      <c r="DX14" s="9">
        <v>0</v>
      </c>
      <c r="DY14" s="9">
        <v>0</v>
      </c>
      <c r="DZ14" s="13">
        <v>0</v>
      </c>
      <c r="EA14" s="11">
        <v>0</v>
      </c>
      <c r="EB14" s="12">
        <v>990</v>
      </c>
      <c r="EC14" s="9">
        <v>1350</v>
      </c>
      <c r="ED14" s="9">
        <v>760</v>
      </c>
      <c r="EE14" s="9">
        <v>0</v>
      </c>
      <c r="EF14" s="13">
        <v>3100</v>
      </c>
      <c r="EG14" s="9">
        <v>0</v>
      </c>
      <c r="EH14" s="9">
        <v>0</v>
      </c>
      <c r="EI14" s="10">
        <v>43816</v>
      </c>
      <c r="EJ14" s="8">
        <v>1722782</v>
      </c>
      <c r="EK14" s="11">
        <v>0</v>
      </c>
      <c r="EL14" s="12">
        <v>0</v>
      </c>
      <c r="EM14" s="10">
        <v>1722782</v>
      </c>
      <c r="EN14" s="8">
        <v>103366</v>
      </c>
      <c r="EO14" s="9">
        <v>103366</v>
      </c>
      <c r="EP14" s="14">
        <f t="shared" si="3"/>
        <v>5.9999465980025334E-2</v>
      </c>
      <c r="EQ14" s="12">
        <v>3360881</v>
      </c>
      <c r="ER14" s="9">
        <v>0</v>
      </c>
      <c r="ES14" s="9">
        <v>0</v>
      </c>
      <c r="ET14" s="10">
        <v>3360881</v>
      </c>
      <c r="EU14" s="8">
        <v>0</v>
      </c>
      <c r="EV14" s="9">
        <v>7167</v>
      </c>
      <c r="EW14" s="9">
        <v>0</v>
      </c>
      <c r="EX14" s="9">
        <v>10309</v>
      </c>
      <c r="EY14" s="9">
        <v>2796</v>
      </c>
      <c r="EZ14" s="9">
        <v>289</v>
      </c>
      <c r="FA14" s="11">
        <v>40</v>
      </c>
      <c r="FB14" s="12">
        <v>260</v>
      </c>
      <c r="FC14" s="9">
        <v>0</v>
      </c>
      <c r="FD14" s="10">
        <v>260</v>
      </c>
      <c r="FE14" s="8">
        <v>0</v>
      </c>
      <c r="FF14" s="9">
        <v>0</v>
      </c>
      <c r="FG14" s="9">
        <v>0</v>
      </c>
      <c r="FH14" s="9">
        <v>0</v>
      </c>
      <c r="FI14" s="9">
        <v>0</v>
      </c>
      <c r="FJ14" s="13">
        <v>0</v>
      </c>
      <c r="FK14" s="11">
        <v>0</v>
      </c>
      <c r="FL14" s="12">
        <v>660</v>
      </c>
      <c r="FM14" s="9">
        <v>450</v>
      </c>
      <c r="FN14" s="9">
        <v>0</v>
      </c>
      <c r="FO14" s="9">
        <v>0</v>
      </c>
      <c r="FP14" s="13">
        <v>1110</v>
      </c>
      <c r="FQ14" s="9">
        <v>0</v>
      </c>
      <c r="FR14" s="9">
        <v>0</v>
      </c>
      <c r="FS14" s="10">
        <v>21971</v>
      </c>
      <c r="FT14" s="8">
        <v>3338910</v>
      </c>
      <c r="FU14" s="11">
        <v>0</v>
      </c>
      <c r="FV14" s="12">
        <v>0</v>
      </c>
      <c r="FW14" s="10">
        <v>3338910</v>
      </c>
      <c r="FX14" s="8">
        <v>200335</v>
      </c>
      <c r="FY14" s="9">
        <v>200335</v>
      </c>
      <c r="FZ14" s="14">
        <f t="shared" si="4"/>
        <v>6.0000119799575313E-2</v>
      </c>
      <c r="GA14" s="12">
        <v>33114881</v>
      </c>
      <c r="GB14" s="9">
        <v>0</v>
      </c>
      <c r="GC14" s="9">
        <v>0</v>
      </c>
      <c r="GD14" s="10">
        <v>33114881</v>
      </c>
      <c r="GE14" s="8">
        <v>682</v>
      </c>
      <c r="GF14" s="9">
        <v>975961</v>
      </c>
      <c r="GG14" s="9">
        <v>274</v>
      </c>
      <c r="GH14" s="9">
        <v>2757958</v>
      </c>
      <c r="GI14" s="9">
        <v>197401</v>
      </c>
      <c r="GJ14" s="9">
        <v>186810</v>
      </c>
      <c r="GK14" s="11">
        <v>28711</v>
      </c>
      <c r="GL14" s="12">
        <v>68380</v>
      </c>
      <c r="GM14" s="9">
        <v>73200</v>
      </c>
      <c r="GN14" s="10">
        <v>141580</v>
      </c>
      <c r="GO14" s="8">
        <v>93600</v>
      </c>
      <c r="GP14" s="9">
        <v>12900</v>
      </c>
      <c r="GQ14" s="9">
        <v>0</v>
      </c>
      <c r="GR14" s="9">
        <v>170940</v>
      </c>
      <c r="GS14" s="9">
        <v>420420</v>
      </c>
      <c r="GT14" s="13">
        <v>591360</v>
      </c>
      <c r="GU14" s="11">
        <v>93010</v>
      </c>
      <c r="GV14" s="12">
        <v>94380</v>
      </c>
      <c r="GW14" s="9">
        <v>37350</v>
      </c>
      <c r="GX14" s="9">
        <v>41800</v>
      </c>
      <c r="GY14" s="9">
        <v>19350</v>
      </c>
      <c r="GZ14" s="13">
        <v>192880</v>
      </c>
      <c r="HA14" s="9">
        <v>8740</v>
      </c>
      <c r="HB14" s="9">
        <v>3344570</v>
      </c>
      <c r="HC14" s="10">
        <v>8626163</v>
      </c>
      <c r="HD14" s="8">
        <v>24488718</v>
      </c>
      <c r="HE14" s="11">
        <v>0</v>
      </c>
      <c r="HF14" s="12">
        <v>0</v>
      </c>
      <c r="HG14" s="10">
        <v>24488718</v>
      </c>
      <c r="HH14" s="8">
        <v>1468992</v>
      </c>
      <c r="HI14" s="9">
        <v>1468992</v>
      </c>
      <c r="HJ14" s="14">
        <f t="shared" si="5"/>
        <v>5.9986480304930624E-2</v>
      </c>
    </row>
    <row r="15" spans="1:218" s="49" customFormat="1" ht="12.6" customHeight="1" x14ac:dyDescent="0.2">
      <c r="A15" s="67">
        <v>3</v>
      </c>
      <c r="B15" s="68" t="s">
        <v>82</v>
      </c>
      <c r="C15" s="19">
        <v>5807852</v>
      </c>
      <c r="D15" s="16">
        <v>0</v>
      </c>
      <c r="E15" s="16">
        <v>0</v>
      </c>
      <c r="F15" s="17">
        <v>5807852</v>
      </c>
      <c r="G15" s="15">
        <v>0</v>
      </c>
      <c r="H15" s="16">
        <v>153781</v>
      </c>
      <c r="I15" s="16">
        <v>23</v>
      </c>
      <c r="J15" s="16">
        <v>411148</v>
      </c>
      <c r="K15" s="16">
        <v>52578</v>
      </c>
      <c r="L15" s="16">
        <v>17839</v>
      </c>
      <c r="M15" s="18">
        <v>3589</v>
      </c>
      <c r="N15" s="19">
        <v>7020</v>
      </c>
      <c r="O15" s="16">
        <v>6300</v>
      </c>
      <c r="P15" s="17">
        <v>13320</v>
      </c>
      <c r="Q15" s="15">
        <v>0</v>
      </c>
      <c r="R15" s="16">
        <v>0</v>
      </c>
      <c r="S15" s="16">
        <v>0</v>
      </c>
      <c r="T15" s="16">
        <v>5030</v>
      </c>
      <c r="U15" s="16">
        <v>4000</v>
      </c>
      <c r="V15" s="20">
        <v>9030</v>
      </c>
      <c r="W15" s="18">
        <v>1270</v>
      </c>
      <c r="X15" s="19">
        <v>12540</v>
      </c>
      <c r="Y15" s="16">
        <v>4500</v>
      </c>
      <c r="Z15" s="16">
        <v>4560</v>
      </c>
      <c r="AA15" s="16">
        <v>3150</v>
      </c>
      <c r="AB15" s="20">
        <v>24750</v>
      </c>
      <c r="AC15" s="16">
        <v>1380</v>
      </c>
      <c r="AD15" s="16">
        <v>250690</v>
      </c>
      <c r="AE15" s="17">
        <v>939375</v>
      </c>
      <c r="AF15" s="15">
        <v>4868477</v>
      </c>
      <c r="AG15" s="18">
        <v>0</v>
      </c>
      <c r="AH15" s="19">
        <v>0</v>
      </c>
      <c r="AI15" s="17">
        <v>4868477</v>
      </c>
      <c r="AJ15" s="15">
        <v>292085</v>
      </c>
      <c r="AK15" s="16">
        <v>292085</v>
      </c>
      <c r="AL15" s="21">
        <f t="shared" si="0"/>
        <v>5.9995148380078613E-2</v>
      </c>
      <c r="AM15" s="19">
        <v>10463356</v>
      </c>
      <c r="AN15" s="16">
        <v>0</v>
      </c>
      <c r="AO15" s="16">
        <v>0</v>
      </c>
      <c r="AP15" s="17">
        <v>10463356</v>
      </c>
      <c r="AQ15" s="15">
        <v>0</v>
      </c>
      <c r="AR15" s="16">
        <v>203616</v>
      </c>
      <c r="AS15" s="16">
        <v>0</v>
      </c>
      <c r="AT15" s="16">
        <v>516247</v>
      </c>
      <c r="AU15" s="16">
        <v>72474</v>
      </c>
      <c r="AV15" s="16">
        <v>19962</v>
      </c>
      <c r="AW15" s="18">
        <v>4139</v>
      </c>
      <c r="AX15" s="19">
        <v>5460</v>
      </c>
      <c r="AY15" s="16">
        <v>8100</v>
      </c>
      <c r="AZ15" s="17">
        <v>13560</v>
      </c>
      <c r="BA15" s="15">
        <v>0</v>
      </c>
      <c r="BB15" s="16">
        <v>0</v>
      </c>
      <c r="BC15" s="16">
        <v>0</v>
      </c>
      <c r="BD15" s="16">
        <v>0</v>
      </c>
      <c r="BE15" s="16">
        <v>0</v>
      </c>
      <c r="BF15" s="20">
        <v>0</v>
      </c>
      <c r="BG15" s="18">
        <v>0</v>
      </c>
      <c r="BH15" s="19">
        <v>12870</v>
      </c>
      <c r="BI15" s="16">
        <v>6300</v>
      </c>
      <c r="BJ15" s="16">
        <v>4180</v>
      </c>
      <c r="BK15" s="16">
        <v>2250</v>
      </c>
      <c r="BL15" s="20">
        <v>25600</v>
      </c>
      <c r="BM15" s="16">
        <v>1380</v>
      </c>
      <c r="BN15" s="16">
        <v>281800</v>
      </c>
      <c r="BO15" s="17">
        <v>1138778</v>
      </c>
      <c r="BP15" s="15">
        <v>9324578</v>
      </c>
      <c r="BQ15" s="18">
        <v>0</v>
      </c>
      <c r="BR15" s="19">
        <v>0</v>
      </c>
      <c r="BS15" s="17">
        <v>9324578</v>
      </c>
      <c r="BT15" s="15">
        <v>559443</v>
      </c>
      <c r="BU15" s="16">
        <v>559443</v>
      </c>
      <c r="BV15" s="21">
        <f t="shared" si="1"/>
        <v>5.9996602527213561E-2</v>
      </c>
      <c r="BW15" s="19">
        <v>10019386</v>
      </c>
      <c r="BX15" s="16">
        <v>0</v>
      </c>
      <c r="BY15" s="16">
        <v>0</v>
      </c>
      <c r="BZ15" s="17">
        <v>10019386</v>
      </c>
      <c r="CA15" s="15">
        <v>0</v>
      </c>
      <c r="CB15" s="16">
        <v>119848</v>
      </c>
      <c r="CC15" s="16">
        <v>0</v>
      </c>
      <c r="CD15" s="16">
        <v>302399</v>
      </c>
      <c r="CE15" s="16">
        <v>29470</v>
      </c>
      <c r="CF15" s="16">
        <v>9144</v>
      </c>
      <c r="CG15" s="18">
        <v>2162</v>
      </c>
      <c r="CH15" s="19">
        <v>2600</v>
      </c>
      <c r="CI15" s="16">
        <v>6900</v>
      </c>
      <c r="CJ15" s="17">
        <v>9500</v>
      </c>
      <c r="CK15" s="15">
        <v>0</v>
      </c>
      <c r="CL15" s="16">
        <v>0</v>
      </c>
      <c r="CM15" s="16">
        <v>0</v>
      </c>
      <c r="CN15" s="16">
        <v>0</v>
      </c>
      <c r="CO15" s="16">
        <v>0</v>
      </c>
      <c r="CP15" s="20">
        <v>0</v>
      </c>
      <c r="CQ15" s="18">
        <v>0</v>
      </c>
      <c r="CR15" s="19">
        <v>5940</v>
      </c>
      <c r="CS15" s="16">
        <v>4500</v>
      </c>
      <c r="CT15" s="16">
        <v>5320</v>
      </c>
      <c r="CU15" s="16">
        <v>450</v>
      </c>
      <c r="CV15" s="20">
        <v>16210</v>
      </c>
      <c r="CW15" s="16">
        <v>460</v>
      </c>
      <c r="CX15" s="16">
        <v>26170</v>
      </c>
      <c r="CY15" s="17">
        <v>515363</v>
      </c>
      <c r="CZ15" s="15">
        <v>9504023</v>
      </c>
      <c r="DA15" s="18">
        <v>0</v>
      </c>
      <c r="DB15" s="19">
        <v>0</v>
      </c>
      <c r="DC15" s="17">
        <v>9504023</v>
      </c>
      <c r="DD15" s="15">
        <v>570228</v>
      </c>
      <c r="DE15" s="16">
        <v>570228</v>
      </c>
      <c r="DF15" s="21">
        <f t="shared" si="2"/>
        <v>5.9998592175124155E-2</v>
      </c>
      <c r="DG15" s="19">
        <v>5485189</v>
      </c>
      <c r="DH15" s="16">
        <v>0</v>
      </c>
      <c r="DI15" s="16">
        <v>0</v>
      </c>
      <c r="DJ15" s="17">
        <v>5485189</v>
      </c>
      <c r="DK15" s="15">
        <v>0</v>
      </c>
      <c r="DL15" s="16">
        <v>28148</v>
      </c>
      <c r="DM15" s="16">
        <v>0</v>
      </c>
      <c r="DN15" s="16">
        <v>84782</v>
      </c>
      <c r="DO15" s="16">
        <v>9535</v>
      </c>
      <c r="DP15" s="16">
        <v>1768</v>
      </c>
      <c r="DQ15" s="18">
        <v>422</v>
      </c>
      <c r="DR15" s="19">
        <v>780</v>
      </c>
      <c r="DS15" s="16">
        <v>900</v>
      </c>
      <c r="DT15" s="17">
        <v>1680</v>
      </c>
      <c r="DU15" s="15">
        <v>0</v>
      </c>
      <c r="DV15" s="16">
        <v>0</v>
      </c>
      <c r="DW15" s="16">
        <v>0</v>
      </c>
      <c r="DX15" s="16">
        <v>0</v>
      </c>
      <c r="DY15" s="16">
        <v>0</v>
      </c>
      <c r="DZ15" s="20">
        <v>0</v>
      </c>
      <c r="EA15" s="18">
        <v>0</v>
      </c>
      <c r="EB15" s="19">
        <v>2310</v>
      </c>
      <c r="EC15" s="16">
        <v>1800</v>
      </c>
      <c r="ED15" s="16">
        <v>1520</v>
      </c>
      <c r="EE15" s="16">
        <v>450</v>
      </c>
      <c r="EF15" s="20">
        <v>6080</v>
      </c>
      <c r="EG15" s="16">
        <v>0</v>
      </c>
      <c r="EH15" s="16">
        <v>0</v>
      </c>
      <c r="EI15" s="17">
        <v>132415</v>
      </c>
      <c r="EJ15" s="15">
        <v>5352774</v>
      </c>
      <c r="EK15" s="18">
        <v>0</v>
      </c>
      <c r="EL15" s="19">
        <v>0</v>
      </c>
      <c r="EM15" s="17">
        <v>5352774</v>
      </c>
      <c r="EN15" s="15">
        <v>321162</v>
      </c>
      <c r="EO15" s="16">
        <v>321162</v>
      </c>
      <c r="EP15" s="21">
        <f t="shared" si="3"/>
        <v>5.9999170523545364E-2</v>
      </c>
      <c r="EQ15" s="19">
        <v>26976834</v>
      </c>
      <c r="ER15" s="16">
        <v>0</v>
      </c>
      <c r="ES15" s="16">
        <v>0</v>
      </c>
      <c r="ET15" s="17">
        <v>26976834</v>
      </c>
      <c r="EU15" s="15">
        <v>0</v>
      </c>
      <c r="EV15" s="16">
        <v>44323</v>
      </c>
      <c r="EW15" s="16">
        <v>0</v>
      </c>
      <c r="EX15" s="16">
        <v>129879</v>
      </c>
      <c r="EY15" s="16">
        <v>2275</v>
      </c>
      <c r="EZ15" s="16">
        <v>1579</v>
      </c>
      <c r="FA15" s="18">
        <v>591</v>
      </c>
      <c r="FB15" s="19">
        <v>520</v>
      </c>
      <c r="FC15" s="16">
        <v>300</v>
      </c>
      <c r="FD15" s="17">
        <v>820</v>
      </c>
      <c r="FE15" s="15">
        <v>0</v>
      </c>
      <c r="FF15" s="16">
        <v>0</v>
      </c>
      <c r="FG15" s="16">
        <v>0</v>
      </c>
      <c r="FH15" s="16">
        <v>0</v>
      </c>
      <c r="FI15" s="16">
        <v>0</v>
      </c>
      <c r="FJ15" s="20">
        <v>0</v>
      </c>
      <c r="FK15" s="18">
        <v>0</v>
      </c>
      <c r="FL15" s="19">
        <v>4290</v>
      </c>
      <c r="FM15" s="16">
        <v>4500</v>
      </c>
      <c r="FN15" s="16">
        <v>2660</v>
      </c>
      <c r="FO15" s="16">
        <v>450</v>
      </c>
      <c r="FP15" s="20">
        <v>11900</v>
      </c>
      <c r="FQ15" s="16">
        <v>0</v>
      </c>
      <c r="FR15" s="16">
        <v>0</v>
      </c>
      <c r="FS15" s="17">
        <v>191367</v>
      </c>
      <c r="FT15" s="15">
        <v>26785467</v>
      </c>
      <c r="FU15" s="18">
        <v>0</v>
      </c>
      <c r="FV15" s="19">
        <v>0</v>
      </c>
      <c r="FW15" s="17">
        <v>26785467</v>
      </c>
      <c r="FX15" s="15">
        <v>1607123</v>
      </c>
      <c r="FY15" s="16">
        <v>1607123</v>
      </c>
      <c r="FZ15" s="21">
        <f t="shared" si="4"/>
        <v>5.9999812584936453E-2</v>
      </c>
      <c r="GA15" s="19">
        <v>94139658</v>
      </c>
      <c r="GB15" s="16">
        <v>0</v>
      </c>
      <c r="GC15" s="16">
        <v>0</v>
      </c>
      <c r="GD15" s="17">
        <v>94139658</v>
      </c>
      <c r="GE15" s="15">
        <v>232</v>
      </c>
      <c r="GF15" s="16">
        <v>2232051</v>
      </c>
      <c r="GG15" s="16">
        <v>361</v>
      </c>
      <c r="GH15" s="16">
        <v>5658266</v>
      </c>
      <c r="GI15" s="16">
        <v>455584</v>
      </c>
      <c r="GJ15" s="16">
        <v>346086</v>
      </c>
      <c r="GK15" s="18">
        <v>63359</v>
      </c>
      <c r="GL15" s="19">
        <v>141960</v>
      </c>
      <c r="GM15" s="16">
        <v>170400</v>
      </c>
      <c r="GN15" s="17">
        <v>312360</v>
      </c>
      <c r="GO15" s="15">
        <v>163540</v>
      </c>
      <c r="GP15" s="16">
        <v>22800</v>
      </c>
      <c r="GQ15" s="16">
        <v>260</v>
      </c>
      <c r="GR15" s="16">
        <v>292900</v>
      </c>
      <c r="GS15" s="16">
        <v>757580</v>
      </c>
      <c r="GT15" s="20">
        <v>1050480</v>
      </c>
      <c r="GU15" s="18">
        <v>125020</v>
      </c>
      <c r="GV15" s="19">
        <v>195030</v>
      </c>
      <c r="GW15" s="16">
        <v>65250</v>
      </c>
      <c r="GX15" s="16">
        <v>83980</v>
      </c>
      <c r="GY15" s="16">
        <v>48150</v>
      </c>
      <c r="GZ15" s="20">
        <v>392410</v>
      </c>
      <c r="HA15" s="16">
        <v>30590</v>
      </c>
      <c r="HB15" s="16">
        <v>5946570</v>
      </c>
      <c r="HC15" s="17">
        <v>16799608</v>
      </c>
      <c r="HD15" s="15">
        <v>77340050</v>
      </c>
      <c r="HE15" s="18">
        <v>0</v>
      </c>
      <c r="HF15" s="19">
        <v>0</v>
      </c>
      <c r="HG15" s="17">
        <v>77340050</v>
      </c>
      <c r="HH15" s="15">
        <v>4639804</v>
      </c>
      <c r="HI15" s="16">
        <v>4639804</v>
      </c>
      <c r="HJ15" s="21">
        <f t="shared" si="5"/>
        <v>5.9992254983026259E-2</v>
      </c>
    </row>
    <row r="16" spans="1:218" s="49" customFormat="1" ht="12.6" customHeight="1" x14ac:dyDescent="0.2">
      <c r="A16" s="65">
        <v>4</v>
      </c>
      <c r="B16" s="66" t="s">
        <v>83</v>
      </c>
      <c r="C16" s="12">
        <v>5445222</v>
      </c>
      <c r="D16" s="9">
        <v>0</v>
      </c>
      <c r="E16" s="9">
        <v>0</v>
      </c>
      <c r="F16" s="10">
        <v>5445222</v>
      </c>
      <c r="G16" s="8">
        <v>0</v>
      </c>
      <c r="H16" s="9">
        <v>139268</v>
      </c>
      <c r="I16" s="9">
        <v>17</v>
      </c>
      <c r="J16" s="9">
        <v>397120</v>
      </c>
      <c r="K16" s="9">
        <v>60098</v>
      </c>
      <c r="L16" s="9">
        <v>18790</v>
      </c>
      <c r="M16" s="11">
        <v>3796</v>
      </c>
      <c r="N16" s="12">
        <v>7540</v>
      </c>
      <c r="O16" s="9">
        <v>7200</v>
      </c>
      <c r="P16" s="10">
        <v>14740</v>
      </c>
      <c r="Q16" s="8">
        <v>0</v>
      </c>
      <c r="R16" s="9">
        <v>0</v>
      </c>
      <c r="S16" s="9">
        <v>0</v>
      </c>
      <c r="T16" s="9">
        <v>3520</v>
      </c>
      <c r="U16" s="9">
        <v>4240</v>
      </c>
      <c r="V16" s="13">
        <v>7760</v>
      </c>
      <c r="W16" s="11">
        <v>1080</v>
      </c>
      <c r="X16" s="12">
        <v>16500</v>
      </c>
      <c r="Y16" s="9">
        <v>7200</v>
      </c>
      <c r="Z16" s="9">
        <v>3800</v>
      </c>
      <c r="AA16" s="9">
        <v>4050</v>
      </c>
      <c r="AB16" s="13">
        <v>31550</v>
      </c>
      <c r="AC16" s="9">
        <v>690</v>
      </c>
      <c r="AD16" s="9">
        <v>233060</v>
      </c>
      <c r="AE16" s="10">
        <v>907952</v>
      </c>
      <c r="AF16" s="8">
        <v>4537270</v>
      </c>
      <c r="AG16" s="11">
        <v>0</v>
      </c>
      <c r="AH16" s="12">
        <v>0</v>
      </c>
      <c r="AI16" s="10">
        <v>4537270</v>
      </c>
      <c r="AJ16" s="8">
        <v>272213</v>
      </c>
      <c r="AK16" s="9">
        <v>272213</v>
      </c>
      <c r="AL16" s="14">
        <f t="shared" si="0"/>
        <v>5.9994886793159764E-2</v>
      </c>
      <c r="AM16" s="12">
        <v>9280318</v>
      </c>
      <c r="AN16" s="9">
        <v>0</v>
      </c>
      <c r="AO16" s="9">
        <v>0</v>
      </c>
      <c r="AP16" s="10">
        <v>9280318</v>
      </c>
      <c r="AQ16" s="8">
        <v>0</v>
      </c>
      <c r="AR16" s="9">
        <v>165707</v>
      </c>
      <c r="AS16" s="9">
        <v>22</v>
      </c>
      <c r="AT16" s="9">
        <v>488385</v>
      </c>
      <c r="AU16" s="9">
        <v>79355</v>
      </c>
      <c r="AV16" s="9">
        <v>21106</v>
      </c>
      <c r="AW16" s="11">
        <v>4365</v>
      </c>
      <c r="AX16" s="12">
        <v>6240</v>
      </c>
      <c r="AY16" s="9">
        <v>8400</v>
      </c>
      <c r="AZ16" s="10">
        <v>14640</v>
      </c>
      <c r="BA16" s="8">
        <v>0</v>
      </c>
      <c r="BB16" s="9">
        <v>0</v>
      </c>
      <c r="BC16" s="9">
        <v>0</v>
      </c>
      <c r="BD16" s="9">
        <v>0</v>
      </c>
      <c r="BE16" s="9">
        <v>0</v>
      </c>
      <c r="BF16" s="13">
        <v>0</v>
      </c>
      <c r="BG16" s="11">
        <v>0</v>
      </c>
      <c r="BH16" s="12">
        <v>15180</v>
      </c>
      <c r="BI16" s="9">
        <v>10350</v>
      </c>
      <c r="BJ16" s="9">
        <v>1520</v>
      </c>
      <c r="BK16" s="9">
        <v>3600</v>
      </c>
      <c r="BL16" s="13">
        <v>30650</v>
      </c>
      <c r="BM16" s="9">
        <v>1380</v>
      </c>
      <c r="BN16" s="9">
        <v>257570</v>
      </c>
      <c r="BO16" s="10">
        <v>1063158</v>
      </c>
      <c r="BP16" s="8">
        <v>8217160</v>
      </c>
      <c r="BQ16" s="11">
        <v>0</v>
      </c>
      <c r="BR16" s="12">
        <v>0</v>
      </c>
      <c r="BS16" s="10">
        <v>8217160</v>
      </c>
      <c r="BT16" s="8">
        <v>493004</v>
      </c>
      <c r="BU16" s="9">
        <v>493004</v>
      </c>
      <c r="BV16" s="14">
        <f t="shared" si="1"/>
        <v>5.9996884568391029E-2</v>
      </c>
      <c r="BW16" s="12">
        <v>7685395</v>
      </c>
      <c r="BX16" s="9">
        <v>422</v>
      </c>
      <c r="BY16" s="9">
        <v>0</v>
      </c>
      <c r="BZ16" s="10">
        <v>7685817</v>
      </c>
      <c r="CA16" s="8">
        <v>0</v>
      </c>
      <c r="CB16" s="9">
        <v>79528</v>
      </c>
      <c r="CC16" s="9">
        <v>0</v>
      </c>
      <c r="CD16" s="9">
        <v>235687</v>
      </c>
      <c r="CE16" s="9">
        <v>36379</v>
      </c>
      <c r="CF16" s="9">
        <v>8182</v>
      </c>
      <c r="CG16" s="11">
        <v>1658</v>
      </c>
      <c r="CH16" s="12">
        <v>1560</v>
      </c>
      <c r="CI16" s="9">
        <v>2700</v>
      </c>
      <c r="CJ16" s="10">
        <v>4260</v>
      </c>
      <c r="CK16" s="8">
        <v>0</v>
      </c>
      <c r="CL16" s="9">
        <v>0</v>
      </c>
      <c r="CM16" s="9">
        <v>0</v>
      </c>
      <c r="CN16" s="9">
        <v>0</v>
      </c>
      <c r="CO16" s="9">
        <v>0</v>
      </c>
      <c r="CP16" s="13">
        <v>0</v>
      </c>
      <c r="CQ16" s="11">
        <v>0</v>
      </c>
      <c r="CR16" s="12">
        <v>5940</v>
      </c>
      <c r="CS16" s="9">
        <v>7650</v>
      </c>
      <c r="CT16" s="9">
        <v>1520</v>
      </c>
      <c r="CU16" s="9">
        <v>1350</v>
      </c>
      <c r="CV16" s="13">
        <v>16460</v>
      </c>
      <c r="CW16" s="9">
        <v>460</v>
      </c>
      <c r="CX16" s="9">
        <v>22010</v>
      </c>
      <c r="CY16" s="10">
        <v>404624</v>
      </c>
      <c r="CZ16" s="8">
        <v>7280771</v>
      </c>
      <c r="DA16" s="11">
        <v>422</v>
      </c>
      <c r="DB16" s="12">
        <v>0</v>
      </c>
      <c r="DC16" s="10">
        <v>7281193</v>
      </c>
      <c r="DD16" s="8">
        <v>436861</v>
      </c>
      <c r="DE16" s="9">
        <v>436861</v>
      </c>
      <c r="DF16" s="14">
        <f t="shared" si="2"/>
        <v>5.9998546941414682E-2</v>
      </c>
      <c r="DG16" s="12">
        <v>3286596</v>
      </c>
      <c r="DH16" s="9">
        <v>0</v>
      </c>
      <c r="DI16" s="9">
        <v>0</v>
      </c>
      <c r="DJ16" s="10">
        <v>3286596</v>
      </c>
      <c r="DK16" s="8">
        <v>0</v>
      </c>
      <c r="DL16" s="9">
        <v>15316</v>
      </c>
      <c r="DM16" s="9">
        <v>0</v>
      </c>
      <c r="DN16" s="9">
        <v>48436</v>
      </c>
      <c r="DO16" s="9">
        <v>3056</v>
      </c>
      <c r="DP16" s="9">
        <v>1333</v>
      </c>
      <c r="DQ16" s="11">
        <v>369</v>
      </c>
      <c r="DR16" s="12">
        <v>260</v>
      </c>
      <c r="DS16" s="9">
        <v>600</v>
      </c>
      <c r="DT16" s="10">
        <v>860</v>
      </c>
      <c r="DU16" s="8">
        <v>0</v>
      </c>
      <c r="DV16" s="9">
        <v>0</v>
      </c>
      <c r="DW16" s="9">
        <v>0</v>
      </c>
      <c r="DX16" s="9">
        <v>0</v>
      </c>
      <c r="DY16" s="9">
        <v>0</v>
      </c>
      <c r="DZ16" s="13">
        <v>0</v>
      </c>
      <c r="EA16" s="11">
        <v>0</v>
      </c>
      <c r="EB16" s="12">
        <v>1320</v>
      </c>
      <c r="EC16" s="9">
        <v>450</v>
      </c>
      <c r="ED16" s="9">
        <v>1140</v>
      </c>
      <c r="EE16" s="9">
        <v>0</v>
      </c>
      <c r="EF16" s="13">
        <v>2910</v>
      </c>
      <c r="EG16" s="9">
        <v>0</v>
      </c>
      <c r="EH16" s="9">
        <v>0</v>
      </c>
      <c r="EI16" s="10">
        <v>72280</v>
      </c>
      <c r="EJ16" s="8">
        <v>3214316</v>
      </c>
      <c r="EK16" s="11">
        <v>0</v>
      </c>
      <c r="EL16" s="12">
        <v>0</v>
      </c>
      <c r="EM16" s="10">
        <v>3214316</v>
      </c>
      <c r="EN16" s="8">
        <v>192856</v>
      </c>
      <c r="EO16" s="9">
        <v>192856</v>
      </c>
      <c r="EP16" s="14">
        <f t="shared" si="3"/>
        <v>5.999907911978785E-2</v>
      </c>
      <c r="EQ16" s="12">
        <v>7941507</v>
      </c>
      <c r="ER16" s="9">
        <v>0</v>
      </c>
      <c r="ES16" s="9">
        <v>0</v>
      </c>
      <c r="ET16" s="10">
        <v>7941507</v>
      </c>
      <c r="EU16" s="8">
        <v>0</v>
      </c>
      <c r="EV16" s="9">
        <v>13360</v>
      </c>
      <c r="EW16" s="9">
        <v>0</v>
      </c>
      <c r="EX16" s="9">
        <v>31736</v>
      </c>
      <c r="EY16" s="9">
        <v>2740</v>
      </c>
      <c r="EZ16" s="9">
        <v>863</v>
      </c>
      <c r="FA16" s="11">
        <v>136</v>
      </c>
      <c r="FB16" s="12">
        <v>0</v>
      </c>
      <c r="FC16" s="9">
        <v>0</v>
      </c>
      <c r="FD16" s="10">
        <v>0</v>
      </c>
      <c r="FE16" s="8">
        <v>0</v>
      </c>
      <c r="FF16" s="9">
        <v>0</v>
      </c>
      <c r="FG16" s="9">
        <v>0</v>
      </c>
      <c r="FH16" s="9">
        <v>0</v>
      </c>
      <c r="FI16" s="9">
        <v>0</v>
      </c>
      <c r="FJ16" s="13">
        <v>0</v>
      </c>
      <c r="FK16" s="11">
        <v>0</v>
      </c>
      <c r="FL16" s="12">
        <v>330</v>
      </c>
      <c r="FM16" s="9">
        <v>450</v>
      </c>
      <c r="FN16" s="9">
        <v>380</v>
      </c>
      <c r="FO16" s="9">
        <v>0</v>
      </c>
      <c r="FP16" s="13">
        <v>1160</v>
      </c>
      <c r="FQ16" s="9">
        <v>0</v>
      </c>
      <c r="FR16" s="9">
        <v>0</v>
      </c>
      <c r="FS16" s="10">
        <v>49995</v>
      </c>
      <c r="FT16" s="8">
        <v>7891512</v>
      </c>
      <c r="FU16" s="11">
        <v>0</v>
      </c>
      <c r="FV16" s="12">
        <v>0</v>
      </c>
      <c r="FW16" s="10">
        <v>7891512</v>
      </c>
      <c r="FX16" s="8">
        <v>473490</v>
      </c>
      <c r="FY16" s="9">
        <v>473490</v>
      </c>
      <c r="FZ16" s="14">
        <f t="shared" si="4"/>
        <v>5.9999908762731403E-2</v>
      </c>
      <c r="GA16" s="12">
        <v>79812789</v>
      </c>
      <c r="GB16" s="9">
        <v>5032</v>
      </c>
      <c r="GC16" s="9">
        <v>0</v>
      </c>
      <c r="GD16" s="10">
        <v>79817821</v>
      </c>
      <c r="GE16" s="8">
        <v>2071</v>
      </c>
      <c r="GF16" s="9">
        <v>2264299</v>
      </c>
      <c r="GG16" s="9">
        <v>868</v>
      </c>
      <c r="GH16" s="9">
        <v>6909515</v>
      </c>
      <c r="GI16" s="9">
        <v>532567</v>
      </c>
      <c r="GJ16" s="9">
        <v>468756</v>
      </c>
      <c r="GK16" s="11">
        <v>93333</v>
      </c>
      <c r="GL16" s="12">
        <v>203060</v>
      </c>
      <c r="GM16" s="9">
        <v>245100</v>
      </c>
      <c r="GN16" s="10">
        <v>448160</v>
      </c>
      <c r="GO16" s="8">
        <v>255060</v>
      </c>
      <c r="GP16" s="9">
        <v>28200</v>
      </c>
      <c r="GQ16" s="9">
        <v>520</v>
      </c>
      <c r="GR16" s="9">
        <v>408980</v>
      </c>
      <c r="GS16" s="9">
        <v>1176860</v>
      </c>
      <c r="GT16" s="13">
        <v>1585840</v>
      </c>
      <c r="GU16" s="11">
        <v>162110</v>
      </c>
      <c r="GV16" s="12">
        <v>271590</v>
      </c>
      <c r="GW16" s="9">
        <v>73350</v>
      </c>
      <c r="GX16" s="9">
        <v>77520</v>
      </c>
      <c r="GY16" s="9">
        <v>80550</v>
      </c>
      <c r="GZ16" s="13">
        <v>503010</v>
      </c>
      <c r="HA16" s="9">
        <v>40250</v>
      </c>
      <c r="HB16" s="9">
        <v>8251070</v>
      </c>
      <c r="HC16" s="10">
        <v>21544761</v>
      </c>
      <c r="HD16" s="8">
        <v>58268028</v>
      </c>
      <c r="HE16" s="11">
        <v>5032</v>
      </c>
      <c r="HF16" s="12">
        <v>0</v>
      </c>
      <c r="HG16" s="10">
        <v>58273060</v>
      </c>
      <c r="HH16" s="8">
        <v>3495567</v>
      </c>
      <c r="HI16" s="9">
        <v>3495567</v>
      </c>
      <c r="HJ16" s="14">
        <f t="shared" si="5"/>
        <v>5.9985986663477084E-2</v>
      </c>
    </row>
    <row r="17" spans="1:218" s="49" customFormat="1" ht="12.6" customHeight="1" x14ac:dyDescent="0.2">
      <c r="A17" s="67">
        <v>5</v>
      </c>
      <c r="B17" s="68" t="s">
        <v>84</v>
      </c>
      <c r="C17" s="19">
        <v>4056402</v>
      </c>
      <c r="D17" s="16">
        <v>0</v>
      </c>
      <c r="E17" s="16">
        <v>0</v>
      </c>
      <c r="F17" s="17">
        <v>4056402</v>
      </c>
      <c r="G17" s="15">
        <v>0</v>
      </c>
      <c r="H17" s="16">
        <v>94972</v>
      </c>
      <c r="I17" s="16">
        <v>0</v>
      </c>
      <c r="J17" s="16">
        <v>288882</v>
      </c>
      <c r="K17" s="16">
        <v>35895</v>
      </c>
      <c r="L17" s="16">
        <v>14251</v>
      </c>
      <c r="M17" s="18">
        <v>3307</v>
      </c>
      <c r="N17" s="19">
        <v>5200</v>
      </c>
      <c r="O17" s="16">
        <v>5100</v>
      </c>
      <c r="P17" s="17">
        <v>10300</v>
      </c>
      <c r="Q17" s="15">
        <v>0</v>
      </c>
      <c r="R17" s="16">
        <v>0</v>
      </c>
      <c r="S17" s="16">
        <v>0</v>
      </c>
      <c r="T17" s="16">
        <v>2200</v>
      </c>
      <c r="U17" s="16">
        <v>3860</v>
      </c>
      <c r="V17" s="20">
        <v>6060</v>
      </c>
      <c r="W17" s="18">
        <v>770</v>
      </c>
      <c r="X17" s="19">
        <v>7920</v>
      </c>
      <c r="Y17" s="16">
        <v>5400</v>
      </c>
      <c r="Z17" s="16">
        <v>2660</v>
      </c>
      <c r="AA17" s="16">
        <v>3600</v>
      </c>
      <c r="AB17" s="20">
        <v>19580</v>
      </c>
      <c r="AC17" s="16">
        <v>920</v>
      </c>
      <c r="AD17" s="16">
        <v>175440</v>
      </c>
      <c r="AE17" s="17">
        <v>650377</v>
      </c>
      <c r="AF17" s="15">
        <v>3406025</v>
      </c>
      <c r="AG17" s="18">
        <v>0</v>
      </c>
      <c r="AH17" s="19">
        <v>0</v>
      </c>
      <c r="AI17" s="17">
        <v>3406025</v>
      </c>
      <c r="AJ17" s="15">
        <v>204343</v>
      </c>
      <c r="AK17" s="16">
        <v>204343</v>
      </c>
      <c r="AL17" s="21">
        <f t="shared" si="0"/>
        <v>5.9994568448558071E-2</v>
      </c>
      <c r="AM17" s="19">
        <v>5795766</v>
      </c>
      <c r="AN17" s="16">
        <v>0</v>
      </c>
      <c r="AO17" s="16">
        <v>0</v>
      </c>
      <c r="AP17" s="17">
        <v>5795766</v>
      </c>
      <c r="AQ17" s="15">
        <v>0</v>
      </c>
      <c r="AR17" s="16">
        <v>91413</v>
      </c>
      <c r="AS17" s="16">
        <v>0</v>
      </c>
      <c r="AT17" s="16">
        <v>294215</v>
      </c>
      <c r="AU17" s="16">
        <v>41756</v>
      </c>
      <c r="AV17" s="16">
        <v>13180</v>
      </c>
      <c r="AW17" s="18">
        <v>2710</v>
      </c>
      <c r="AX17" s="19">
        <v>3380</v>
      </c>
      <c r="AY17" s="16">
        <v>2700</v>
      </c>
      <c r="AZ17" s="17">
        <v>6080</v>
      </c>
      <c r="BA17" s="15">
        <v>0</v>
      </c>
      <c r="BB17" s="16">
        <v>0</v>
      </c>
      <c r="BC17" s="16">
        <v>0</v>
      </c>
      <c r="BD17" s="16">
        <v>0</v>
      </c>
      <c r="BE17" s="16">
        <v>0</v>
      </c>
      <c r="BF17" s="20">
        <v>0</v>
      </c>
      <c r="BG17" s="18">
        <v>0</v>
      </c>
      <c r="BH17" s="19">
        <v>13530</v>
      </c>
      <c r="BI17" s="16">
        <v>7650</v>
      </c>
      <c r="BJ17" s="16">
        <v>3040</v>
      </c>
      <c r="BK17" s="16">
        <v>1800</v>
      </c>
      <c r="BL17" s="20">
        <v>26020</v>
      </c>
      <c r="BM17" s="16">
        <v>230</v>
      </c>
      <c r="BN17" s="16">
        <v>163120</v>
      </c>
      <c r="BO17" s="17">
        <v>638724</v>
      </c>
      <c r="BP17" s="15">
        <v>5157042</v>
      </c>
      <c r="BQ17" s="18">
        <v>0</v>
      </c>
      <c r="BR17" s="19">
        <v>0</v>
      </c>
      <c r="BS17" s="17">
        <v>5157042</v>
      </c>
      <c r="BT17" s="15">
        <v>309406</v>
      </c>
      <c r="BU17" s="16">
        <v>309406</v>
      </c>
      <c r="BV17" s="21">
        <f t="shared" si="1"/>
        <v>5.9996796613252329E-2</v>
      </c>
      <c r="BW17" s="19">
        <v>4535197</v>
      </c>
      <c r="BX17" s="16">
        <v>0</v>
      </c>
      <c r="BY17" s="16">
        <v>0</v>
      </c>
      <c r="BZ17" s="17">
        <v>4535197</v>
      </c>
      <c r="CA17" s="15">
        <v>0</v>
      </c>
      <c r="CB17" s="16">
        <v>45454</v>
      </c>
      <c r="CC17" s="16">
        <v>0</v>
      </c>
      <c r="CD17" s="16">
        <v>139038</v>
      </c>
      <c r="CE17" s="16">
        <v>14874</v>
      </c>
      <c r="CF17" s="16">
        <v>4642</v>
      </c>
      <c r="CG17" s="18">
        <v>1072</v>
      </c>
      <c r="CH17" s="19">
        <v>780</v>
      </c>
      <c r="CI17" s="16">
        <v>2100</v>
      </c>
      <c r="CJ17" s="17">
        <v>2880</v>
      </c>
      <c r="CK17" s="15">
        <v>0</v>
      </c>
      <c r="CL17" s="16">
        <v>0</v>
      </c>
      <c r="CM17" s="16">
        <v>0</v>
      </c>
      <c r="CN17" s="16">
        <v>0</v>
      </c>
      <c r="CO17" s="16">
        <v>0</v>
      </c>
      <c r="CP17" s="20">
        <v>0</v>
      </c>
      <c r="CQ17" s="18">
        <v>0</v>
      </c>
      <c r="CR17" s="19">
        <v>3300</v>
      </c>
      <c r="CS17" s="16">
        <v>3600</v>
      </c>
      <c r="CT17" s="16">
        <v>1520</v>
      </c>
      <c r="CU17" s="16">
        <v>900</v>
      </c>
      <c r="CV17" s="20">
        <v>9320</v>
      </c>
      <c r="CW17" s="16">
        <v>0</v>
      </c>
      <c r="CX17" s="16">
        <v>11250</v>
      </c>
      <c r="CY17" s="17">
        <v>228530</v>
      </c>
      <c r="CZ17" s="15">
        <v>4306667</v>
      </c>
      <c r="DA17" s="18">
        <v>0</v>
      </c>
      <c r="DB17" s="19">
        <v>0</v>
      </c>
      <c r="DC17" s="17">
        <v>4306667</v>
      </c>
      <c r="DD17" s="15">
        <v>258393</v>
      </c>
      <c r="DE17" s="16">
        <v>258393</v>
      </c>
      <c r="DF17" s="21">
        <f t="shared" si="2"/>
        <v>5.999836996916641E-2</v>
      </c>
      <c r="DG17" s="19">
        <v>1524938</v>
      </c>
      <c r="DH17" s="16">
        <v>0</v>
      </c>
      <c r="DI17" s="16">
        <v>0</v>
      </c>
      <c r="DJ17" s="17">
        <v>1524938</v>
      </c>
      <c r="DK17" s="15">
        <v>0</v>
      </c>
      <c r="DL17" s="16">
        <v>8863</v>
      </c>
      <c r="DM17" s="16">
        <v>0</v>
      </c>
      <c r="DN17" s="16">
        <v>28716</v>
      </c>
      <c r="DO17" s="16">
        <v>1824</v>
      </c>
      <c r="DP17" s="16">
        <v>842</v>
      </c>
      <c r="DQ17" s="18">
        <v>274</v>
      </c>
      <c r="DR17" s="19">
        <v>520</v>
      </c>
      <c r="DS17" s="16">
        <v>0</v>
      </c>
      <c r="DT17" s="17">
        <v>520</v>
      </c>
      <c r="DU17" s="15">
        <v>0</v>
      </c>
      <c r="DV17" s="16">
        <v>0</v>
      </c>
      <c r="DW17" s="16">
        <v>0</v>
      </c>
      <c r="DX17" s="16">
        <v>0</v>
      </c>
      <c r="DY17" s="16">
        <v>0</v>
      </c>
      <c r="DZ17" s="20">
        <v>0</v>
      </c>
      <c r="EA17" s="18">
        <v>0</v>
      </c>
      <c r="EB17" s="19">
        <v>660</v>
      </c>
      <c r="EC17" s="16">
        <v>450</v>
      </c>
      <c r="ED17" s="16">
        <v>0</v>
      </c>
      <c r="EE17" s="16">
        <v>0</v>
      </c>
      <c r="EF17" s="20">
        <v>1110</v>
      </c>
      <c r="EG17" s="16">
        <v>0</v>
      </c>
      <c r="EH17" s="16">
        <v>0</v>
      </c>
      <c r="EI17" s="17">
        <v>42149</v>
      </c>
      <c r="EJ17" s="15">
        <v>1482789</v>
      </c>
      <c r="EK17" s="18">
        <v>0</v>
      </c>
      <c r="EL17" s="19">
        <v>0</v>
      </c>
      <c r="EM17" s="17">
        <v>1482789</v>
      </c>
      <c r="EN17" s="15">
        <v>88966</v>
      </c>
      <c r="EO17" s="16">
        <v>88966</v>
      </c>
      <c r="EP17" s="21">
        <f t="shared" si="3"/>
        <v>5.999909629758516E-2</v>
      </c>
      <c r="EQ17" s="19">
        <v>6987679</v>
      </c>
      <c r="ER17" s="16">
        <v>0</v>
      </c>
      <c r="ES17" s="16">
        <v>0</v>
      </c>
      <c r="ET17" s="17">
        <v>6987679</v>
      </c>
      <c r="EU17" s="15">
        <v>0</v>
      </c>
      <c r="EV17" s="16">
        <v>5546</v>
      </c>
      <c r="EW17" s="16">
        <v>0</v>
      </c>
      <c r="EX17" s="16">
        <v>18358</v>
      </c>
      <c r="EY17" s="16">
        <v>1128</v>
      </c>
      <c r="EZ17" s="16">
        <v>542</v>
      </c>
      <c r="FA17" s="18">
        <v>134</v>
      </c>
      <c r="FB17" s="19">
        <v>0</v>
      </c>
      <c r="FC17" s="16">
        <v>300</v>
      </c>
      <c r="FD17" s="17">
        <v>300</v>
      </c>
      <c r="FE17" s="15">
        <v>0</v>
      </c>
      <c r="FF17" s="16">
        <v>0</v>
      </c>
      <c r="FG17" s="16">
        <v>0</v>
      </c>
      <c r="FH17" s="16">
        <v>0</v>
      </c>
      <c r="FI17" s="16">
        <v>0</v>
      </c>
      <c r="FJ17" s="20">
        <v>0</v>
      </c>
      <c r="FK17" s="18">
        <v>0</v>
      </c>
      <c r="FL17" s="19">
        <v>660</v>
      </c>
      <c r="FM17" s="16">
        <v>900</v>
      </c>
      <c r="FN17" s="16">
        <v>0</v>
      </c>
      <c r="FO17" s="16">
        <v>0</v>
      </c>
      <c r="FP17" s="20">
        <v>1560</v>
      </c>
      <c r="FQ17" s="16">
        <v>0</v>
      </c>
      <c r="FR17" s="16">
        <v>0</v>
      </c>
      <c r="FS17" s="17">
        <v>27568</v>
      </c>
      <c r="FT17" s="15">
        <v>6960111</v>
      </c>
      <c r="FU17" s="18">
        <v>0</v>
      </c>
      <c r="FV17" s="19">
        <v>0</v>
      </c>
      <c r="FW17" s="17">
        <v>6960111</v>
      </c>
      <c r="FX17" s="15">
        <v>417606</v>
      </c>
      <c r="FY17" s="16">
        <v>417606</v>
      </c>
      <c r="FZ17" s="21">
        <f t="shared" si="4"/>
        <v>5.9999905173926109E-2</v>
      </c>
      <c r="GA17" s="19">
        <v>57405414</v>
      </c>
      <c r="GB17" s="16">
        <v>364</v>
      </c>
      <c r="GC17" s="16">
        <v>0</v>
      </c>
      <c r="GD17" s="17">
        <v>57405778</v>
      </c>
      <c r="GE17" s="15">
        <v>2589</v>
      </c>
      <c r="GF17" s="16">
        <v>1672754</v>
      </c>
      <c r="GG17" s="16">
        <v>301</v>
      </c>
      <c r="GH17" s="16">
        <v>5019028</v>
      </c>
      <c r="GI17" s="16">
        <v>343878</v>
      </c>
      <c r="GJ17" s="16">
        <v>346633</v>
      </c>
      <c r="GK17" s="18">
        <v>71683</v>
      </c>
      <c r="GL17" s="19">
        <v>137280</v>
      </c>
      <c r="GM17" s="16">
        <v>129900</v>
      </c>
      <c r="GN17" s="17">
        <v>267180</v>
      </c>
      <c r="GO17" s="15">
        <v>191100</v>
      </c>
      <c r="GP17" s="16">
        <v>21600</v>
      </c>
      <c r="GQ17" s="16">
        <v>260</v>
      </c>
      <c r="GR17" s="16">
        <v>291940</v>
      </c>
      <c r="GS17" s="16">
        <v>898150</v>
      </c>
      <c r="GT17" s="20">
        <v>1190090</v>
      </c>
      <c r="GU17" s="18">
        <v>158330</v>
      </c>
      <c r="GV17" s="19">
        <v>207900</v>
      </c>
      <c r="GW17" s="16">
        <v>56700</v>
      </c>
      <c r="GX17" s="16">
        <v>50160</v>
      </c>
      <c r="GY17" s="16">
        <v>57600</v>
      </c>
      <c r="GZ17" s="20">
        <v>372360</v>
      </c>
      <c r="HA17" s="16">
        <v>22310</v>
      </c>
      <c r="HB17" s="16">
        <v>6233220</v>
      </c>
      <c r="HC17" s="17">
        <v>15913015</v>
      </c>
      <c r="HD17" s="15">
        <v>41492399</v>
      </c>
      <c r="HE17" s="18">
        <v>364</v>
      </c>
      <c r="HF17" s="19">
        <v>0</v>
      </c>
      <c r="HG17" s="17">
        <v>41492763</v>
      </c>
      <c r="HH17" s="15">
        <v>2488961</v>
      </c>
      <c r="HI17" s="16">
        <v>2488961</v>
      </c>
      <c r="HJ17" s="21">
        <f t="shared" si="5"/>
        <v>5.9985424446185952E-2</v>
      </c>
    </row>
    <row r="18" spans="1:218" s="49" customFormat="1" ht="12.6" customHeight="1" x14ac:dyDescent="0.2">
      <c r="A18" s="65">
        <v>6</v>
      </c>
      <c r="B18" s="66" t="s">
        <v>85</v>
      </c>
      <c r="C18" s="12">
        <v>3328390</v>
      </c>
      <c r="D18" s="9">
        <v>0</v>
      </c>
      <c r="E18" s="9">
        <v>0</v>
      </c>
      <c r="F18" s="10">
        <v>3328390</v>
      </c>
      <c r="G18" s="8">
        <v>0</v>
      </c>
      <c r="H18" s="9">
        <v>79813</v>
      </c>
      <c r="I18" s="9">
        <v>29</v>
      </c>
      <c r="J18" s="9">
        <v>242902</v>
      </c>
      <c r="K18" s="9">
        <v>24485</v>
      </c>
      <c r="L18" s="9">
        <v>12445</v>
      </c>
      <c r="M18" s="11">
        <v>2834</v>
      </c>
      <c r="N18" s="12">
        <v>4160</v>
      </c>
      <c r="O18" s="9">
        <v>2700</v>
      </c>
      <c r="P18" s="10">
        <v>6860</v>
      </c>
      <c r="Q18" s="8">
        <v>0</v>
      </c>
      <c r="R18" s="9">
        <v>0</v>
      </c>
      <c r="S18" s="9">
        <v>0</v>
      </c>
      <c r="T18" s="9">
        <v>2530</v>
      </c>
      <c r="U18" s="9">
        <v>1300</v>
      </c>
      <c r="V18" s="13">
        <v>3830</v>
      </c>
      <c r="W18" s="11">
        <v>990</v>
      </c>
      <c r="X18" s="12">
        <v>7920</v>
      </c>
      <c r="Y18" s="9">
        <v>4950</v>
      </c>
      <c r="Z18" s="9">
        <v>5320</v>
      </c>
      <c r="AA18" s="9">
        <v>2250</v>
      </c>
      <c r="AB18" s="13">
        <v>20440</v>
      </c>
      <c r="AC18" s="9">
        <v>230</v>
      </c>
      <c r="AD18" s="9">
        <v>143620</v>
      </c>
      <c r="AE18" s="10">
        <v>538449</v>
      </c>
      <c r="AF18" s="8">
        <v>2789941</v>
      </c>
      <c r="AG18" s="11">
        <v>0</v>
      </c>
      <c r="AH18" s="12">
        <v>0</v>
      </c>
      <c r="AI18" s="10">
        <v>2789941</v>
      </c>
      <c r="AJ18" s="8">
        <v>167381</v>
      </c>
      <c r="AK18" s="9">
        <v>167381</v>
      </c>
      <c r="AL18" s="14">
        <f t="shared" si="0"/>
        <v>5.9994458664179635E-2</v>
      </c>
      <c r="AM18" s="12">
        <v>4580264</v>
      </c>
      <c r="AN18" s="9">
        <v>0</v>
      </c>
      <c r="AO18" s="9">
        <v>11741</v>
      </c>
      <c r="AP18" s="10">
        <v>4592005</v>
      </c>
      <c r="AQ18" s="8">
        <v>0</v>
      </c>
      <c r="AR18" s="9">
        <v>81119</v>
      </c>
      <c r="AS18" s="9">
        <v>0</v>
      </c>
      <c r="AT18" s="9">
        <v>237091</v>
      </c>
      <c r="AU18" s="9">
        <v>42333</v>
      </c>
      <c r="AV18" s="9">
        <v>11574</v>
      </c>
      <c r="AW18" s="11">
        <v>1985</v>
      </c>
      <c r="AX18" s="12">
        <v>3640</v>
      </c>
      <c r="AY18" s="9">
        <v>4500</v>
      </c>
      <c r="AZ18" s="10">
        <v>8140</v>
      </c>
      <c r="BA18" s="8">
        <v>0</v>
      </c>
      <c r="BB18" s="9">
        <v>0</v>
      </c>
      <c r="BC18" s="9">
        <v>0</v>
      </c>
      <c r="BD18" s="9">
        <v>0</v>
      </c>
      <c r="BE18" s="9">
        <v>0</v>
      </c>
      <c r="BF18" s="13">
        <v>0</v>
      </c>
      <c r="BG18" s="11">
        <v>0</v>
      </c>
      <c r="BH18" s="12">
        <v>7920</v>
      </c>
      <c r="BI18" s="9">
        <v>4500</v>
      </c>
      <c r="BJ18" s="9">
        <v>4180</v>
      </c>
      <c r="BK18" s="9">
        <v>4500</v>
      </c>
      <c r="BL18" s="13">
        <v>21100</v>
      </c>
      <c r="BM18" s="9">
        <v>1610</v>
      </c>
      <c r="BN18" s="9">
        <v>129430</v>
      </c>
      <c r="BO18" s="10">
        <v>534382</v>
      </c>
      <c r="BP18" s="8">
        <v>4045882</v>
      </c>
      <c r="BQ18" s="11">
        <v>0</v>
      </c>
      <c r="BR18" s="12">
        <v>11741</v>
      </c>
      <c r="BS18" s="10">
        <v>4057623</v>
      </c>
      <c r="BT18" s="8">
        <v>243443</v>
      </c>
      <c r="BU18" s="9">
        <v>243443</v>
      </c>
      <c r="BV18" s="14">
        <f t="shared" si="1"/>
        <v>5.9996456053211446E-2</v>
      </c>
      <c r="BW18" s="12">
        <v>2808396</v>
      </c>
      <c r="BX18" s="9">
        <v>0</v>
      </c>
      <c r="BY18" s="9">
        <v>0</v>
      </c>
      <c r="BZ18" s="10">
        <v>2808396</v>
      </c>
      <c r="CA18" s="8">
        <v>0</v>
      </c>
      <c r="CB18" s="9">
        <v>34534</v>
      </c>
      <c r="CC18" s="9">
        <v>0</v>
      </c>
      <c r="CD18" s="9">
        <v>93783</v>
      </c>
      <c r="CE18" s="9">
        <v>15232</v>
      </c>
      <c r="CF18" s="9">
        <v>3751</v>
      </c>
      <c r="CG18" s="11">
        <v>705</v>
      </c>
      <c r="CH18" s="12">
        <v>520</v>
      </c>
      <c r="CI18" s="9">
        <v>600</v>
      </c>
      <c r="CJ18" s="10">
        <v>1120</v>
      </c>
      <c r="CK18" s="8">
        <v>0</v>
      </c>
      <c r="CL18" s="9">
        <v>0</v>
      </c>
      <c r="CM18" s="9">
        <v>0</v>
      </c>
      <c r="CN18" s="9">
        <v>0</v>
      </c>
      <c r="CO18" s="9">
        <v>0</v>
      </c>
      <c r="CP18" s="13">
        <v>0</v>
      </c>
      <c r="CQ18" s="11">
        <v>0</v>
      </c>
      <c r="CR18" s="12">
        <v>2310</v>
      </c>
      <c r="CS18" s="9">
        <v>450</v>
      </c>
      <c r="CT18" s="9">
        <v>760</v>
      </c>
      <c r="CU18" s="9">
        <v>0</v>
      </c>
      <c r="CV18" s="13">
        <v>3520</v>
      </c>
      <c r="CW18" s="9">
        <v>0</v>
      </c>
      <c r="CX18" s="9">
        <v>10230</v>
      </c>
      <c r="CY18" s="10">
        <v>162875</v>
      </c>
      <c r="CZ18" s="8">
        <v>2645521</v>
      </c>
      <c r="DA18" s="11">
        <v>0</v>
      </c>
      <c r="DB18" s="12">
        <v>0</v>
      </c>
      <c r="DC18" s="10">
        <v>2645521</v>
      </c>
      <c r="DD18" s="8">
        <v>158729</v>
      </c>
      <c r="DE18" s="9">
        <v>158729</v>
      </c>
      <c r="DF18" s="14">
        <f t="shared" si="2"/>
        <v>5.9999145725926954E-2</v>
      </c>
      <c r="DG18" s="12">
        <v>979459</v>
      </c>
      <c r="DH18" s="9">
        <v>0</v>
      </c>
      <c r="DI18" s="9">
        <v>0</v>
      </c>
      <c r="DJ18" s="10">
        <v>979459</v>
      </c>
      <c r="DK18" s="8">
        <v>0</v>
      </c>
      <c r="DL18" s="9">
        <v>11373</v>
      </c>
      <c r="DM18" s="9">
        <v>0</v>
      </c>
      <c r="DN18" s="9">
        <v>18092</v>
      </c>
      <c r="DO18" s="9">
        <v>2146</v>
      </c>
      <c r="DP18" s="9">
        <v>501</v>
      </c>
      <c r="DQ18" s="11">
        <v>56</v>
      </c>
      <c r="DR18" s="12">
        <v>0</v>
      </c>
      <c r="DS18" s="9">
        <v>300</v>
      </c>
      <c r="DT18" s="10">
        <v>300</v>
      </c>
      <c r="DU18" s="8">
        <v>0</v>
      </c>
      <c r="DV18" s="9">
        <v>0</v>
      </c>
      <c r="DW18" s="9">
        <v>0</v>
      </c>
      <c r="DX18" s="9">
        <v>0</v>
      </c>
      <c r="DY18" s="9">
        <v>0</v>
      </c>
      <c r="DZ18" s="13">
        <v>0</v>
      </c>
      <c r="EA18" s="11">
        <v>0</v>
      </c>
      <c r="EB18" s="12">
        <v>330</v>
      </c>
      <c r="EC18" s="9">
        <v>900</v>
      </c>
      <c r="ED18" s="9">
        <v>0</v>
      </c>
      <c r="EE18" s="9">
        <v>0</v>
      </c>
      <c r="EF18" s="13">
        <v>1230</v>
      </c>
      <c r="EG18" s="9">
        <v>230</v>
      </c>
      <c r="EH18" s="9">
        <v>0</v>
      </c>
      <c r="EI18" s="10">
        <v>33928</v>
      </c>
      <c r="EJ18" s="8">
        <v>945531</v>
      </c>
      <c r="EK18" s="11">
        <v>0</v>
      </c>
      <c r="EL18" s="12">
        <v>0</v>
      </c>
      <c r="EM18" s="10">
        <v>945531</v>
      </c>
      <c r="EN18" s="8">
        <v>56732</v>
      </c>
      <c r="EO18" s="9">
        <v>56732</v>
      </c>
      <c r="EP18" s="14">
        <f t="shared" si="3"/>
        <v>6.000014806494975E-2</v>
      </c>
      <c r="EQ18" s="12">
        <v>946606</v>
      </c>
      <c r="ER18" s="9">
        <v>0</v>
      </c>
      <c r="ES18" s="9">
        <v>0</v>
      </c>
      <c r="ET18" s="10">
        <v>946606</v>
      </c>
      <c r="EU18" s="8">
        <v>0</v>
      </c>
      <c r="EV18" s="9">
        <v>353</v>
      </c>
      <c r="EW18" s="9">
        <v>0</v>
      </c>
      <c r="EX18" s="9">
        <v>4341</v>
      </c>
      <c r="EY18" s="9">
        <v>840</v>
      </c>
      <c r="EZ18" s="9">
        <v>70</v>
      </c>
      <c r="FA18" s="11">
        <v>29</v>
      </c>
      <c r="FB18" s="12">
        <v>0</v>
      </c>
      <c r="FC18" s="9">
        <v>0</v>
      </c>
      <c r="FD18" s="10">
        <v>0</v>
      </c>
      <c r="FE18" s="8">
        <v>0</v>
      </c>
      <c r="FF18" s="9">
        <v>0</v>
      </c>
      <c r="FG18" s="9">
        <v>0</v>
      </c>
      <c r="FH18" s="9">
        <v>0</v>
      </c>
      <c r="FI18" s="9">
        <v>0</v>
      </c>
      <c r="FJ18" s="13">
        <v>0</v>
      </c>
      <c r="FK18" s="11">
        <v>0</v>
      </c>
      <c r="FL18" s="12">
        <v>0</v>
      </c>
      <c r="FM18" s="9">
        <v>0</v>
      </c>
      <c r="FN18" s="9">
        <v>0</v>
      </c>
      <c r="FO18" s="9">
        <v>0</v>
      </c>
      <c r="FP18" s="13">
        <v>0</v>
      </c>
      <c r="FQ18" s="9">
        <v>0</v>
      </c>
      <c r="FR18" s="9">
        <v>0</v>
      </c>
      <c r="FS18" s="10">
        <v>5633</v>
      </c>
      <c r="FT18" s="8">
        <v>940973</v>
      </c>
      <c r="FU18" s="11">
        <v>0</v>
      </c>
      <c r="FV18" s="12">
        <v>0</v>
      </c>
      <c r="FW18" s="10">
        <v>940973</v>
      </c>
      <c r="FX18" s="8">
        <v>56458</v>
      </c>
      <c r="FY18" s="9">
        <v>56458</v>
      </c>
      <c r="FZ18" s="14">
        <f t="shared" si="4"/>
        <v>5.9999596162695422E-2</v>
      </c>
      <c r="GA18" s="12">
        <v>39143472</v>
      </c>
      <c r="GB18" s="9">
        <v>0</v>
      </c>
      <c r="GC18" s="9">
        <v>17371</v>
      </c>
      <c r="GD18" s="10">
        <v>39160843</v>
      </c>
      <c r="GE18" s="8">
        <v>894</v>
      </c>
      <c r="GF18" s="9">
        <v>1279666</v>
      </c>
      <c r="GG18" s="9">
        <v>305</v>
      </c>
      <c r="GH18" s="9">
        <v>3964176</v>
      </c>
      <c r="GI18" s="9">
        <v>292375</v>
      </c>
      <c r="GJ18" s="9">
        <v>290801</v>
      </c>
      <c r="GK18" s="11">
        <v>58072</v>
      </c>
      <c r="GL18" s="12">
        <v>110500</v>
      </c>
      <c r="GM18" s="9">
        <v>120600</v>
      </c>
      <c r="GN18" s="10">
        <v>231100</v>
      </c>
      <c r="GO18" s="8">
        <v>163800</v>
      </c>
      <c r="GP18" s="9">
        <v>21900</v>
      </c>
      <c r="GQ18" s="9">
        <v>0</v>
      </c>
      <c r="GR18" s="9">
        <v>238370</v>
      </c>
      <c r="GS18" s="9">
        <v>562830</v>
      </c>
      <c r="GT18" s="13">
        <v>801200</v>
      </c>
      <c r="GU18" s="11">
        <v>126350</v>
      </c>
      <c r="GV18" s="12">
        <v>155100</v>
      </c>
      <c r="GW18" s="9">
        <v>42300</v>
      </c>
      <c r="GX18" s="9">
        <v>49780</v>
      </c>
      <c r="GY18" s="9">
        <v>65700</v>
      </c>
      <c r="GZ18" s="13">
        <v>312880</v>
      </c>
      <c r="HA18" s="9">
        <v>19090</v>
      </c>
      <c r="HB18" s="9">
        <v>4867940</v>
      </c>
      <c r="HC18" s="10">
        <v>12430244</v>
      </c>
      <c r="HD18" s="8">
        <v>26713979</v>
      </c>
      <c r="HE18" s="11">
        <v>0</v>
      </c>
      <c r="HF18" s="12">
        <v>16620</v>
      </c>
      <c r="HG18" s="10">
        <v>26730599</v>
      </c>
      <c r="HH18" s="8">
        <v>1603363</v>
      </c>
      <c r="HI18" s="9">
        <v>1603363</v>
      </c>
      <c r="HJ18" s="14">
        <f t="shared" si="5"/>
        <v>5.9982307167901476E-2</v>
      </c>
    </row>
    <row r="19" spans="1:218" s="49" customFormat="1" ht="12.6" customHeight="1" x14ac:dyDescent="0.2">
      <c r="A19" s="67">
        <v>7</v>
      </c>
      <c r="B19" s="68" t="s">
        <v>86</v>
      </c>
      <c r="C19" s="19">
        <v>2779834</v>
      </c>
      <c r="D19" s="16">
        <v>0</v>
      </c>
      <c r="E19" s="16">
        <v>0</v>
      </c>
      <c r="F19" s="17">
        <v>2779834</v>
      </c>
      <c r="G19" s="15">
        <v>0</v>
      </c>
      <c r="H19" s="16">
        <v>58682</v>
      </c>
      <c r="I19" s="16">
        <v>0</v>
      </c>
      <c r="J19" s="16">
        <v>202120</v>
      </c>
      <c r="K19" s="16">
        <v>24412</v>
      </c>
      <c r="L19" s="16">
        <v>10236</v>
      </c>
      <c r="M19" s="18">
        <v>2435</v>
      </c>
      <c r="N19" s="19">
        <v>2080</v>
      </c>
      <c r="O19" s="16">
        <v>4500</v>
      </c>
      <c r="P19" s="17">
        <v>6580</v>
      </c>
      <c r="Q19" s="15">
        <v>0</v>
      </c>
      <c r="R19" s="16">
        <v>0</v>
      </c>
      <c r="S19" s="16">
        <v>0</v>
      </c>
      <c r="T19" s="16">
        <v>2530</v>
      </c>
      <c r="U19" s="16">
        <v>2300</v>
      </c>
      <c r="V19" s="20">
        <v>4830</v>
      </c>
      <c r="W19" s="18">
        <v>1930</v>
      </c>
      <c r="X19" s="19">
        <v>5940</v>
      </c>
      <c r="Y19" s="16">
        <v>2700</v>
      </c>
      <c r="Z19" s="16">
        <v>1140</v>
      </c>
      <c r="AA19" s="16">
        <v>1800</v>
      </c>
      <c r="AB19" s="20">
        <v>11580</v>
      </c>
      <c r="AC19" s="16">
        <v>0</v>
      </c>
      <c r="AD19" s="16">
        <v>119970</v>
      </c>
      <c r="AE19" s="17">
        <v>442775</v>
      </c>
      <c r="AF19" s="15">
        <v>2337059</v>
      </c>
      <c r="AG19" s="18">
        <v>0</v>
      </c>
      <c r="AH19" s="19">
        <v>0</v>
      </c>
      <c r="AI19" s="17">
        <v>2337059</v>
      </c>
      <c r="AJ19" s="15">
        <v>140212</v>
      </c>
      <c r="AK19" s="16">
        <v>140212</v>
      </c>
      <c r="AL19" s="21">
        <f t="shared" si="0"/>
        <v>5.999506217001796E-2</v>
      </c>
      <c r="AM19" s="19">
        <v>3503226</v>
      </c>
      <c r="AN19" s="16">
        <v>0</v>
      </c>
      <c r="AO19" s="16">
        <v>0</v>
      </c>
      <c r="AP19" s="17">
        <v>3503226</v>
      </c>
      <c r="AQ19" s="15">
        <v>0</v>
      </c>
      <c r="AR19" s="16">
        <v>58008</v>
      </c>
      <c r="AS19" s="16">
        <v>0</v>
      </c>
      <c r="AT19" s="16">
        <v>181925</v>
      </c>
      <c r="AU19" s="16">
        <v>35844</v>
      </c>
      <c r="AV19" s="16">
        <v>9373</v>
      </c>
      <c r="AW19" s="18">
        <v>1784</v>
      </c>
      <c r="AX19" s="19">
        <v>2860</v>
      </c>
      <c r="AY19" s="16">
        <v>1800</v>
      </c>
      <c r="AZ19" s="17">
        <v>4660</v>
      </c>
      <c r="BA19" s="15">
        <v>0</v>
      </c>
      <c r="BB19" s="16">
        <v>0</v>
      </c>
      <c r="BC19" s="16">
        <v>0</v>
      </c>
      <c r="BD19" s="16">
        <v>0</v>
      </c>
      <c r="BE19" s="16">
        <v>0</v>
      </c>
      <c r="BF19" s="20">
        <v>0</v>
      </c>
      <c r="BG19" s="18">
        <v>0</v>
      </c>
      <c r="BH19" s="19">
        <v>9900</v>
      </c>
      <c r="BI19" s="16">
        <v>3150</v>
      </c>
      <c r="BJ19" s="16">
        <v>2280</v>
      </c>
      <c r="BK19" s="16">
        <v>1800</v>
      </c>
      <c r="BL19" s="20">
        <v>17130</v>
      </c>
      <c r="BM19" s="16">
        <v>460</v>
      </c>
      <c r="BN19" s="16">
        <v>97610</v>
      </c>
      <c r="BO19" s="17">
        <v>406794</v>
      </c>
      <c r="BP19" s="15">
        <v>3096432</v>
      </c>
      <c r="BQ19" s="18">
        <v>0</v>
      </c>
      <c r="BR19" s="19">
        <v>0</v>
      </c>
      <c r="BS19" s="17">
        <v>3096432</v>
      </c>
      <c r="BT19" s="15">
        <v>185776</v>
      </c>
      <c r="BU19" s="16">
        <v>185776</v>
      </c>
      <c r="BV19" s="21">
        <f t="shared" si="1"/>
        <v>5.9996796312659216E-2</v>
      </c>
      <c r="BW19" s="19">
        <v>1735373</v>
      </c>
      <c r="BX19" s="16">
        <v>0</v>
      </c>
      <c r="BY19" s="16">
        <v>0</v>
      </c>
      <c r="BZ19" s="17">
        <v>1735373</v>
      </c>
      <c r="CA19" s="15">
        <v>0</v>
      </c>
      <c r="CB19" s="16">
        <v>14999</v>
      </c>
      <c r="CC19" s="16">
        <v>0</v>
      </c>
      <c r="CD19" s="16">
        <v>52682</v>
      </c>
      <c r="CE19" s="16">
        <v>5066</v>
      </c>
      <c r="CF19" s="16">
        <v>2150</v>
      </c>
      <c r="CG19" s="18">
        <v>326</v>
      </c>
      <c r="CH19" s="19">
        <v>260</v>
      </c>
      <c r="CI19" s="16">
        <v>300</v>
      </c>
      <c r="CJ19" s="17">
        <v>560</v>
      </c>
      <c r="CK19" s="15">
        <v>0</v>
      </c>
      <c r="CL19" s="16">
        <v>0</v>
      </c>
      <c r="CM19" s="16">
        <v>0</v>
      </c>
      <c r="CN19" s="16">
        <v>0</v>
      </c>
      <c r="CO19" s="16">
        <v>0</v>
      </c>
      <c r="CP19" s="20">
        <v>0</v>
      </c>
      <c r="CQ19" s="18">
        <v>0</v>
      </c>
      <c r="CR19" s="19">
        <v>330</v>
      </c>
      <c r="CS19" s="16">
        <v>1350</v>
      </c>
      <c r="CT19" s="16">
        <v>1140</v>
      </c>
      <c r="CU19" s="16">
        <v>0</v>
      </c>
      <c r="CV19" s="20">
        <v>2820</v>
      </c>
      <c r="CW19" s="16">
        <v>0</v>
      </c>
      <c r="CX19" s="16">
        <v>6900</v>
      </c>
      <c r="CY19" s="17">
        <v>85503</v>
      </c>
      <c r="CZ19" s="15">
        <v>1649870</v>
      </c>
      <c r="DA19" s="18">
        <v>0</v>
      </c>
      <c r="DB19" s="19">
        <v>0</v>
      </c>
      <c r="DC19" s="17">
        <v>1649870</v>
      </c>
      <c r="DD19" s="15">
        <v>98989</v>
      </c>
      <c r="DE19" s="16">
        <v>98989</v>
      </c>
      <c r="DF19" s="21">
        <f t="shared" si="2"/>
        <v>5.9998060453247834E-2</v>
      </c>
      <c r="DG19" s="19">
        <v>834191</v>
      </c>
      <c r="DH19" s="16">
        <v>0</v>
      </c>
      <c r="DI19" s="16">
        <v>0</v>
      </c>
      <c r="DJ19" s="17">
        <v>834191</v>
      </c>
      <c r="DK19" s="15">
        <v>0</v>
      </c>
      <c r="DL19" s="16">
        <v>2857</v>
      </c>
      <c r="DM19" s="16">
        <v>0</v>
      </c>
      <c r="DN19" s="16">
        <v>13912</v>
      </c>
      <c r="DO19" s="16">
        <v>840</v>
      </c>
      <c r="DP19" s="16">
        <v>299</v>
      </c>
      <c r="DQ19" s="18">
        <v>62</v>
      </c>
      <c r="DR19" s="19">
        <v>0</v>
      </c>
      <c r="DS19" s="16">
        <v>300</v>
      </c>
      <c r="DT19" s="17">
        <v>300</v>
      </c>
      <c r="DU19" s="15">
        <v>0</v>
      </c>
      <c r="DV19" s="16">
        <v>0</v>
      </c>
      <c r="DW19" s="16">
        <v>0</v>
      </c>
      <c r="DX19" s="16">
        <v>0</v>
      </c>
      <c r="DY19" s="16">
        <v>0</v>
      </c>
      <c r="DZ19" s="20">
        <v>0</v>
      </c>
      <c r="EA19" s="18">
        <v>0</v>
      </c>
      <c r="EB19" s="19">
        <v>660</v>
      </c>
      <c r="EC19" s="16">
        <v>0</v>
      </c>
      <c r="ED19" s="16">
        <v>1140</v>
      </c>
      <c r="EE19" s="16">
        <v>900</v>
      </c>
      <c r="EF19" s="20">
        <v>2700</v>
      </c>
      <c r="EG19" s="16">
        <v>230</v>
      </c>
      <c r="EH19" s="16">
        <v>0</v>
      </c>
      <c r="EI19" s="17">
        <v>21200</v>
      </c>
      <c r="EJ19" s="15">
        <v>812991</v>
      </c>
      <c r="EK19" s="18">
        <v>0</v>
      </c>
      <c r="EL19" s="19">
        <v>0</v>
      </c>
      <c r="EM19" s="17">
        <v>812991</v>
      </c>
      <c r="EN19" s="15">
        <v>48778</v>
      </c>
      <c r="EO19" s="16">
        <v>48778</v>
      </c>
      <c r="EP19" s="21">
        <f t="shared" si="3"/>
        <v>5.99982041621617E-2</v>
      </c>
      <c r="EQ19" s="19">
        <v>143753</v>
      </c>
      <c r="ER19" s="16">
        <v>0</v>
      </c>
      <c r="ES19" s="16">
        <v>0</v>
      </c>
      <c r="ET19" s="17">
        <v>143753</v>
      </c>
      <c r="EU19" s="15">
        <v>0</v>
      </c>
      <c r="EV19" s="16">
        <v>0</v>
      </c>
      <c r="EW19" s="16">
        <v>0</v>
      </c>
      <c r="EX19" s="16">
        <v>1360</v>
      </c>
      <c r="EY19" s="16">
        <v>0</v>
      </c>
      <c r="EZ19" s="16">
        <v>0</v>
      </c>
      <c r="FA19" s="18">
        <v>0</v>
      </c>
      <c r="FB19" s="19">
        <v>0</v>
      </c>
      <c r="FC19" s="16">
        <v>0</v>
      </c>
      <c r="FD19" s="17">
        <v>0</v>
      </c>
      <c r="FE19" s="15">
        <v>0</v>
      </c>
      <c r="FF19" s="16">
        <v>0</v>
      </c>
      <c r="FG19" s="16">
        <v>0</v>
      </c>
      <c r="FH19" s="16">
        <v>0</v>
      </c>
      <c r="FI19" s="16">
        <v>0</v>
      </c>
      <c r="FJ19" s="20">
        <v>0</v>
      </c>
      <c r="FK19" s="18">
        <v>0</v>
      </c>
      <c r="FL19" s="19">
        <v>0</v>
      </c>
      <c r="FM19" s="16">
        <v>0</v>
      </c>
      <c r="FN19" s="16">
        <v>0</v>
      </c>
      <c r="FO19" s="16">
        <v>0</v>
      </c>
      <c r="FP19" s="20">
        <v>0</v>
      </c>
      <c r="FQ19" s="16">
        <v>0</v>
      </c>
      <c r="FR19" s="16">
        <v>0</v>
      </c>
      <c r="FS19" s="17">
        <v>1360</v>
      </c>
      <c r="FT19" s="15">
        <v>142393</v>
      </c>
      <c r="FU19" s="18">
        <v>0</v>
      </c>
      <c r="FV19" s="19">
        <v>0</v>
      </c>
      <c r="FW19" s="17">
        <v>142393</v>
      </c>
      <c r="FX19" s="15">
        <v>8544</v>
      </c>
      <c r="FY19" s="16">
        <v>8544</v>
      </c>
      <c r="FZ19" s="21">
        <f t="shared" si="4"/>
        <v>6.0002949583195804E-2</v>
      </c>
      <c r="GA19" s="19">
        <v>37798462</v>
      </c>
      <c r="GB19" s="16">
        <v>0</v>
      </c>
      <c r="GC19" s="16">
        <v>0</v>
      </c>
      <c r="GD19" s="17">
        <v>37798462</v>
      </c>
      <c r="GE19" s="15">
        <v>878</v>
      </c>
      <c r="GF19" s="16">
        <v>1172041</v>
      </c>
      <c r="GG19" s="16">
        <v>461</v>
      </c>
      <c r="GH19" s="16">
        <v>4192996</v>
      </c>
      <c r="GI19" s="16">
        <v>256603</v>
      </c>
      <c r="GJ19" s="16">
        <v>332897</v>
      </c>
      <c r="GK19" s="18">
        <v>60129</v>
      </c>
      <c r="GL19" s="19">
        <v>113880</v>
      </c>
      <c r="GM19" s="16">
        <v>106800</v>
      </c>
      <c r="GN19" s="17">
        <v>220680</v>
      </c>
      <c r="GO19" s="15">
        <v>154180</v>
      </c>
      <c r="GP19" s="16">
        <v>19200</v>
      </c>
      <c r="GQ19" s="16">
        <v>0</v>
      </c>
      <c r="GR19" s="16">
        <v>350130</v>
      </c>
      <c r="GS19" s="16">
        <v>775480</v>
      </c>
      <c r="GT19" s="20">
        <v>1125610</v>
      </c>
      <c r="GU19" s="18">
        <v>176580</v>
      </c>
      <c r="GV19" s="19">
        <v>179850</v>
      </c>
      <c r="GW19" s="16">
        <v>40050</v>
      </c>
      <c r="GX19" s="16">
        <v>48260</v>
      </c>
      <c r="GY19" s="16">
        <v>69300</v>
      </c>
      <c r="GZ19" s="20">
        <v>337460</v>
      </c>
      <c r="HA19" s="16">
        <v>19320</v>
      </c>
      <c r="HB19" s="16">
        <v>5864220</v>
      </c>
      <c r="HC19" s="17">
        <v>13932794</v>
      </c>
      <c r="HD19" s="15">
        <v>23865668</v>
      </c>
      <c r="HE19" s="18">
        <v>0</v>
      </c>
      <c r="HF19" s="19">
        <v>0</v>
      </c>
      <c r="HG19" s="17">
        <v>23865668</v>
      </c>
      <c r="HH19" s="15">
        <v>1431373</v>
      </c>
      <c r="HI19" s="16">
        <v>1431373</v>
      </c>
      <c r="HJ19" s="21">
        <f t="shared" si="5"/>
        <v>5.9976238670545488E-2</v>
      </c>
    </row>
    <row r="20" spans="1:218" s="49" customFormat="1" ht="12.6" customHeight="1" x14ac:dyDescent="0.2">
      <c r="A20" s="65">
        <v>8</v>
      </c>
      <c r="B20" s="66" t="s">
        <v>87</v>
      </c>
      <c r="C20" s="12">
        <v>3730117</v>
      </c>
      <c r="D20" s="9">
        <v>0</v>
      </c>
      <c r="E20" s="9">
        <v>0</v>
      </c>
      <c r="F20" s="10">
        <v>3730117</v>
      </c>
      <c r="G20" s="8">
        <v>0</v>
      </c>
      <c r="H20" s="9">
        <v>83564</v>
      </c>
      <c r="I20" s="9">
        <v>0</v>
      </c>
      <c r="J20" s="9">
        <v>271632</v>
      </c>
      <c r="K20" s="9">
        <v>43947</v>
      </c>
      <c r="L20" s="9">
        <v>14423</v>
      </c>
      <c r="M20" s="11">
        <v>2752</v>
      </c>
      <c r="N20" s="12">
        <v>2080</v>
      </c>
      <c r="O20" s="9">
        <v>5400</v>
      </c>
      <c r="P20" s="10">
        <v>7480</v>
      </c>
      <c r="Q20" s="8">
        <v>0</v>
      </c>
      <c r="R20" s="9">
        <v>0</v>
      </c>
      <c r="S20" s="9">
        <v>0</v>
      </c>
      <c r="T20" s="9">
        <v>4950</v>
      </c>
      <c r="U20" s="9">
        <v>3360</v>
      </c>
      <c r="V20" s="13">
        <v>8310</v>
      </c>
      <c r="W20" s="11">
        <v>1150</v>
      </c>
      <c r="X20" s="12">
        <v>11220</v>
      </c>
      <c r="Y20" s="9">
        <v>6300</v>
      </c>
      <c r="Z20" s="9">
        <v>2280</v>
      </c>
      <c r="AA20" s="9">
        <v>3150</v>
      </c>
      <c r="AB20" s="13">
        <v>22950</v>
      </c>
      <c r="AC20" s="9">
        <v>690</v>
      </c>
      <c r="AD20" s="9">
        <v>161250</v>
      </c>
      <c r="AE20" s="10">
        <v>618148</v>
      </c>
      <c r="AF20" s="8">
        <v>3111969</v>
      </c>
      <c r="AG20" s="11">
        <v>0</v>
      </c>
      <c r="AH20" s="12">
        <v>0</v>
      </c>
      <c r="AI20" s="10">
        <v>3111969</v>
      </c>
      <c r="AJ20" s="8">
        <v>186701</v>
      </c>
      <c r="AK20" s="9">
        <v>186701</v>
      </c>
      <c r="AL20" s="14">
        <f t="shared" si="0"/>
        <v>5.9994492233052449E-2</v>
      </c>
      <c r="AM20" s="12">
        <v>4841971</v>
      </c>
      <c r="AN20" s="9">
        <v>0</v>
      </c>
      <c r="AO20" s="9">
        <v>12792</v>
      </c>
      <c r="AP20" s="10">
        <v>4854763</v>
      </c>
      <c r="AQ20" s="8">
        <v>0</v>
      </c>
      <c r="AR20" s="9">
        <v>61809</v>
      </c>
      <c r="AS20" s="9">
        <v>0</v>
      </c>
      <c r="AT20" s="9">
        <v>250741</v>
      </c>
      <c r="AU20" s="9">
        <v>36901</v>
      </c>
      <c r="AV20" s="9">
        <v>11106</v>
      </c>
      <c r="AW20" s="11">
        <v>2153</v>
      </c>
      <c r="AX20" s="12">
        <v>2860</v>
      </c>
      <c r="AY20" s="9">
        <v>2400</v>
      </c>
      <c r="AZ20" s="10">
        <v>5260</v>
      </c>
      <c r="BA20" s="8">
        <v>0</v>
      </c>
      <c r="BB20" s="9">
        <v>0</v>
      </c>
      <c r="BC20" s="9">
        <v>0</v>
      </c>
      <c r="BD20" s="9">
        <v>0</v>
      </c>
      <c r="BE20" s="9">
        <v>0</v>
      </c>
      <c r="BF20" s="13">
        <v>0</v>
      </c>
      <c r="BG20" s="11">
        <v>0</v>
      </c>
      <c r="BH20" s="12">
        <v>9900</v>
      </c>
      <c r="BI20" s="9">
        <v>5850</v>
      </c>
      <c r="BJ20" s="9">
        <v>2280</v>
      </c>
      <c r="BK20" s="9">
        <v>2250</v>
      </c>
      <c r="BL20" s="13">
        <v>20280</v>
      </c>
      <c r="BM20" s="9">
        <v>0</v>
      </c>
      <c r="BN20" s="9">
        <v>137170</v>
      </c>
      <c r="BO20" s="10">
        <v>525420</v>
      </c>
      <c r="BP20" s="8">
        <v>4316552</v>
      </c>
      <c r="BQ20" s="11">
        <v>0</v>
      </c>
      <c r="BR20" s="12">
        <v>12791</v>
      </c>
      <c r="BS20" s="10">
        <v>4329343</v>
      </c>
      <c r="BT20" s="8">
        <v>259747</v>
      </c>
      <c r="BU20" s="9">
        <v>259747</v>
      </c>
      <c r="BV20" s="14">
        <f t="shared" si="1"/>
        <v>5.9996863265396161E-2</v>
      </c>
      <c r="BW20" s="12">
        <v>3669685</v>
      </c>
      <c r="BX20" s="9">
        <v>0</v>
      </c>
      <c r="BY20" s="9">
        <v>0</v>
      </c>
      <c r="BZ20" s="10">
        <v>3669685</v>
      </c>
      <c r="CA20" s="8">
        <v>0</v>
      </c>
      <c r="CB20" s="9">
        <v>40911</v>
      </c>
      <c r="CC20" s="9">
        <v>0</v>
      </c>
      <c r="CD20" s="9">
        <v>113136</v>
      </c>
      <c r="CE20" s="9">
        <v>17832</v>
      </c>
      <c r="CF20" s="9">
        <v>4711</v>
      </c>
      <c r="CG20" s="11">
        <v>1047</v>
      </c>
      <c r="CH20" s="12">
        <v>520</v>
      </c>
      <c r="CI20" s="9">
        <v>900</v>
      </c>
      <c r="CJ20" s="10">
        <v>1420</v>
      </c>
      <c r="CK20" s="8">
        <v>0</v>
      </c>
      <c r="CL20" s="9">
        <v>0</v>
      </c>
      <c r="CM20" s="9">
        <v>0</v>
      </c>
      <c r="CN20" s="9">
        <v>0</v>
      </c>
      <c r="CO20" s="9">
        <v>0</v>
      </c>
      <c r="CP20" s="13">
        <v>0</v>
      </c>
      <c r="CQ20" s="11">
        <v>0</v>
      </c>
      <c r="CR20" s="12">
        <v>2970</v>
      </c>
      <c r="CS20" s="9">
        <v>2250</v>
      </c>
      <c r="CT20" s="9">
        <v>2280</v>
      </c>
      <c r="CU20" s="9">
        <v>0</v>
      </c>
      <c r="CV20" s="13">
        <v>7500</v>
      </c>
      <c r="CW20" s="9">
        <v>0</v>
      </c>
      <c r="CX20" s="9">
        <v>11510</v>
      </c>
      <c r="CY20" s="10">
        <v>198067</v>
      </c>
      <c r="CZ20" s="8">
        <v>3471618</v>
      </c>
      <c r="DA20" s="11">
        <v>0</v>
      </c>
      <c r="DB20" s="12">
        <v>0</v>
      </c>
      <c r="DC20" s="10">
        <v>3471618</v>
      </c>
      <c r="DD20" s="8">
        <v>208292</v>
      </c>
      <c r="DE20" s="9">
        <v>208292</v>
      </c>
      <c r="DF20" s="14">
        <f t="shared" si="2"/>
        <v>5.9998536705363321E-2</v>
      </c>
      <c r="DG20" s="12">
        <v>1363096</v>
      </c>
      <c r="DH20" s="9">
        <v>0</v>
      </c>
      <c r="DI20" s="9">
        <v>0</v>
      </c>
      <c r="DJ20" s="10">
        <v>1363096</v>
      </c>
      <c r="DK20" s="8">
        <v>0</v>
      </c>
      <c r="DL20" s="9">
        <v>1829</v>
      </c>
      <c r="DM20" s="9">
        <v>0</v>
      </c>
      <c r="DN20" s="9">
        <v>13695</v>
      </c>
      <c r="DO20" s="9">
        <v>3462</v>
      </c>
      <c r="DP20" s="9">
        <v>525</v>
      </c>
      <c r="DQ20" s="11">
        <v>88</v>
      </c>
      <c r="DR20" s="12">
        <v>0</v>
      </c>
      <c r="DS20" s="9">
        <v>300</v>
      </c>
      <c r="DT20" s="10">
        <v>300</v>
      </c>
      <c r="DU20" s="8">
        <v>0</v>
      </c>
      <c r="DV20" s="9">
        <v>0</v>
      </c>
      <c r="DW20" s="9">
        <v>0</v>
      </c>
      <c r="DX20" s="9">
        <v>0</v>
      </c>
      <c r="DY20" s="9">
        <v>0</v>
      </c>
      <c r="DZ20" s="13">
        <v>0</v>
      </c>
      <c r="EA20" s="11">
        <v>0</v>
      </c>
      <c r="EB20" s="12">
        <v>660</v>
      </c>
      <c r="EC20" s="9">
        <v>0</v>
      </c>
      <c r="ED20" s="9">
        <v>0</v>
      </c>
      <c r="EE20" s="9">
        <v>0</v>
      </c>
      <c r="EF20" s="13">
        <v>660</v>
      </c>
      <c r="EG20" s="9">
        <v>0</v>
      </c>
      <c r="EH20" s="9">
        <v>0</v>
      </c>
      <c r="EI20" s="10">
        <v>20559</v>
      </c>
      <c r="EJ20" s="8">
        <v>1342537</v>
      </c>
      <c r="EK20" s="11">
        <v>0</v>
      </c>
      <c r="EL20" s="12">
        <v>0</v>
      </c>
      <c r="EM20" s="10">
        <v>1342537</v>
      </c>
      <c r="EN20" s="8">
        <v>80551</v>
      </c>
      <c r="EO20" s="9">
        <v>80551</v>
      </c>
      <c r="EP20" s="14">
        <f t="shared" si="3"/>
        <v>5.9999091272717249E-2</v>
      </c>
      <c r="EQ20" s="12">
        <v>1127379</v>
      </c>
      <c r="ER20" s="9">
        <v>0</v>
      </c>
      <c r="ES20" s="9">
        <v>0</v>
      </c>
      <c r="ET20" s="10">
        <v>1127379</v>
      </c>
      <c r="EU20" s="8">
        <v>0</v>
      </c>
      <c r="EV20" s="9">
        <v>2036</v>
      </c>
      <c r="EW20" s="9">
        <v>0</v>
      </c>
      <c r="EX20" s="9">
        <v>4063</v>
      </c>
      <c r="EY20" s="9">
        <v>0</v>
      </c>
      <c r="EZ20" s="9">
        <v>133</v>
      </c>
      <c r="FA20" s="11">
        <v>25</v>
      </c>
      <c r="FB20" s="12">
        <v>0</v>
      </c>
      <c r="FC20" s="9">
        <v>0</v>
      </c>
      <c r="FD20" s="10">
        <v>0</v>
      </c>
      <c r="FE20" s="8">
        <v>0</v>
      </c>
      <c r="FF20" s="9">
        <v>0</v>
      </c>
      <c r="FG20" s="9">
        <v>0</v>
      </c>
      <c r="FH20" s="9">
        <v>0</v>
      </c>
      <c r="FI20" s="9">
        <v>0</v>
      </c>
      <c r="FJ20" s="13">
        <v>0</v>
      </c>
      <c r="FK20" s="11">
        <v>0</v>
      </c>
      <c r="FL20" s="12">
        <v>0</v>
      </c>
      <c r="FM20" s="9">
        <v>0</v>
      </c>
      <c r="FN20" s="9">
        <v>0</v>
      </c>
      <c r="FO20" s="9">
        <v>0</v>
      </c>
      <c r="FP20" s="13">
        <v>0</v>
      </c>
      <c r="FQ20" s="9">
        <v>0</v>
      </c>
      <c r="FR20" s="9">
        <v>0</v>
      </c>
      <c r="FS20" s="10">
        <v>6257</v>
      </c>
      <c r="FT20" s="8">
        <v>1121122</v>
      </c>
      <c r="FU20" s="11">
        <v>0</v>
      </c>
      <c r="FV20" s="12">
        <v>0</v>
      </c>
      <c r="FW20" s="10">
        <v>1121122</v>
      </c>
      <c r="FX20" s="8">
        <v>67268</v>
      </c>
      <c r="FY20" s="9">
        <v>67268</v>
      </c>
      <c r="FZ20" s="14">
        <f t="shared" si="4"/>
        <v>6.0000606535238803E-2</v>
      </c>
      <c r="GA20" s="12">
        <v>70375267</v>
      </c>
      <c r="GB20" s="9">
        <v>0</v>
      </c>
      <c r="GC20" s="9">
        <v>12792</v>
      </c>
      <c r="GD20" s="10">
        <v>70388059</v>
      </c>
      <c r="GE20" s="8">
        <v>2798</v>
      </c>
      <c r="GF20" s="9">
        <v>2009134</v>
      </c>
      <c r="GG20" s="9">
        <v>771</v>
      </c>
      <c r="GH20" s="9">
        <v>7798836</v>
      </c>
      <c r="GI20" s="9">
        <v>377336</v>
      </c>
      <c r="GJ20" s="9">
        <v>596141</v>
      </c>
      <c r="GK20" s="11">
        <v>96475</v>
      </c>
      <c r="GL20" s="12">
        <v>242060</v>
      </c>
      <c r="GM20" s="9">
        <v>229500</v>
      </c>
      <c r="GN20" s="10">
        <v>471560</v>
      </c>
      <c r="GO20" s="8">
        <v>232180</v>
      </c>
      <c r="GP20" s="9">
        <v>32400</v>
      </c>
      <c r="GQ20" s="9">
        <v>0</v>
      </c>
      <c r="GR20" s="9">
        <v>763180</v>
      </c>
      <c r="GS20" s="9">
        <v>2074260</v>
      </c>
      <c r="GT20" s="13">
        <v>2837440</v>
      </c>
      <c r="GU20" s="11">
        <v>371640</v>
      </c>
      <c r="GV20" s="12">
        <v>300960</v>
      </c>
      <c r="GW20" s="9">
        <v>69300</v>
      </c>
      <c r="GX20" s="9">
        <v>80180</v>
      </c>
      <c r="GY20" s="9">
        <v>112050</v>
      </c>
      <c r="GZ20" s="13">
        <v>562490</v>
      </c>
      <c r="HA20" s="9">
        <v>44160</v>
      </c>
      <c r="HB20" s="9">
        <v>11858600</v>
      </c>
      <c r="HC20" s="10">
        <v>27291190</v>
      </c>
      <c r="HD20" s="8">
        <v>43084078</v>
      </c>
      <c r="HE20" s="11">
        <v>0</v>
      </c>
      <c r="HF20" s="12">
        <v>12791</v>
      </c>
      <c r="HG20" s="10">
        <v>43096869</v>
      </c>
      <c r="HH20" s="8">
        <v>2584681</v>
      </c>
      <c r="HI20" s="9">
        <v>2584681</v>
      </c>
      <c r="HJ20" s="14">
        <f t="shared" si="5"/>
        <v>5.9973753545762225E-2</v>
      </c>
    </row>
    <row r="21" spans="1:218" s="49" customFormat="1" ht="12.6" customHeight="1" x14ac:dyDescent="0.2">
      <c r="A21" s="67">
        <v>9</v>
      </c>
      <c r="B21" s="68" t="s">
        <v>88</v>
      </c>
      <c r="C21" s="19">
        <v>4698074</v>
      </c>
      <c r="D21" s="16">
        <v>0</v>
      </c>
      <c r="E21" s="16">
        <v>0</v>
      </c>
      <c r="F21" s="17">
        <v>4698074</v>
      </c>
      <c r="G21" s="15">
        <v>0</v>
      </c>
      <c r="H21" s="16">
        <v>115507</v>
      </c>
      <c r="I21" s="16">
        <v>16</v>
      </c>
      <c r="J21" s="16">
        <v>346490</v>
      </c>
      <c r="K21" s="16">
        <v>54301</v>
      </c>
      <c r="L21" s="16">
        <v>17641</v>
      </c>
      <c r="M21" s="18">
        <v>3637</v>
      </c>
      <c r="N21" s="19">
        <v>4160</v>
      </c>
      <c r="O21" s="16">
        <v>5400</v>
      </c>
      <c r="P21" s="17">
        <v>9560</v>
      </c>
      <c r="Q21" s="15">
        <v>0</v>
      </c>
      <c r="R21" s="16">
        <v>0</v>
      </c>
      <c r="S21" s="16">
        <v>0</v>
      </c>
      <c r="T21" s="16">
        <v>4950</v>
      </c>
      <c r="U21" s="16">
        <v>3340</v>
      </c>
      <c r="V21" s="20">
        <v>8290</v>
      </c>
      <c r="W21" s="18">
        <v>2460</v>
      </c>
      <c r="X21" s="19">
        <v>12540</v>
      </c>
      <c r="Y21" s="16">
        <v>5850</v>
      </c>
      <c r="Z21" s="16">
        <v>4180</v>
      </c>
      <c r="AA21" s="16">
        <v>2250</v>
      </c>
      <c r="AB21" s="20">
        <v>24820</v>
      </c>
      <c r="AC21" s="16">
        <v>690</v>
      </c>
      <c r="AD21" s="16">
        <v>201960</v>
      </c>
      <c r="AE21" s="17">
        <v>785356</v>
      </c>
      <c r="AF21" s="15">
        <v>3912718</v>
      </c>
      <c r="AG21" s="18">
        <v>0</v>
      </c>
      <c r="AH21" s="19">
        <v>0</v>
      </c>
      <c r="AI21" s="17">
        <v>3912718</v>
      </c>
      <c r="AJ21" s="15">
        <v>234743</v>
      </c>
      <c r="AK21" s="16">
        <v>234743</v>
      </c>
      <c r="AL21" s="21">
        <f t="shared" si="0"/>
        <v>5.999486801757755E-2</v>
      </c>
      <c r="AM21" s="19">
        <v>7969381</v>
      </c>
      <c r="AN21" s="16">
        <v>0</v>
      </c>
      <c r="AO21" s="16">
        <v>0</v>
      </c>
      <c r="AP21" s="17">
        <v>7969381</v>
      </c>
      <c r="AQ21" s="15">
        <v>0</v>
      </c>
      <c r="AR21" s="16">
        <v>133359</v>
      </c>
      <c r="AS21" s="16">
        <v>21</v>
      </c>
      <c r="AT21" s="16">
        <v>399469</v>
      </c>
      <c r="AU21" s="16">
        <v>70772</v>
      </c>
      <c r="AV21" s="16">
        <v>18873</v>
      </c>
      <c r="AW21" s="18">
        <v>4091</v>
      </c>
      <c r="AX21" s="19">
        <v>4160</v>
      </c>
      <c r="AY21" s="16">
        <v>4500</v>
      </c>
      <c r="AZ21" s="17">
        <v>8660</v>
      </c>
      <c r="BA21" s="15">
        <v>0</v>
      </c>
      <c r="BB21" s="16">
        <v>0</v>
      </c>
      <c r="BC21" s="16">
        <v>0</v>
      </c>
      <c r="BD21" s="16">
        <v>0</v>
      </c>
      <c r="BE21" s="16">
        <v>0</v>
      </c>
      <c r="BF21" s="20">
        <v>0</v>
      </c>
      <c r="BG21" s="18">
        <v>0</v>
      </c>
      <c r="BH21" s="19">
        <v>11880</v>
      </c>
      <c r="BI21" s="16">
        <v>12600</v>
      </c>
      <c r="BJ21" s="16">
        <v>1140</v>
      </c>
      <c r="BK21" s="16">
        <v>4050</v>
      </c>
      <c r="BL21" s="20">
        <v>29670</v>
      </c>
      <c r="BM21" s="16">
        <v>460</v>
      </c>
      <c r="BN21" s="16">
        <v>221450</v>
      </c>
      <c r="BO21" s="17">
        <v>886804</v>
      </c>
      <c r="BP21" s="15">
        <v>7082577</v>
      </c>
      <c r="BQ21" s="18">
        <v>0</v>
      </c>
      <c r="BR21" s="19">
        <v>0</v>
      </c>
      <c r="BS21" s="17">
        <v>7082577</v>
      </c>
      <c r="BT21" s="15">
        <v>424931</v>
      </c>
      <c r="BU21" s="16">
        <v>424931</v>
      </c>
      <c r="BV21" s="21">
        <f t="shared" si="1"/>
        <v>5.9996665055671118E-2</v>
      </c>
      <c r="BW21" s="19">
        <v>5714177</v>
      </c>
      <c r="BX21" s="16">
        <v>0</v>
      </c>
      <c r="BY21" s="16">
        <v>15151</v>
      </c>
      <c r="BZ21" s="17">
        <v>5729328</v>
      </c>
      <c r="CA21" s="15">
        <v>0</v>
      </c>
      <c r="CB21" s="16">
        <v>57468</v>
      </c>
      <c r="CC21" s="16">
        <v>29</v>
      </c>
      <c r="CD21" s="16">
        <v>174006</v>
      </c>
      <c r="CE21" s="16">
        <v>34161</v>
      </c>
      <c r="CF21" s="16">
        <v>6353</v>
      </c>
      <c r="CG21" s="18">
        <v>1286</v>
      </c>
      <c r="CH21" s="19">
        <v>780</v>
      </c>
      <c r="CI21" s="16">
        <v>3000</v>
      </c>
      <c r="CJ21" s="17">
        <v>3780</v>
      </c>
      <c r="CK21" s="15">
        <v>0</v>
      </c>
      <c r="CL21" s="16">
        <v>0</v>
      </c>
      <c r="CM21" s="16">
        <v>0</v>
      </c>
      <c r="CN21" s="16">
        <v>0</v>
      </c>
      <c r="CO21" s="16">
        <v>0</v>
      </c>
      <c r="CP21" s="20">
        <v>0</v>
      </c>
      <c r="CQ21" s="18">
        <v>0</v>
      </c>
      <c r="CR21" s="19">
        <v>4290</v>
      </c>
      <c r="CS21" s="16">
        <v>4950</v>
      </c>
      <c r="CT21" s="16">
        <v>380</v>
      </c>
      <c r="CU21" s="16">
        <v>2250</v>
      </c>
      <c r="CV21" s="20">
        <v>11870</v>
      </c>
      <c r="CW21" s="16">
        <v>690</v>
      </c>
      <c r="CX21" s="16">
        <v>17140</v>
      </c>
      <c r="CY21" s="17">
        <v>306754</v>
      </c>
      <c r="CZ21" s="15">
        <v>5407423</v>
      </c>
      <c r="DA21" s="18">
        <v>0</v>
      </c>
      <c r="DB21" s="19">
        <v>15151</v>
      </c>
      <c r="DC21" s="17">
        <v>5422574</v>
      </c>
      <c r="DD21" s="15">
        <v>325347</v>
      </c>
      <c r="DE21" s="16">
        <v>325347</v>
      </c>
      <c r="DF21" s="21">
        <f t="shared" si="2"/>
        <v>5.9998627957866507E-2</v>
      </c>
      <c r="DG21" s="19">
        <v>2057779</v>
      </c>
      <c r="DH21" s="16">
        <v>0</v>
      </c>
      <c r="DI21" s="16">
        <v>0</v>
      </c>
      <c r="DJ21" s="17">
        <v>2057779</v>
      </c>
      <c r="DK21" s="15">
        <v>0</v>
      </c>
      <c r="DL21" s="16">
        <v>11587</v>
      </c>
      <c r="DM21" s="16">
        <v>0</v>
      </c>
      <c r="DN21" s="16">
        <v>32868</v>
      </c>
      <c r="DO21" s="16">
        <v>4236</v>
      </c>
      <c r="DP21" s="16">
        <v>911</v>
      </c>
      <c r="DQ21" s="18">
        <v>231</v>
      </c>
      <c r="DR21" s="19">
        <v>0</v>
      </c>
      <c r="DS21" s="16">
        <v>0</v>
      </c>
      <c r="DT21" s="17">
        <v>0</v>
      </c>
      <c r="DU21" s="15">
        <v>0</v>
      </c>
      <c r="DV21" s="16">
        <v>0</v>
      </c>
      <c r="DW21" s="16">
        <v>0</v>
      </c>
      <c r="DX21" s="16">
        <v>0</v>
      </c>
      <c r="DY21" s="16">
        <v>0</v>
      </c>
      <c r="DZ21" s="20">
        <v>0</v>
      </c>
      <c r="EA21" s="18">
        <v>0</v>
      </c>
      <c r="EB21" s="19">
        <v>660</v>
      </c>
      <c r="EC21" s="16">
        <v>900</v>
      </c>
      <c r="ED21" s="16">
        <v>0</v>
      </c>
      <c r="EE21" s="16">
        <v>0</v>
      </c>
      <c r="EF21" s="20">
        <v>1560</v>
      </c>
      <c r="EG21" s="16">
        <v>0</v>
      </c>
      <c r="EH21" s="16">
        <v>0</v>
      </c>
      <c r="EI21" s="17">
        <v>51393</v>
      </c>
      <c r="EJ21" s="15">
        <v>2006386</v>
      </c>
      <c r="EK21" s="18">
        <v>0</v>
      </c>
      <c r="EL21" s="19">
        <v>0</v>
      </c>
      <c r="EM21" s="17">
        <v>2006386</v>
      </c>
      <c r="EN21" s="15">
        <v>120382</v>
      </c>
      <c r="EO21" s="16">
        <v>120382</v>
      </c>
      <c r="EP21" s="21">
        <f t="shared" si="3"/>
        <v>5.9999421846045578E-2</v>
      </c>
      <c r="EQ21" s="19">
        <v>3738718</v>
      </c>
      <c r="ER21" s="16">
        <v>0</v>
      </c>
      <c r="ES21" s="16">
        <v>0</v>
      </c>
      <c r="ET21" s="17">
        <v>3738718</v>
      </c>
      <c r="EU21" s="15">
        <v>0</v>
      </c>
      <c r="EV21" s="16">
        <v>3216</v>
      </c>
      <c r="EW21" s="16">
        <v>0</v>
      </c>
      <c r="EX21" s="16">
        <v>13020</v>
      </c>
      <c r="EY21" s="16">
        <v>60</v>
      </c>
      <c r="EZ21" s="16">
        <v>310</v>
      </c>
      <c r="FA21" s="18">
        <v>101</v>
      </c>
      <c r="FB21" s="19">
        <v>260</v>
      </c>
      <c r="FC21" s="16">
        <v>0</v>
      </c>
      <c r="FD21" s="17">
        <v>260</v>
      </c>
      <c r="FE21" s="15">
        <v>0</v>
      </c>
      <c r="FF21" s="16">
        <v>0</v>
      </c>
      <c r="FG21" s="16">
        <v>0</v>
      </c>
      <c r="FH21" s="16">
        <v>0</v>
      </c>
      <c r="FI21" s="16">
        <v>0</v>
      </c>
      <c r="FJ21" s="20">
        <v>0</v>
      </c>
      <c r="FK21" s="18">
        <v>0</v>
      </c>
      <c r="FL21" s="19">
        <v>0</v>
      </c>
      <c r="FM21" s="16">
        <v>450</v>
      </c>
      <c r="FN21" s="16">
        <v>0</v>
      </c>
      <c r="FO21" s="16">
        <v>0</v>
      </c>
      <c r="FP21" s="20">
        <v>450</v>
      </c>
      <c r="FQ21" s="16">
        <v>0</v>
      </c>
      <c r="FR21" s="16">
        <v>0</v>
      </c>
      <c r="FS21" s="17">
        <v>17417</v>
      </c>
      <c r="FT21" s="15">
        <v>3721301</v>
      </c>
      <c r="FU21" s="18">
        <v>0</v>
      </c>
      <c r="FV21" s="19">
        <v>0</v>
      </c>
      <c r="FW21" s="17">
        <v>3721301</v>
      </c>
      <c r="FX21" s="15">
        <v>223277</v>
      </c>
      <c r="FY21" s="16">
        <v>223277</v>
      </c>
      <c r="FZ21" s="21">
        <f t="shared" si="4"/>
        <v>5.9999715153383183E-2</v>
      </c>
      <c r="GA21" s="19">
        <v>76110269</v>
      </c>
      <c r="GB21" s="16">
        <v>3245</v>
      </c>
      <c r="GC21" s="16">
        <v>15151</v>
      </c>
      <c r="GD21" s="17">
        <v>76128665</v>
      </c>
      <c r="GE21" s="15">
        <v>327</v>
      </c>
      <c r="GF21" s="16">
        <v>2304880</v>
      </c>
      <c r="GG21" s="16">
        <v>873</v>
      </c>
      <c r="GH21" s="16">
        <v>7683523</v>
      </c>
      <c r="GI21" s="16">
        <v>566534</v>
      </c>
      <c r="GJ21" s="16">
        <v>574508</v>
      </c>
      <c r="GK21" s="18">
        <v>105326</v>
      </c>
      <c r="GL21" s="19">
        <v>208780</v>
      </c>
      <c r="GM21" s="16">
        <v>210600</v>
      </c>
      <c r="GN21" s="17">
        <v>419380</v>
      </c>
      <c r="GO21" s="15">
        <v>280280</v>
      </c>
      <c r="GP21" s="16">
        <v>40800</v>
      </c>
      <c r="GQ21" s="16">
        <v>0</v>
      </c>
      <c r="GR21" s="16">
        <v>534600</v>
      </c>
      <c r="GS21" s="16">
        <v>1644590</v>
      </c>
      <c r="GT21" s="20">
        <v>2179190</v>
      </c>
      <c r="GU21" s="18">
        <v>265580</v>
      </c>
      <c r="GV21" s="19">
        <v>287430</v>
      </c>
      <c r="GW21" s="16">
        <v>77850</v>
      </c>
      <c r="GX21" s="16">
        <v>83600</v>
      </c>
      <c r="GY21" s="16">
        <v>79200</v>
      </c>
      <c r="GZ21" s="20">
        <v>528080</v>
      </c>
      <c r="HA21" s="16">
        <v>36110</v>
      </c>
      <c r="HB21" s="16">
        <v>10112830</v>
      </c>
      <c r="HC21" s="17">
        <v>25097348</v>
      </c>
      <c r="HD21" s="15">
        <v>51012922</v>
      </c>
      <c r="HE21" s="18">
        <v>3244</v>
      </c>
      <c r="HF21" s="19">
        <v>15151</v>
      </c>
      <c r="HG21" s="17">
        <v>51031317</v>
      </c>
      <c r="HH21" s="15">
        <v>3060894</v>
      </c>
      <c r="HI21" s="16">
        <v>3060894</v>
      </c>
      <c r="HJ21" s="21">
        <f t="shared" si="5"/>
        <v>5.9980697735079032E-2</v>
      </c>
    </row>
    <row r="22" spans="1:218" s="49" customFormat="1" ht="12.6" customHeight="1" x14ac:dyDescent="0.2">
      <c r="A22" s="65">
        <v>10</v>
      </c>
      <c r="B22" s="66" t="s">
        <v>89</v>
      </c>
      <c r="C22" s="12">
        <v>5244813</v>
      </c>
      <c r="D22" s="9">
        <v>0</v>
      </c>
      <c r="E22" s="9">
        <v>0</v>
      </c>
      <c r="F22" s="10">
        <v>5244813</v>
      </c>
      <c r="G22" s="8">
        <v>0</v>
      </c>
      <c r="H22" s="9">
        <v>133954</v>
      </c>
      <c r="I22" s="9">
        <v>21</v>
      </c>
      <c r="J22" s="9">
        <v>381576</v>
      </c>
      <c r="K22" s="9">
        <v>83116</v>
      </c>
      <c r="L22" s="9">
        <v>18714</v>
      </c>
      <c r="M22" s="11">
        <v>4627</v>
      </c>
      <c r="N22" s="12">
        <v>5200</v>
      </c>
      <c r="O22" s="9">
        <v>6300</v>
      </c>
      <c r="P22" s="10">
        <v>11500</v>
      </c>
      <c r="Q22" s="8">
        <v>0</v>
      </c>
      <c r="R22" s="9">
        <v>0</v>
      </c>
      <c r="S22" s="9">
        <v>0</v>
      </c>
      <c r="T22" s="9">
        <v>4620</v>
      </c>
      <c r="U22" s="9">
        <v>3630</v>
      </c>
      <c r="V22" s="13">
        <v>8250</v>
      </c>
      <c r="W22" s="11">
        <v>1560</v>
      </c>
      <c r="X22" s="12">
        <v>9570</v>
      </c>
      <c r="Y22" s="9">
        <v>5850</v>
      </c>
      <c r="Z22" s="9">
        <v>2280</v>
      </c>
      <c r="AA22" s="9">
        <v>4050</v>
      </c>
      <c r="AB22" s="13">
        <v>21750</v>
      </c>
      <c r="AC22" s="9">
        <v>1610</v>
      </c>
      <c r="AD22" s="9">
        <v>225750</v>
      </c>
      <c r="AE22" s="10">
        <v>892407</v>
      </c>
      <c r="AF22" s="8">
        <v>4352406</v>
      </c>
      <c r="AG22" s="11">
        <v>0</v>
      </c>
      <c r="AH22" s="12">
        <v>0</v>
      </c>
      <c r="AI22" s="10">
        <v>4352406</v>
      </c>
      <c r="AJ22" s="8">
        <v>261122</v>
      </c>
      <c r="AK22" s="9">
        <v>261122</v>
      </c>
      <c r="AL22" s="14">
        <f t="shared" si="0"/>
        <v>5.9994862611622173E-2</v>
      </c>
      <c r="AM22" s="12">
        <v>8318426</v>
      </c>
      <c r="AN22" s="9">
        <v>0</v>
      </c>
      <c r="AO22" s="9">
        <v>0</v>
      </c>
      <c r="AP22" s="10">
        <v>8318426</v>
      </c>
      <c r="AQ22" s="8">
        <v>0</v>
      </c>
      <c r="AR22" s="9">
        <v>161225</v>
      </c>
      <c r="AS22" s="9">
        <v>0</v>
      </c>
      <c r="AT22" s="9">
        <v>435069</v>
      </c>
      <c r="AU22" s="9">
        <v>87472</v>
      </c>
      <c r="AV22" s="9">
        <v>18873</v>
      </c>
      <c r="AW22" s="11">
        <v>4313</v>
      </c>
      <c r="AX22" s="12">
        <v>6500</v>
      </c>
      <c r="AY22" s="9">
        <v>9900</v>
      </c>
      <c r="AZ22" s="10">
        <v>16400</v>
      </c>
      <c r="BA22" s="8">
        <v>0</v>
      </c>
      <c r="BB22" s="9">
        <v>0</v>
      </c>
      <c r="BC22" s="9">
        <v>0</v>
      </c>
      <c r="BD22" s="9">
        <v>0</v>
      </c>
      <c r="BE22" s="9">
        <v>0</v>
      </c>
      <c r="BF22" s="13">
        <v>0</v>
      </c>
      <c r="BG22" s="11">
        <v>0</v>
      </c>
      <c r="BH22" s="12">
        <v>18480</v>
      </c>
      <c r="BI22" s="9">
        <v>10350</v>
      </c>
      <c r="BJ22" s="9">
        <v>6080</v>
      </c>
      <c r="BK22" s="9">
        <v>3600</v>
      </c>
      <c r="BL22" s="13">
        <v>38510</v>
      </c>
      <c r="BM22" s="9">
        <v>1610</v>
      </c>
      <c r="BN22" s="9">
        <v>230910</v>
      </c>
      <c r="BO22" s="10">
        <v>994382</v>
      </c>
      <c r="BP22" s="8">
        <v>7324044</v>
      </c>
      <c r="BQ22" s="11">
        <v>0</v>
      </c>
      <c r="BR22" s="12">
        <v>0</v>
      </c>
      <c r="BS22" s="10">
        <v>7324044</v>
      </c>
      <c r="BT22" s="8">
        <v>439418</v>
      </c>
      <c r="BU22" s="9">
        <v>439418</v>
      </c>
      <c r="BV22" s="14">
        <f t="shared" si="1"/>
        <v>5.9996635738398078E-2</v>
      </c>
      <c r="BW22" s="12">
        <v>6934249</v>
      </c>
      <c r="BX22" s="9">
        <v>0</v>
      </c>
      <c r="BY22" s="9">
        <v>0</v>
      </c>
      <c r="BZ22" s="10">
        <v>6934249</v>
      </c>
      <c r="CA22" s="8">
        <v>0</v>
      </c>
      <c r="CB22" s="9">
        <v>75725</v>
      </c>
      <c r="CC22" s="9">
        <v>0</v>
      </c>
      <c r="CD22" s="9">
        <v>219376</v>
      </c>
      <c r="CE22" s="9">
        <v>41525</v>
      </c>
      <c r="CF22" s="9">
        <v>6914</v>
      </c>
      <c r="CG22" s="11">
        <v>1782</v>
      </c>
      <c r="CH22" s="12">
        <v>520</v>
      </c>
      <c r="CI22" s="9">
        <v>2400</v>
      </c>
      <c r="CJ22" s="10">
        <v>2920</v>
      </c>
      <c r="CK22" s="8">
        <v>0</v>
      </c>
      <c r="CL22" s="9">
        <v>0</v>
      </c>
      <c r="CM22" s="9">
        <v>0</v>
      </c>
      <c r="CN22" s="9">
        <v>0</v>
      </c>
      <c r="CO22" s="9">
        <v>0</v>
      </c>
      <c r="CP22" s="13">
        <v>0</v>
      </c>
      <c r="CQ22" s="11">
        <v>0</v>
      </c>
      <c r="CR22" s="12">
        <v>5940</v>
      </c>
      <c r="CS22" s="9">
        <v>4950</v>
      </c>
      <c r="CT22" s="9">
        <v>1900</v>
      </c>
      <c r="CU22" s="9">
        <v>1800</v>
      </c>
      <c r="CV22" s="13">
        <v>14590</v>
      </c>
      <c r="CW22" s="9">
        <v>690</v>
      </c>
      <c r="CX22" s="9">
        <v>20450</v>
      </c>
      <c r="CY22" s="10">
        <v>383972</v>
      </c>
      <c r="CZ22" s="8">
        <v>6550277</v>
      </c>
      <c r="DA22" s="11">
        <v>0</v>
      </c>
      <c r="DB22" s="12">
        <v>0</v>
      </c>
      <c r="DC22" s="10">
        <v>6550277</v>
      </c>
      <c r="DD22" s="8">
        <v>393007</v>
      </c>
      <c r="DE22" s="9">
        <v>393007</v>
      </c>
      <c r="DF22" s="14">
        <f t="shared" si="2"/>
        <v>5.9998531359818828E-2</v>
      </c>
      <c r="DG22" s="12">
        <v>4023629</v>
      </c>
      <c r="DH22" s="9">
        <v>0</v>
      </c>
      <c r="DI22" s="9">
        <v>0</v>
      </c>
      <c r="DJ22" s="10">
        <v>4023629</v>
      </c>
      <c r="DK22" s="8">
        <v>0</v>
      </c>
      <c r="DL22" s="9">
        <v>18261</v>
      </c>
      <c r="DM22" s="9">
        <v>0</v>
      </c>
      <c r="DN22" s="9">
        <v>53818</v>
      </c>
      <c r="DO22" s="9">
        <v>2112</v>
      </c>
      <c r="DP22" s="9">
        <v>1568</v>
      </c>
      <c r="DQ22" s="11">
        <v>525</v>
      </c>
      <c r="DR22" s="12">
        <v>520</v>
      </c>
      <c r="DS22" s="9">
        <v>300</v>
      </c>
      <c r="DT22" s="10">
        <v>820</v>
      </c>
      <c r="DU22" s="8">
        <v>0</v>
      </c>
      <c r="DV22" s="9">
        <v>0</v>
      </c>
      <c r="DW22" s="9">
        <v>0</v>
      </c>
      <c r="DX22" s="9">
        <v>0</v>
      </c>
      <c r="DY22" s="9">
        <v>0</v>
      </c>
      <c r="DZ22" s="13">
        <v>0</v>
      </c>
      <c r="EA22" s="11">
        <v>0</v>
      </c>
      <c r="EB22" s="12">
        <v>1650</v>
      </c>
      <c r="EC22" s="9">
        <v>1350</v>
      </c>
      <c r="ED22" s="9">
        <v>0</v>
      </c>
      <c r="EE22" s="9">
        <v>0</v>
      </c>
      <c r="EF22" s="13">
        <v>3000</v>
      </c>
      <c r="EG22" s="9">
        <v>0</v>
      </c>
      <c r="EH22" s="9">
        <v>0</v>
      </c>
      <c r="EI22" s="10">
        <v>80104</v>
      </c>
      <c r="EJ22" s="8">
        <v>3943525</v>
      </c>
      <c r="EK22" s="11">
        <v>0</v>
      </c>
      <c r="EL22" s="12">
        <v>0</v>
      </c>
      <c r="EM22" s="10">
        <v>3943525</v>
      </c>
      <c r="EN22" s="8">
        <v>236609</v>
      </c>
      <c r="EO22" s="9">
        <v>236609</v>
      </c>
      <c r="EP22" s="14">
        <f t="shared" si="3"/>
        <v>5.9999366049410106E-2</v>
      </c>
      <c r="EQ22" s="12">
        <v>6882814</v>
      </c>
      <c r="ER22" s="9">
        <v>0</v>
      </c>
      <c r="ES22" s="9">
        <v>0</v>
      </c>
      <c r="ET22" s="10">
        <v>6882814</v>
      </c>
      <c r="EU22" s="8">
        <v>0</v>
      </c>
      <c r="EV22" s="9">
        <v>8622</v>
      </c>
      <c r="EW22" s="9">
        <v>0</v>
      </c>
      <c r="EX22" s="9">
        <v>30863</v>
      </c>
      <c r="EY22" s="9">
        <v>2292</v>
      </c>
      <c r="EZ22" s="9">
        <v>624</v>
      </c>
      <c r="FA22" s="11">
        <v>185</v>
      </c>
      <c r="FB22" s="12">
        <v>0</v>
      </c>
      <c r="FC22" s="9">
        <v>0</v>
      </c>
      <c r="FD22" s="10">
        <v>0</v>
      </c>
      <c r="FE22" s="8">
        <v>0</v>
      </c>
      <c r="FF22" s="9">
        <v>0</v>
      </c>
      <c r="FG22" s="9">
        <v>0</v>
      </c>
      <c r="FH22" s="9">
        <v>0</v>
      </c>
      <c r="FI22" s="9">
        <v>0</v>
      </c>
      <c r="FJ22" s="13">
        <v>0</v>
      </c>
      <c r="FK22" s="11">
        <v>0</v>
      </c>
      <c r="FL22" s="12">
        <v>990</v>
      </c>
      <c r="FM22" s="9">
        <v>1350</v>
      </c>
      <c r="FN22" s="9">
        <v>0</v>
      </c>
      <c r="FO22" s="9">
        <v>0</v>
      </c>
      <c r="FP22" s="13">
        <v>2340</v>
      </c>
      <c r="FQ22" s="9">
        <v>0</v>
      </c>
      <c r="FR22" s="9">
        <v>0</v>
      </c>
      <c r="FS22" s="10">
        <v>44926</v>
      </c>
      <c r="FT22" s="8">
        <v>6837888</v>
      </c>
      <c r="FU22" s="11">
        <v>0</v>
      </c>
      <c r="FV22" s="12">
        <v>0</v>
      </c>
      <c r="FW22" s="10">
        <v>6837888</v>
      </c>
      <c r="FX22" s="8">
        <v>410271</v>
      </c>
      <c r="FY22" s="9">
        <v>410271</v>
      </c>
      <c r="FZ22" s="14">
        <f t="shared" si="4"/>
        <v>5.9999666563710898E-2</v>
      </c>
      <c r="GA22" s="12">
        <v>77749253</v>
      </c>
      <c r="GB22" s="9">
        <v>1053</v>
      </c>
      <c r="GC22" s="9">
        <v>0</v>
      </c>
      <c r="GD22" s="10">
        <v>77750306</v>
      </c>
      <c r="GE22" s="8">
        <v>4240</v>
      </c>
      <c r="GF22" s="9">
        <v>2366268</v>
      </c>
      <c r="GG22" s="9">
        <v>618</v>
      </c>
      <c r="GH22" s="9">
        <v>7029391</v>
      </c>
      <c r="GI22" s="9">
        <v>717884</v>
      </c>
      <c r="GJ22" s="9">
        <v>455773</v>
      </c>
      <c r="GK22" s="11">
        <v>100006</v>
      </c>
      <c r="GL22" s="12">
        <v>190580</v>
      </c>
      <c r="GM22" s="9">
        <v>193800</v>
      </c>
      <c r="GN22" s="10">
        <v>384380</v>
      </c>
      <c r="GO22" s="8">
        <v>246480</v>
      </c>
      <c r="GP22" s="9">
        <v>32100</v>
      </c>
      <c r="GQ22" s="9">
        <v>0</v>
      </c>
      <c r="GR22" s="9">
        <v>418550</v>
      </c>
      <c r="GS22" s="9">
        <v>1336970</v>
      </c>
      <c r="GT22" s="13">
        <v>1755520</v>
      </c>
      <c r="GU22" s="11">
        <v>190720</v>
      </c>
      <c r="GV22" s="12">
        <v>272910</v>
      </c>
      <c r="GW22" s="9">
        <v>62100</v>
      </c>
      <c r="GX22" s="9">
        <v>71820</v>
      </c>
      <c r="GY22" s="9">
        <v>73800</v>
      </c>
      <c r="GZ22" s="13">
        <v>480630</v>
      </c>
      <c r="HA22" s="9">
        <v>35190</v>
      </c>
      <c r="HB22" s="9">
        <v>7969430</v>
      </c>
      <c r="HC22" s="10">
        <v>21768012</v>
      </c>
      <c r="HD22" s="8">
        <v>55981763</v>
      </c>
      <c r="HE22" s="11">
        <v>531</v>
      </c>
      <c r="HF22" s="12">
        <v>0</v>
      </c>
      <c r="HG22" s="10">
        <v>55982294</v>
      </c>
      <c r="HH22" s="8">
        <v>3358156</v>
      </c>
      <c r="HI22" s="9">
        <v>3358156</v>
      </c>
      <c r="HJ22" s="14">
        <f t="shared" si="5"/>
        <v>5.9986037728286021E-2</v>
      </c>
    </row>
    <row r="23" spans="1:218" s="49" customFormat="1" ht="12.6" customHeight="1" x14ac:dyDescent="0.2">
      <c r="A23" s="67">
        <v>11</v>
      </c>
      <c r="B23" s="68" t="s">
        <v>90</v>
      </c>
      <c r="C23" s="19">
        <v>9207772</v>
      </c>
      <c r="D23" s="16">
        <v>0</v>
      </c>
      <c r="E23" s="16">
        <v>0</v>
      </c>
      <c r="F23" s="17">
        <v>9207772</v>
      </c>
      <c r="G23" s="15">
        <v>0</v>
      </c>
      <c r="H23" s="16">
        <v>218022</v>
      </c>
      <c r="I23" s="16">
        <v>0</v>
      </c>
      <c r="J23" s="16">
        <v>710830</v>
      </c>
      <c r="K23" s="16">
        <v>98910</v>
      </c>
      <c r="L23" s="16">
        <v>33522</v>
      </c>
      <c r="M23" s="18">
        <v>8118</v>
      </c>
      <c r="N23" s="19">
        <v>12740</v>
      </c>
      <c r="O23" s="16">
        <v>11400</v>
      </c>
      <c r="P23" s="17">
        <v>24140</v>
      </c>
      <c r="Q23" s="15">
        <v>0</v>
      </c>
      <c r="R23" s="16">
        <v>0</v>
      </c>
      <c r="S23" s="16">
        <v>0</v>
      </c>
      <c r="T23" s="16">
        <v>10450</v>
      </c>
      <c r="U23" s="16">
        <v>6580</v>
      </c>
      <c r="V23" s="20">
        <v>17030</v>
      </c>
      <c r="W23" s="18">
        <v>1870</v>
      </c>
      <c r="X23" s="19">
        <v>26400</v>
      </c>
      <c r="Y23" s="16">
        <v>8100</v>
      </c>
      <c r="Z23" s="16">
        <v>6840</v>
      </c>
      <c r="AA23" s="16">
        <v>4500</v>
      </c>
      <c r="AB23" s="20">
        <v>45840</v>
      </c>
      <c r="AC23" s="16">
        <v>2300</v>
      </c>
      <c r="AD23" s="16">
        <v>398180</v>
      </c>
      <c r="AE23" s="17">
        <v>1558762</v>
      </c>
      <c r="AF23" s="15">
        <v>7649010</v>
      </c>
      <c r="AG23" s="18">
        <v>0</v>
      </c>
      <c r="AH23" s="19">
        <v>0</v>
      </c>
      <c r="AI23" s="17">
        <v>7649010</v>
      </c>
      <c r="AJ23" s="15">
        <v>458899</v>
      </c>
      <c r="AK23" s="16">
        <v>458899</v>
      </c>
      <c r="AL23" s="21">
        <f t="shared" si="0"/>
        <v>5.9994561387682853E-2</v>
      </c>
      <c r="AM23" s="19">
        <v>13290796</v>
      </c>
      <c r="AN23" s="16">
        <v>0</v>
      </c>
      <c r="AO23" s="16">
        <v>9000</v>
      </c>
      <c r="AP23" s="17">
        <v>13299796</v>
      </c>
      <c r="AQ23" s="15">
        <v>0</v>
      </c>
      <c r="AR23" s="16">
        <v>224353</v>
      </c>
      <c r="AS23" s="16">
        <v>0</v>
      </c>
      <c r="AT23" s="16">
        <v>728535</v>
      </c>
      <c r="AU23" s="16">
        <v>124240</v>
      </c>
      <c r="AV23" s="16">
        <v>33047</v>
      </c>
      <c r="AW23" s="18">
        <v>8326</v>
      </c>
      <c r="AX23" s="19">
        <v>7800</v>
      </c>
      <c r="AY23" s="16">
        <v>9900</v>
      </c>
      <c r="AZ23" s="17">
        <v>17700</v>
      </c>
      <c r="BA23" s="15">
        <v>0</v>
      </c>
      <c r="BB23" s="16">
        <v>0</v>
      </c>
      <c r="BC23" s="16">
        <v>0</v>
      </c>
      <c r="BD23" s="16">
        <v>0</v>
      </c>
      <c r="BE23" s="16">
        <v>0</v>
      </c>
      <c r="BF23" s="20">
        <v>0</v>
      </c>
      <c r="BG23" s="18">
        <v>0</v>
      </c>
      <c r="BH23" s="19">
        <v>20460</v>
      </c>
      <c r="BI23" s="16">
        <v>14400</v>
      </c>
      <c r="BJ23" s="16">
        <v>7220</v>
      </c>
      <c r="BK23" s="16">
        <v>3600</v>
      </c>
      <c r="BL23" s="20">
        <v>45680</v>
      </c>
      <c r="BM23" s="16">
        <v>2530</v>
      </c>
      <c r="BN23" s="16">
        <v>368080</v>
      </c>
      <c r="BO23" s="17">
        <v>1552491</v>
      </c>
      <c r="BP23" s="15">
        <v>11738305</v>
      </c>
      <c r="BQ23" s="18">
        <v>0</v>
      </c>
      <c r="BR23" s="19">
        <v>9000</v>
      </c>
      <c r="BS23" s="17">
        <v>11747305</v>
      </c>
      <c r="BT23" s="15">
        <v>704802</v>
      </c>
      <c r="BU23" s="16">
        <v>704802</v>
      </c>
      <c r="BV23" s="21">
        <f t="shared" si="1"/>
        <v>5.9996909929554053E-2</v>
      </c>
      <c r="BW23" s="19">
        <v>10065094</v>
      </c>
      <c r="BX23" s="16">
        <v>0</v>
      </c>
      <c r="BY23" s="16">
        <v>0</v>
      </c>
      <c r="BZ23" s="17">
        <v>10065094</v>
      </c>
      <c r="CA23" s="15">
        <v>0</v>
      </c>
      <c r="CB23" s="16">
        <v>87515</v>
      </c>
      <c r="CC23" s="16">
        <v>0</v>
      </c>
      <c r="CD23" s="16">
        <v>315049</v>
      </c>
      <c r="CE23" s="16">
        <v>47279</v>
      </c>
      <c r="CF23" s="16">
        <v>11900</v>
      </c>
      <c r="CG23" s="18">
        <v>2847</v>
      </c>
      <c r="CH23" s="19">
        <v>3120</v>
      </c>
      <c r="CI23" s="16">
        <v>3900</v>
      </c>
      <c r="CJ23" s="17">
        <v>7020</v>
      </c>
      <c r="CK23" s="15">
        <v>0</v>
      </c>
      <c r="CL23" s="16">
        <v>0</v>
      </c>
      <c r="CM23" s="16">
        <v>0</v>
      </c>
      <c r="CN23" s="16">
        <v>0</v>
      </c>
      <c r="CO23" s="16">
        <v>0</v>
      </c>
      <c r="CP23" s="20">
        <v>0</v>
      </c>
      <c r="CQ23" s="18">
        <v>0</v>
      </c>
      <c r="CR23" s="19">
        <v>12540</v>
      </c>
      <c r="CS23" s="16">
        <v>6750</v>
      </c>
      <c r="CT23" s="16">
        <v>380</v>
      </c>
      <c r="CU23" s="16">
        <v>2250</v>
      </c>
      <c r="CV23" s="20">
        <v>21920</v>
      </c>
      <c r="CW23" s="16">
        <v>920</v>
      </c>
      <c r="CX23" s="16">
        <v>31780</v>
      </c>
      <c r="CY23" s="17">
        <v>526230</v>
      </c>
      <c r="CZ23" s="15">
        <v>9538864</v>
      </c>
      <c r="DA23" s="18">
        <v>0</v>
      </c>
      <c r="DB23" s="19">
        <v>0</v>
      </c>
      <c r="DC23" s="17">
        <v>9538864</v>
      </c>
      <c r="DD23" s="15">
        <v>572318</v>
      </c>
      <c r="DE23" s="16">
        <v>572318</v>
      </c>
      <c r="DF23" s="21">
        <f t="shared" si="2"/>
        <v>5.9998549093476961E-2</v>
      </c>
      <c r="DG23" s="19">
        <v>4394119</v>
      </c>
      <c r="DH23" s="16">
        <v>0</v>
      </c>
      <c r="DI23" s="16">
        <v>0</v>
      </c>
      <c r="DJ23" s="17">
        <v>4394119</v>
      </c>
      <c r="DK23" s="15">
        <v>0</v>
      </c>
      <c r="DL23" s="16">
        <v>22936</v>
      </c>
      <c r="DM23" s="16">
        <v>0</v>
      </c>
      <c r="DN23" s="16">
        <v>66808</v>
      </c>
      <c r="DO23" s="16">
        <v>6320</v>
      </c>
      <c r="DP23" s="16">
        <v>2192</v>
      </c>
      <c r="DQ23" s="18">
        <v>659</v>
      </c>
      <c r="DR23" s="19">
        <v>780</v>
      </c>
      <c r="DS23" s="16">
        <v>300</v>
      </c>
      <c r="DT23" s="17">
        <v>1080</v>
      </c>
      <c r="DU23" s="15">
        <v>0</v>
      </c>
      <c r="DV23" s="16">
        <v>0</v>
      </c>
      <c r="DW23" s="16">
        <v>0</v>
      </c>
      <c r="DX23" s="16">
        <v>0</v>
      </c>
      <c r="DY23" s="16">
        <v>0</v>
      </c>
      <c r="DZ23" s="20">
        <v>0</v>
      </c>
      <c r="EA23" s="18">
        <v>0</v>
      </c>
      <c r="EB23" s="19">
        <v>2970</v>
      </c>
      <c r="EC23" s="16">
        <v>1800</v>
      </c>
      <c r="ED23" s="16">
        <v>380</v>
      </c>
      <c r="EE23" s="16">
        <v>450</v>
      </c>
      <c r="EF23" s="20">
        <v>5600</v>
      </c>
      <c r="EG23" s="16">
        <v>230</v>
      </c>
      <c r="EH23" s="16">
        <v>0</v>
      </c>
      <c r="EI23" s="17">
        <v>105825</v>
      </c>
      <c r="EJ23" s="15">
        <v>4288294</v>
      </c>
      <c r="EK23" s="18">
        <v>0</v>
      </c>
      <c r="EL23" s="19">
        <v>0</v>
      </c>
      <c r="EM23" s="17">
        <v>4288294</v>
      </c>
      <c r="EN23" s="15">
        <v>257294</v>
      </c>
      <c r="EO23" s="16">
        <v>257294</v>
      </c>
      <c r="EP23" s="21">
        <f t="shared" si="3"/>
        <v>5.9999151177601164E-2</v>
      </c>
      <c r="EQ23" s="19">
        <v>3968871</v>
      </c>
      <c r="ER23" s="16">
        <v>0</v>
      </c>
      <c r="ES23" s="16">
        <v>0</v>
      </c>
      <c r="ET23" s="17">
        <v>3968871</v>
      </c>
      <c r="EU23" s="15">
        <v>0</v>
      </c>
      <c r="EV23" s="16">
        <v>11145</v>
      </c>
      <c r="EW23" s="16">
        <v>0</v>
      </c>
      <c r="EX23" s="16">
        <v>25150</v>
      </c>
      <c r="EY23" s="16">
        <v>6031</v>
      </c>
      <c r="EZ23" s="16">
        <v>655</v>
      </c>
      <c r="FA23" s="18">
        <v>292</v>
      </c>
      <c r="FB23" s="19">
        <v>260</v>
      </c>
      <c r="FC23" s="16">
        <v>600</v>
      </c>
      <c r="FD23" s="17">
        <v>860</v>
      </c>
      <c r="FE23" s="15">
        <v>0</v>
      </c>
      <c r="FF23" s="16">
        <v>0</v>
      </c>
      <c r="FG23" s="16">
        <v>0</v>
      </c>
      <c r="FH23" s="16">
        <v>0</v>
      </c>
      <c r="FI23" s="16">
        <v>0</v>
      </c>
      <c r="FJ23" s="20">
        <v>0</v>
      </c>
      <c r="FK23" s="18">
        <v>0</v>
      </c>
      <c r="FL23" s="19">
        <v>330</v>
      </c>
      <c r="FM23" s="16">
        <v>1800</v>
      </c>
      <c r="FN23" s="16">
        <v>1140</v>
      </c>
      <c r="FO23" s="16">
        <v>0</v>
      </c>
      <c r="FP23" s="20">
        <v>3270</v>
      </c>
      <c r="FQ23" s="16">
        <v>0</v>
      </c>
      <c r="FR23" s="16">
        <v>0</v>
      </c>
      <c r="FS23" s="17">
        <v>47403</v>
      </c>
      <c r="FT23" s="15">
        <v>3921468</v>
      </c>
      <c r="FU23" s="18">
        <v>0</v>
      </c>
      <c r="FV23" s="19">
        <v>0</v>
      </c>
      <c r="FW23" s="17">
        <v>3921468</v>
      </c>
      <c r="FX23" s="15">
        <v>235287</v>
      </c>
      <c r="FY23" s="16">
        <v>235287</v>
      </c>
      <c r="FZ23" s="21">
        <f t="shared" si="4"/>
        <v>5.9999724592933054E-2</v>
      </c>
      <c r="GA23" s="19">
        <v>138993278</v>
      </c>
      <c r="GB23" s="16">
        <v>1283</v>
      </c>
      <c r="GC23" s="16">
        <v>21481</v>
      </c>
      <c r="GD23" s="17">
        <v>139016042</v>
      </c>
      <c r="GE23" s="15">
        <v>5279</v>
      </c>
      <c r="GF23" s="16">
        <v>4125339</v>
      </c>
      <c r="GG23" s="16">
        <v>1132</v>
      </c>
      <c r="GH23" s="16">
        <v>14950614</v>
      </c>
      <c r="GI23" s="16">
        <v>905808</v>
      </c>
      <c r="GJ23" s="16">
        <v>1052631</v>
      </c>
      <c r="GK23" s="18">
        <v>215696</v>
      </c>
      <c r="GL23" s="19">
        <v>431860</v>
      </c>
      <c r="GM23" s="16">
        <v>430500</v>
      </c>
      <c r="GN23" s="17">
        <v>862360</v>
      </c>
      <c r="GO23" s="15">
        <v>502840</v>
      </c>
      <c r="GP23" s="16">
        <v>78000</v>
      </c>
      <c r="GQ23" s="16">
        <v>260</v>
      </c>
      <c r="GR23" s="16">
        <v>1244760</v>
      </c>
      <c r="GS23" s="16">
        <v>3468580</v>
      </c>
      <c r="GT23" s="20">
        <v>4713340</v>
      </c>
      <c r="GU23" s="18">
        <v>407150</v>
      </c>
      <c r="GV23" s="19">
        <v>582450</v>
      </c>
      <c r="GW23" s="16">
        <v>144900</v>
      </c>
      <c r="GX23" s="16">
        <v>133380</v>
      </c>
      <c r="GY23" s="16">
        <v>179550</v>
      </c>
      <c r="GZ23" s="20">
        <v>1040280</v>
      </c>
      <c r="HA23" s="16">
        <v>75900</v>
      </c>
      <c r="HB23" s="16">
        <v>19202040</v>
      </c>
      <c r="HC23" s="17">
        <v>48137537</v>
      </c>
      <c r="HD23" s="15">
        <v>90857154</v>
      </c>
      <c r="HE23" s="18">
        <v>1283</v>
      </c>
      <c r="HF23" s="19">
        <v>20068</v>
      </c>
      <c r="HG23" s="17">
        <v>90878505</v>
      </c>
      <c r="HH23" s="15">
        <v>5450843</v>
      </c>
      <c r="HI23" s="16">
        <v>5450843</v>
      </c>
      <c r="HJ23" s="21">
        <f t="shared" si="5"/>
        <v>5.9979452786992918E-2</v>
      </c>
    </row>
    <row r="24" spans="1:218" s="49" customFormat="1" ht="12.6" customHeight="1" x14ac:dyDescent="0.2">
      <c r="A24" s="65">
        <v>12</v>
      </c>
      <c r="B24" s="66" t="s">
        <v>91</v>
      </c>
      <c r="C24" s="12">
        <v>15820162</v>
      </c>
      <c r="D24" s="9">
        <v>0</v>
      </c>
      <c r="E24" s="9">
        <v>8274</v>
      </c>
      <c r="F24" s="10">
        <v>15828436</v>
      </c>
      <c r="G24" s="8">
        <v>594</v>
      </c>
      <c r="H24" s="9">
        <v>398670</v>
      </c>
      <c r="I24" s="9">
        <v>11</v>
      </c>
      <c r="J24" s="9">
        <v>1182124</v>
      </c>
      <c r="K24" s="9">
        <v>162613</v>
      </c>
      <c r="L24" s="9">
        <v>56039</v>
      </c>
      <c r="M24" s="11">
        <v>14165</v>
      </c>
      <c r="N24" s="12">
        <v>16640</v>
      </c>
      <c r="O24" s="9">
        <v>15300</v>
      </c>
      <c r="P24" s="10">
        <v>31940</v>
      </c>
      <c r="Q24" s="8">
        <v>0</v>
      </c>
      <c r="R24" s="9">
        <v>0</v>
      </c>
      <c r="S24" s="9">
        <v>0</v>
      </c>
      <c r="T24" s="9">
        <v>19250</v>
      </c>
      <c r="U24" s="9">
        <v>17500</v>
      </c>
      <c r="V24" s="13">
        <v>36750</v>
      </c>
      <c r="W24" s="11">
        <v>5610</v>
      </c>
      <c r="X24" s="12">
        <v>32670</v>
      </c>
      <c r="Y24" s="9">
        <v>19800</v>
      </c>
      <c r="Z24" s="9">
        <v>9880</v>
      </c>
      <c r="AA24" s="9">
        <v>9000</v>
      </c>
      <c r="AB24" s="13">
        <v>71350</v>
      </c>
      <c r="AC24" s="9">
        <v>3220</v>
      </c>
      <c r="AD24" s="9">
        <v>682700</v>
      </c>
      <c r="AE24" s="10">
        <v>2645775</v>
      </c>
      <c r="AF24" s="8">
        <v>13174388</v>
      </c>
      <c r="AG24" s="11">
        <v>0</v>
      </c>
      <c r="AH24" s="12">
        <v>8273</v>
      </c>
      <c r="AI24" s="10">
        <v>13182661</v>
      </c>
      <c r="AJ24" s="8">
        <v>790888</v>
      </c>
      <c r="AK24" s="9">
        <v>790888</v>
      </c>
      <c r="AL24" s="14">
        <f t="shared" si="0"/>
        <v>5.9994564071699938E-2</v>
      </c>
      <c r="AM24" s="12">
        <v>25658011</v>
      </c>
      <c r="AN24" s="9">
        <v>0</v>
      </c>
      <c r="AO24" s="9">
        <v>8289</v>
      </c>
      <c r="AP24" s="10">
        <v>25666300</v>
      </c>
      <c r="AQ24" s="8">
        <v>0</v>
      </c>
      <c r="AR24" s="9">
        <v>447465</v>
      </c>
      <c r="AS24" s="9">
        <v>34</v>
      </c>
      <c r="AT24" s="9">
        <v>1398597</v>
      </c>
      <c r="AU24" s="9">
        <v>217991</v>
      </c>
      <c r="AV24" s="9">
        <v>59574</v>
      </c>
      <c r="AW24" s="11">
        <v>16207</v>
      </c>
      <c r="AX24" s="12">
        <v>13000</v>
      </c>
      <c r="AY24" s="9">
        <v>21000</v>
      </c>
      <c r="AZ24" s="10">
        <v>34000</v>
      </c>
      <c r="BA24" s="8">
        <v>0</v>
      </c>
      <c r="BB24" s="9">
        <v>0</v>
      </c>
      <c r="BC24" s="9">
        <v>0</v>
      </c>
      <c r="BD24" s="9">
        <v>0</v>
      </c>
      <c r="BE24" s="9">
        <v>0</v>
      </c>
      <c r="BF24" s="13">
        <v>0</v>
      </c>
      <c r="BG24" s="11">
        <v>0</v>
      </c>
      <c r="BH24" s="12">
        <v>47850</v>
      </c>
      <c r="BI24" s="9">
        <v>34650</v>
      </c>
      <c r="BJ24" s="9">
        <v>11400</v>
      </c>
      <c r="BK24" s="9">
        <v>6300</v>
      </c>
      <c r="BL24" s="13">
        <v>100200</v>
      </c>
      <c r="BM24" s="9">
        <v>3680</v>
      </c>
      <c r="BN24" s="9">
        <v>709650</v>
      </c>
      <c r="BO24" s="10">
        <v>2987364</v>
      </c>
      <c r="BP24" s="8">
        <v>22670648</v>
      </c>
      <c r="BQ24" s="11">
        <v>0</v>
      </c>
      <c r="BR24" s="12">
        <v>8288</v>
      </c>
      <c r="BS24" s="10">
        <v>22678936</v>
      </c>
      <c r="BT24" s="8">
        <v>1360662</v>
      </c>
      <c r="BU24" s="9">
        <v>1360662</v>
      </c>
      <c r="BV24" s="14">
        <f t="shared" si="1"/>
        <v>5.9996730005323004E-2</v>
      </c>
      <c r="BW24" s="12">
        <v>21661895</v>
      </c>
      <c r="BX24" s="9">
        <v>10231</v>
      </c>
      <c r="BY24" s="9">
        <v>0</v>
      </c>
      <c r="BZ24" s="10">
        <v>21672126</v>
      </c>
      <c r="CA24" s="8">
        <v>0</v>
      </c>
      <c r="CB24" s="9">
        <v>247047</v>
      </c>
      <c r="CC24" s="9">
        <v>4</v>
      </c>
      <c r="CD24" s="9">
        <v>664033</v>
      </c>
      <c r="CE24" s="9">
        <v>107797</v>
      </c>
      <c r="CF24" s="9">
        <v>23935</v>
      </c>
      <c r="CG24" s="11">
        <v>7390</v>
      </c>
      <c r="CH24" s="12">
        <v>4420</v>
      </c>
      <c r="CI24" s="9">
        <v>6300</v>
      </c>
      <c r="CJ24" s="10">
        <v>10720</v>
      </c>
      <c r="CK24" s="8">
        <v>0</v>
      </c>
      <c r="CL24" s="9">
        <v>0</v>
      </c>
      <c r="CM24" s="9">
        <v>0</v>
      </c>
      <c r="CN24" s="9">
        <v>0</v>
      </c>
      <c r="CO24" s="9">
        <v>0</v>
      </c>
      <c r="CP24" s="13">
        <v>0</v>
      </c>
      <c r="CQ24" s="11">
        <v>0</v>
      </c>
      <c r="CR24" s="12">
        <v>23760</v>
      </c>
      <c r="CS24" s="9">
        <v>15750</v>
      </c>
      <c r="CT24" s="9">
        <v>4180</v>
      </c>
      <c r="CU24" s="9">
        <v>4050</v>
      </c>
      <c r="CV24" s="13">
        <v>47740</v>
      </c>
      <c r="CW24" s="9">
        <v>920</v>
      </c>
      <c r="CX24" s="9">
        <v>67500</v>
      </c>
      <c r="CY24" s="10">
        <v>1177082</v>
      </c>
      <c r="CZ24" s="8">
        <v>20484813</v>
      </c>
      <c r="DA24" s="11">
        <v>10231</v>
      </c>
      <c r="DB24" s="12">
        <v>0</v>
      </c>
      <c r="DC24" s="10">
        <v>20495044</v>
      </c>
      <c r="DD24" s="8">
        <v>1229670</v>
      </c>
      <c r="DE24" s="9">
        <v>1229670</v>
      </c>
      <c r="DF24" s="14">
        <f t="shared" si="2"/>
        <v>5.9998407419862086E-2</v>
      </c>
      <c r="DG24" s="12">
        <v>10023504</v>
      </c>
      <c r="DH24" s="9">
        <v>0</v>
      </c>
      <c r="DI24" s="9">
        <v>44861</v>
      </c>
      <c r="DJ24" s="10">
        <v>10068365</v>
      </c>
      <c r="DK24" s="8">
        <v>0</v>
      </c>
      <c r="DL24" s="9">
        <v>54767</v>
      </c>
      <c r="DM24" s="9">
        <v>0</v>
      </c>
      <c r="DN24" s="9">
        <v>163820</v>
      </c>
      <c r="DO24" s="9">
        <v>13217</v>
      </c>
      <c r="DP24" s="9">
        <v>5025</v>
      </c>
      <c r="DQ24" s="11">
        <v>1389</v>
      </c>
      <c r="DR24" s="12">
        <v>1040</v>
      </c>
      <c r="DS24" s="9">
        <v>900</v>
      </c>
      <c r="DT24" s="10">
        <v>1940</v>
      </c>
      <c r="DU24" s="8">
        <v>0</v>
      </c>
      <c r="DV24" s="9">
        <v>0</v>
      </c>
      <c r="DW24" s="9">
        <v>0</v>
      </c>
      <c r="DX24" s="9">
        <v>0</v>
      </c>
      <c r="DY24" s="9">
        <v>0</v>
      </c>
      <c r="DZ24" s="13">
        <v>0</v>
      </c>
      <c r="EA24" s="11">
        <v>0</v>
      </c>
      <c r="EB24" s="12">
        <v>5940</v>
      </c>
      <c r="EC24" s="9">
        <v>4950</v>
      </c>
      <c r="ED24" s="9">
        <v>2660</v>
      </c>
      <c r="EE24" s="9">
        <v>450</v>
      </c>
      <c r="EF24" s="13">
        <v>14000</v>
      </c>
      <c r="EG24" s="9">
        <v>230</v>
      </c>
      <c r="EH24" s="9">
        <v>0</v>
      </c>
      <c r="EI24" s="10">
        <v>254388</v>
      </c>
      <c r="EJ24" s="8">
        <v>9769116</v>
      </c>
      <c r="EK24" s="11">
        <v>0</v>
      </c>
      <c r="EL24" s="12">
        <v>44861</v>
      </c>
      <c r="EM24" s="10">
        <v>9813977</v>
      </c>
      <c r="EN24" s="8">
        <v>588833</v>
      </c>
      <c r="EO24" s="9">
        <v>588833</v>
      </c>
      <c r="EP24" s="14">
        <f t="shared" si="3"/>
        <v>5.9999427347343488E-2</v>
      </c>
      <c r="EQ24" s="12">
        <v>12467427</v>
      </c>
      <c r="ER24" s="9">
        <v>0</v>
      </c>
      <c r="ES24" s="9">
        <v>0</v>
      </c>
      <c r="ET24" s="10">
        <v>12467427</v>
      </c>
      <c r="EU24" s="8">
        <v>0</v>
      </c>
      <c r="EV24" s="9">
        <v>28710</v>
      </c>
      <c r="EW24" s="9">
        <v>0</v>
      </c>
      <c r="EX24" s="9">
        <v>78159</v>
      </c>
      <c r="EY24" s="9">
        <v>3330</v>
      </c>
      <c r="EZ24" s="9">
        <v>1770</v>
      </c>
      <c r="FA24" s="11">
        <v>481</v>
      </c>
      <c r="FB24" s="12">
        <v>260</v>
      </c>
      <c r="FC24" s="9">
        <v>600</v>
      </c>
      <c r="FD24" s="10">
        <v>860</v>
      </c>
      <c r="FE24" s="8">
        <v>0</v>
      </c>
      <c r="FF24" s="9">
        <v>0</v>
      </c>
      <c r="FG24" s="9">
        <v>0</v>
      </c>
      <c r="FH24" s="9">
        <v>0</v>
      </c>
      <c r="FI24" s="9">
        <v>0</v>
      </c>
      <c r="FJ24" s="13">
        <v>0</v>
      </c>
      <c r="FK24" s="11">
        <v>0</v>
      </c>
      <c r="FL24" s="12">
        <v>1320</v>
      </c>
      <c r="FM24" s="9">
        <v>1800</v>
      </c>
      <c r="FN24" s="9">
        <v>0</v>
      </c>
      <c r="FO24" s="9">
        <v>900</v>
      </c>
      <c r="FP24" s="13">
        <v>4020</v>
      </c>
      <c r="FQ24" s="9">
        <v>230</v>
      </c>
      <c r="FR24" s="9">
        <v>0</v>
      </c>
      <c r="FS24" s="10">
        <v>117560</v>
      </c>
      <c r="FT24" s="8">
        <v>12349867</v>
      </c>
      <c r="FU24" s="11">
        <v>0</v>
      </c>
      <c r="FV24" s="12">
        <v>0</v>
      </c>
      <c r="FW24" s="10">
        <v>12349867</v>
      </c>
      <c r="FX24" s="8">
        <v>740988</v>
      </c>
      <c r="FY24" s="9">
        <v>740988</v>
      </c>
      <c r="FZ24" s="14">
        <f t="shared" si="4"/>
        <v>5.9999674490421637E-2</v>
      </c>
      <c r="GA24" s="12">
        <v>234116700</v>
      </c>
      <c r="GB24" s="9">
        <v>21202</v>
      </c>
      <c r="GC24" s="9">
        <v>67105</v>
      </c>
      <c r="GD24" s="10">
        <v>234205007</v>
      </c>
      <c r="GE24" s="8">
        <v>6699</v>
      </c>
      <c r="GF24" s="9">
        <v>7486877</v>
      </c>
      <c r="GG24" s="9">
        <v>1439</v>
      </c>
      <c r="GH24" s="9">
        <v>22351159</v>
      </c>
      <c r="GI24" s="9">
        <v>1492188</v>
      </c>
      <c r="GJ24" s="9">
        <v>1482045</v>
      </c>
      <c r="GK24" s="11">
        <v>339890</v>
      </c>
      <c r="GL24" s="12">
        <v>644540</v>
      </c>
      <c r="GM24" s="9">
        <v>653100</v>
      </c>
      <c r="GN24" s="10">
        <v>1297640</v>
      </c>
      <c r="GO24" s="8">
        <v>716300</v>
      </c>
      <c r="GP24" s="9">
        <v>81000</v>
      </c>
      <c r="GQ24" s="9">
        <v>260</v>
      </c>
      <c r="GR24" s="9">
        <v>1629100</v>
      </c>
      <c r="GS24" s="9">
        <v>4870950</v>
      </c>
      <c r="GT24" s="13">
        <v>6500050</v>
      </c>
      <c r="GU24" s="11">
        <v>736940</v>
      </c>
      <c r="GV24" s="12">
        <v>891000</v>
      </c>
      <c r="GW24" s="9">
        <v>243000</v>
      </c>
      <c r="GX24" s="9">
        <v>221160</v>
      </c>
      <c r="GY24" s="9">
        <v>231300</v>
      </c>
      <c r="GZ24" s="13">
        <v>1586460</v>
      </c>
      <c r="HA24" s="9">
        <v>125580</v>
      </c>
      <c r="HB24" s="9">
        <v>26045420</v>
      </c>
      <c r="HC24" s="10">
        <v>70248508</v>
      </c>
      <c r="HD24" s="8">
        <v>163869048</v>
      </c>
      <c r="HE24" s="11">
        <v>20779</v>
      </c>
      <c r="HF24" s="12">
        <v>66672</v>
      </c>
      <c r="HG24" s="10">
        <v>163956499</v>
      </c>
      <c r="HH24" s="8">
        <v>9834828</v>
      </c>
      <c r="HI24" s="9">
        <v>9834828</v>
      </c>
      <c r="HJ24" s="14">
        <f t="shared" si="5"/>
        <v>5.9984374269909241E-2</v>
      </c>
    </row>
    <row r="25" spans="1:218" s="49" customFormat="1" ht="12.6" customHeight="1" x14ac:dyDescent="0.2">
      <c r="A25" s="67">
        <v>13</v>
      </c>
      <c r="B25" s="68" t="s">
        <v>92</v>
      </c>
      <c r="C25" s="19">
        <v>6542618</v>
      </c>
      <c r="D25" s="16">
        <v>0</v>
      </c>
      <c r="E25" s="16">
        <v>4491</v>
      </c>
      <c r="F25" s="17">
        <v>6547109</v>
      </c>
      <c r="G25" s="15">
        <v>0</v>
      </c>
      <c r="H25" s="16">
        <v>167242</v>
      </c>
      <c r="I25" s="16">
        <v>0</v>
      </c>
      <c r="J25" s="16">
        <v>458133</v>
      </c>
      <c r="K25" s="16">
        <v>75323</v>
      </c>
      <c r="L25" s="16">
        <v>22082</v>
      </c>
      <c r="M25" s="18">
        <v>4976</v>
      </c>
      <c r="N25" s="19">
        <v>7800</v>
      </c>
      <c r="O25" s="16">
        <v>7200</v>
      </c>
      <c r="P25" s="17">
        <v>15000</v>
      </c>
      <c r="Q25" s="15">
        <v>0</v>
      </c>
      <c r="R25" s="16">
        <v>0</v>
      </c>
      <c r="S25" s="16">
        <v>0</v>
      </c>
      <c r="T25" s="16">
        <v>3850</v>
      </c>
      <c r="U25" s="16">
        <v>4890</v>
      </c>
      <c r="V25" s="20">
        <v>8740</v>
      </c>
      <c r="W25" s="18">
        <v>1280</v>
      </c>
      <c r="X25" s="19">
        <v>15180</v>
      </c>
      <c r="Y25" s="16">
        <v>5850</v>
      </c>
      <c r="Z25" s="16">
        <v>5320</v>
      </c>
      <c r="AA25" s="16">
        <v>3150</v>
      </c>
      <c r="AB25" s="20">
        <v>29500</v>
      </c>
      <c r="AC25" s="16">
        <v>690</v>
      </c>
      <c r="AD25" s="16">
        <v>280360</v>
      </c>
      <c r="AE25" s="17">
        <v>1063326</v>
      </c>
      <c r="AF25" s="15">
        <v>5479292</v>
      </c>
      <c r="AG25" s="18">
        <v>0</v>
      </c>
      <c r="AH25" s="19">
        <v>4491</v>
      </c>
      <c r="AI25" s="17">
        <v>5483783</v>
      </c>
      <c r="AJ25" s="15">
        <v>328998</v>
      </c>
      <c r="AK25" s="16">
        <v>328998</v>
      </c>
      <c r="AL25" s="21">
        <f t="shared" si="0"/>
        <v>5.9994715326992333E-2</v>
      </c>
      <c r="AM25" s="19">
        <v>11406032</v>
      </c>
      <c r="AN25" s="16">
        <v>0</v>
      </c>
      <c r="AO25" s="16">
        <v>11822</v>
      </c>
      <c r="AP25" s="17">
        <v>11417854</v>
      </c>
      <c r="AQ25" s="15">
        <v>0</v>
      </c>
      <c r="AR25" s="16">
        <v>223468</v>
      </c>
      <c r="AS25" s="16">
        <v>82</v>
      </c>
      <c r="AT25" s="16">
        <v>555505</v>
      </c>
      <c r="AU25" s="16">
        <v>97119</v>
      </c>
      <c r="AV25" s="16">
        <v>25015</v>
      </c>
      <c r="AW25" s="18">
        <v>6009</v>
      </c>
      <c r="AX25" s="19">
        <v>8060</v>
      </c>
      <c r="AY25" s="16">
        <v>8100</v>
      </c>
      <c r="AZ25" s="17">
        <v>16160</v>
      </c>
      <c r="BA25" s="15">
        <v>0</v>
      </c>
      <c r="BB25" s="16">
        <v>0</v>
      </c>
      <c r="BC25" s="16">
        <v>0</v>
      </c>
      <c r="BD25" s="16">
        <v>0</v>
      </c>
      <c r="BE25" s="16">
        <v>0</v>
      </c>
      <c r="BF25" s="20">
        <v>0</v>
      </c>
      <c r="BG25" s="18">
        <v>0</v>
      </c>
      <c r="BH25" s="19">
        <v>17490</v>
      </c>
      <c r="BI25" s="16">
        <v>12150</v>
      </c>
      <c r="BJ25" s="16">
        <v>3040</v>
      </c>
      <c r="BK25" s="16">
        <v>3600</v>
      </c>
      <c r="BL25" s="20">
        <v>36280</v>
      </c>
      <c r="BM25" s="16">
        <v>920</v>
      </c>
      <c r="BN25" s="16">
        <v>318920</v>
      </c>
      <c r="BO25" s="17">
        <v>1279396</v>
      </c>
      <c r="BP25" s="15">
        <v>10126636</v>
      </c>
      <c r="BQ25" s="18">
        <v>0</v>
      </c>
      <c r="BR25" s="19">
        <v>11822</v>
      </c>
      <c r="BS25" s="17">
        <v>10138458</v>
      </c>
      <c r="BT25" s="15">
        <v>608274</v>
      </c>
      <c r="BU25" s="16">
        <v>608274</v>
      </c>
      <c r="BV25" s="21">
        <f t="shared" si="1"/>
        <v>5.9996697722671438E-2</v>
      </c>
      <c r="BW25" s="19">
        <v>11330071</v>
      </c>
      <c r="BX25" s="16">
        <v>0</v>
      </c>
      <c r="BY25" s="16">
        <v>13202</v>
      </c>
      <c r="BZ25" s="17">
        <v>11343273</v>
      </c>
      <c r="CA25" s="15">
        <v>0</v>
      </c>
      <c r="CB25" s="16">
        <v>125345</v>
      </c>
      <c r="CC25" s="16">
        <v>0</v>
      </c>
      <c r="CD25" s="16">
        <v>312984</v>
      </c>
      <c r="CE25" s="16">
        <v>47245</v>
      </c>
      <c r="CF25" s="16">
        <v>11499</v>
      </c>
      <c r="CG25" s="18">
        <v>2507</v>
      </c>
      <c r="CH25" s="19">
        <v>3640</v>
      </c>
      <c r="CI25" s="16">
        <v>1800</v>
      </c>
      <c r="CJ25" s="17">
        <v>5440</v>
      </c>
      <c r="CK25" s="15">
        <v>0</v>
      </c>
      <c r="CL25" s="16">
        <v>0</v>
      </c>
      <c r="CM25" s="16">
        <v>0</v>
      </c>
      <c r="CN25" s="16">
        <v>0</v>
      </c>
      <c r="CO25" s="16">
        <v>0</v>
      </c>
      <c r="CP25" s="20">
        <v>0</v>
      </c>
      <c r="CQ25" s="18">
        <v>0</v>
      </c>
      <c r="CR25" s="19">
        <v>9570</v>
      </c>
      <c r="CS25" s="16">
        <v>10350</v>
      </c>
      <c r="CT25" s="16">
        <v>1900</v>
      </c>
      <c r="CU25" s="16">
        <v>900</v>
      </c>
      <c r="CV25" s="20">
        <v>22720</v>
      </c>
      <c r="CW25" s="16">
        <v>230</v>
      </c>
      <c r="CX25" s="16">
        <v>26220</v>
      </c>
      <c r="CY25" s="17">
        <v>554190</v>
      </c>
      <c r="CZ25" s="15">
        <v>10775881</v>
      </c>
      <c r="DA25" s="18">
        <v>0</v>
      </c>
      <c r="DB25" s="19">
        <v>13202</v>
      </c>
      <c r="DC25" s="17">
        <v>10789083</v>
      </c>
      <c r="DD25" s="15">
        <v>647330</v>
      </c>
      <c r="DE25" s="16">
        <v>647330</v>
      </c>
      <c r="DF25" s="21">
        <f t="shared" si="2"/>
        <v>5.9998611559481003E-2</v>
      </c>
      <c r="DG25" s="19">
        <v>4732353</v>
      </c>
      <c r="DH25" s="16">
        <v>0</v>
      </c>
      <c r="DI25" s="16">
        <v>0</v>
      </c>
      <c r="DJ25" s="17">
        <v>4732353</v>
      </c>
      <c r="DK25" s="15">
        <v>0</v>
      </c>
      <c r="DL25" s="16">
        <v>27487</v>
      </c>
      <c r="DM25" s="16">
        <v>0</v>
      </c>
      <c r="DN25" s="16">
        <v>70623</v>
      </c>
      <c r="DO25" s="16">
        <v>9528</v>
      </c>
      <c r="DP25" s="16">
        <v>1977</v>
      </c>
      <c r="DQ25" s="18">
        <v>464</v>
      </c>
      <c r="DR25" s="19">
        <v>520</v>
      </c>
      <c r="DS25" s="16">
        <v>600</v>
      </c>
      <c r="DT25" s="17">
        <v>1120</v>
      </c>
      <c r="DU25" s="15">
        <v>0</v>
      </c>
      <c r="DV25" s="16">
        <v>0</v>
      </c>
      <c r="DW25" s="16">
        <v>0</v>
      </c>
      <c r="DX25" s="16">
        <v>0</v>
      </c>
      <c r="DY25" s="16">
        <v>0</v>
      </c>
      <c r="DZ25" s="20">
        <v>0</v>
      </c>
      <c r="EA25" s="18">
        <v>0</v>
      </c>
      <c r="EB25" s="19">
        <v>1980</v>
      </c>
      <c r="EC25" s="16">
        <v>450</v>
      </c>
      <c r="ED25" s="16">
        <v>760</v>
      </c>
      <c r="EE25" s="16">
        <v>0</v>
      </c>
      <c r="EF25" s="20">
        <v>3190</v>
      </c>
      <c r="EG25" s="16">
        <v>230</v>
      </c>
      <c r="EH25" s="16">
        <v>0</v>
      </c>
      <c r="EI25" s="17">
        <v>114619</v>
      </c>
      <c r="EJ25" s="15">
        <v>4617734</v>
      </c>
      <c r="EK25" s="18">
        <v>0</v>
      </c>
      <c r="EL25" s="19">
        <v>0</v>
      </c>
      <c r="EM25" s="17">
        <v>4617734</v>
      </c>
      <c r="EN25" s="15">
        <v>277062</v>
      </c>
      <c r="EO25" s="16">
        <v>277062</v>
      </c>
      <c r="EP25" s="21">
        <f t="shared" si="3"/>
        <v>5.9999558224878263E-2</v>
      </c>
      <c r="EQ25" s="19">
        <v>18547157</v>
      </c>
      <c r="ER25" s="16">
        <v>0</v>
      </c>
      <c r="ES25" s="16">
        <v>0</v>
      </c>
      <c r="ET25" s="17">
        <v>18547157</v>
      </c>
      <c r="EU25" s="15">
        <v>0</v>
      </c>
      <c r="EV25" s="16">
        <v>25511</v>
      </c>
      <c r="EW25" s="16">
        <v>0</v>
      </c>
      <c r="EX25" s="16">
        <v>77254</v>
      </c>
      <c r="EY25" s="16">
        <v>5416</v>
      </c>
      <c r="EZ25" s="16">
        <v>1450</v>
      </c>
      <c r="FA25" s="18">
        <v>236</v>
      </c>
      <c r="FB25" s="19">
        <v>260</v>
      </c>
      <c r="FC25" s="16">
        <v>0</v>
      </c>
      <c r="FD25" s="17">
        <v>260</v>
      </c>
      <c r="FE25" s="15">
        <v>0</v>
      </c>
      <c r="FF25" s="16">
        <v>0</v>
      </c>
      <c r="FG25" s="16">
        <v>0</v>
      </c>
      <c r="FH25" s="16">
        <v>0</v>
      </c>
      <c r="FI25" s="16">
        <v>0</v>
      </c>
      <c r="FJ25" s="20">
        <v>0</v>
      </c>
      <c r="FK25" s="18">
        <v>0</v>
      </c>
      <c r="FL25" s="19">
        <v>2310</v>
      </c>
      <c r="FM25" s="16">
        <v>2250</v>
      </c>
      <c r="FN25" s="16">
        <v>1140</v>
      </c>
      <c r="FO25" s="16">
        <v>450</v>
      </c>
      <c r="FP25" s="20">
        <v>6150</v>
      </c>
      <c r="FQ25" s="16">
        <v>0</v>
      </c>
      <c r="FR25" s="16">
        <v>0</v>
      </c>
      <c r="FS25" s="17">
        <v>116277</v>
      </c>
      <c r="FT25" s="15">
        <v>18430880</v>
      </c>
      <c r="FU25" s="18">
        <v>0</v>
      </c>
      <c r="FV25" s="19">
        <v>0</v>
      </c>
      <c r="FW25" s="17">
        <v>18430880</v>
      </c>
      <c r="FX25" s="15">
        <v>1105850</v>
      </c>
      <c r="FY25" s="16">
        <v>1105850</v>
      </c>
      <c r="FZ25" s="21">
        <f t="shared" si="4"/>
        <v>5.9999848081046595E-2</v>
      </c>
      <c r="GA25" s="19">
        <v>89554273</v>
      </c>
      <c r="GB25" s="16">
        <v>0</v>
      </c>
      <c r="GC25" s="16">
        <v>29515</v>
      </c>
      <c r="GD25" s="17">
        <v>89583788</v>
      </c>
      <c r="GE25" s="15">
        <v>6797</v>
      </c>
      <c r="GF25" s="16">
        <v>2280835</v>
      </c>
      <c r="GG25" s="16">
        <v>155</v>
      </c>
      <c r="GH25" s="16">
        <v>5868329</v>
      </c>
      <c r="GI25" s="16">
        <v>567612</v>
      </c>
      <c r="GJ25" s="16">
        <v>362414</v>
      </c>
      <c r="GK25" s="18">
        <v>76102</v>
      </c>
      <c r="GL25" s="19">
        <v>162760</v>
      </c>
      <c r="GM25" s="16">
        <v>152400</v>
      </c>
      <c r="GN25" s="17">
        <v>315160</v>
      </c>
      <c r="GO25" s="15">
        <v>207740</v>
      </c>
      <c r="GP25" s="16">
        <v>30900</v>
      </c>
      <c r="GQ25" s="16">
        <v>0</v>
      </c>
      <c r="GR25" s="16">
        <v>303710</v>
      </c>
      <c r="GS25" s="16">
        <v>809890</v>
      </c>
      <c r="GT25" s="20">
        <v>1113600</v>
      </c>
      <c r="GU25" s="18">
        <v>122370</v>
      </c>
      <c r="GV25" s="19">
        <v>232980</v>
      </c>
      <c r="GW25" s="16">
        <v>77400</v>
      </c>
      <c r="GX25" s="16">
        <v>64980</v>
      </c>
      <c r="GY25" s="16">
        <v>71100</v>
      </c>
      <c r="GZ25" s="20">
        <v>446460</v>
      </c>
      <c r="HA25" s="16">
        <v>22540</v>
      </c>
      <c r="HB25" s="16">
        <v>6294490</v>
      </c>
      <c r="HC25" s="17">
        <v>17715349</v>
      </c>
      <c r="HD25" s="15">
        <v>71838924</v>
      </c>
      <c r="HE25" s="18">
        <v>0</v>
      </c>
      <c r="HF25" s="19">
        <v>29515</v>
      </c>
      <c r="HG25" s="17">
        <v>71868439</v>
      </c>
      <c r="HH25" s="15">
        <v>4311482</v>
      </c>
      <c r="HI25" s="16">
        <v>4311482</v>
      </c>
      <c r="HJ25" s="21">
        <f t="shared" si="5"/>
        <v>5.9991312737431239E-2</v>
      </c>
    </row>
    <row r="26" spans="1:218" s="49" customFormat="1" ht="12.6" customHeight="1" x14ac:dyDescent="0.2">
      <c r="A26" s="65">
        <v>14</v>
      </c>
      <c r="B26" s="66" t="s">
        <v>93</v>
      </c>
      <c r="C26" s="12">
        <v>4356525</v>
      </c>
      <c r="D26" s="9">
        <v>0</v>
      </c>
      <c r="E26" s="9">
        <v>0</v>
      </c>
      <c r="F26" s="10">
        <v>4356525</v>
      </c>
      <c r="G26" s="8">
        <v>0</v>
      </c>
      <c r="H26" s="9">
        <v>108427</v>
      </c>
      <c r="I26" s="9">
        <v>0</v>
      </c>
      <c r="J26" s="9">
        <v>311587</v>
      </c>
      <c r="K26" s="9">
        <v>49165</v>
      </c>
      <c r="L26" s="9">
        <v>15103</v>
      </c>
      <c r="M26" s="11">
        <v>3313</v>
      </c>
      <c r="N26" s="12">
        <v>4420</v>
      </c>
      <c r="O26" s="9">
        <v>5400</v>
      </c>
      <c r="P26" s="10">
        <v>9820</v>
      </c>
      <c r="Q26" s="8">
        <v>0</v>
      </c>
      <c r="R26" s="9">
        <v>0</v>
      </c>
      <c r="S26" s="9">
        <v>0</v>
      </c>
      <c r="T26" s="9">
        <v>2310</v>
      </c>
      <c r="U26" s="9">
        <v>1800</v>
      </c>
      <c r="V26" s="13">
        <v>4110</v>
      </c>
      <c r="W26" s="11">
        <v>1680</v>
      </c>
      <c r="X26" s="12">
        <v>11550</v>
      </c>
      <c r="Y26" s="9">
        <v>6300</v>
      </c>
      <c r="Z26" s="9">
        <v>2280</v>
      </c>
      <c r="AA26" s="9">
        <v>2700</v>
      </c>
      <c r="AB26" s="13">
        <v>22830</v>
      </c>
      <c r="AC26" s="9">
        <v>920</v>
      </c>
      <c r="AD26" s="9">
        <v>186620</v>
      </c>
      <c r="AE26" s="10">
        <v>713575</v>
      </c>
      <c r="AF26" s="8">
        <v>3642950</v>
      </c>
      <c r="AG26" s="11">
        <v>0</v>
      </c>
      <c r="AH26" s="12">
        <v>0</v>
      </c>
      <c r="AI26" s="10">
        <v>3642950</v>
      </c>
      <c r="AJ26" s="8">
        <v>218558</v>
      </c>
      <c r="AK26" s="9">
        <v>218558</v>
      </c>
      <c r="AL26" s="14">
        <f t="shared" si="0"/>
        <v>5.9994784446670966E-2</v>
      </c>
      <c r="AM26" s="12">
        <v>6129105</v>
      </c>
      <c r="AN26" s="9">
        <v>7403</v>
      </c>
      <c r="AO26" s="9">
        <v>0</v>
      </c>
      <c r="AP26" s="10">
        <v>6136508</v>
      </c>
      <c r="AQ26" s="8">
        <v>0</v>
      </c>
      <c r="AR26" s="9">
        <v>97399</v>
      </c>
      <c r="AS26" s="9">
        <v>0</v>
      </c>
      <c r="AT26" s="9">
        <v>330651</v>
      </c>
      <c r="AU26" s="9">
        <v>51419</v>
      </c>
      <c r="AV26" s="9">
        <v>14128</v>
      </c>
      <c r="AW26" s="11">
        <v>3239</v>
      </c>
      <c r="AX26" s="12">
        <v>2860</v>
      </c>
      <c r="AY26" s="9">
        <v>6000</v>
      </c>
      <c r="AZ26" s="10">
        <v>8860</v>
      </c>
      <c r="BA26" s="8">
        <v>0</v>
      </c>
      <c r="BB26" s="9">
        <v>0</v>
      </c>
      <c r="BC26" s="9">
        <v>0</v>
      </c>
      <c r="BD26" s="9">
        <v>0</v>
      </c>
      <c r="BE26" s="9">
        <v>0</v>
      </c>
      <c r="BF26" s="13">
        <v>0</v>
      </c>
      <c r="BG26" s="11">
        <v>0</v>
      </c>
      <c r="BH26" s="12">
        <v>10230</v>
      </c>
      <c r="BI26" s="9">
        <v>6300</v>
      </c>
      <c r="BJ26" s="9">
        <v>4940</v>
      </c>
      <c r="BK26" s="9">
        <v>1800</v>
      </c>
      <c r="BL26" s="13">
        <v>23270</v>
      </c>
      <c r="BM26" s="9">
        <v>920</v>
      </c>
      <c r="BN26" s="9">
        <v>168420</v>
      </c>
      <c r="BO26" s="10">
        <v>698306</v>
      </c>
      <c r="BP26" s="8">
        <v>5430800</v>
      </c>
      <c r="BQ26" s="11">
        <v>7402</v>
      </c>
      <c r="BR26" s="12">
        <v>0</v>
      </c>
      <c r="BS26" s="10">
        <v>5438202</v>
      </c>
      <c r="BT26" s="8">
        <v>326275</v>
      </c>
      <c r="BU26" s="9">
        <v>326275</v>
      </c>
      <c r="BV26" s="14">
        <f t="shared" si="1"/>
        <v>5.9996851900683351E-2</v>
      </c>
      <c r="BW26" s="12">
        <v>4832728</v>
      </c>
      <c r="BX26" s="9">
        <v>0</v>
      </c>
      <c r="BY26" s="9">
        <v>0</v>
      </c>
      <c r="BZ26" s="10">
        <v>4832728</v>
      </c>
      <c r="CA26" s="8">
        <v>0</v>
      </c>
      <c r="CB26" s="9">
        <v>42649</v>
      </c>
      <c r="CC26" s="9">
        <v>0</v>
      </c>
      <c r="CD26" s="9">
        <v>157663</v>
      </c>
      <c r="CE26" s="9">
        <v>23228</v>
      </c>
      <c r="CF26" s="9">
        <v>5917</v>
      </c>
      <c r="CG26" s="11">
        <v>1496</v>
      </c>
      <c r="CH26" s="12">
        <v>780</v>
      </c>
      <c r="CI26" s="9">
        <v>1500</v>
      </c>
      <c r="CJ26" s="10">
        <v>2280</v>
      </c>
      <c r="CK26" s="8">
        <v>0</v>
      </c>
      <c r="CL26" s="9">
        <v>0</v>
      </c>
      <c r="CM26" s="9">
        <v>0</v>
      </c>
      <c r="CN26" s="9">
        <v>0</v>
      </c>
      <c r="CO26" s="9">
        <v>0</v>
      </c>
      <c r="CP26" s="13">
        <v>0</v>
      </c>
      <c r="CQ26" s="11">
        <v>0</v>
      </c>
      <c r="CR26" s="12">
        <v>4950</v>
      </c>
      <c r="CS26" s="9">
        <v>5850</v>
      </c>
      <c r="CT26" s="9">
        <v>1900</v>
      </c>
      <c r="CU26" s="9">
        <v>450</v>
      </c>
      <c r="CV26" s="13">
        <v>13150</v>
      </c>
      <c r="CW26" s="9">
        <v>690</v>
      </c>
      <c r="CX26" s="9">
        <v>14390</v>
      </c>
      <c r="CY26" s="10">
        <v>261463</v>
      </c>
      <c r="CZ26" s="8">
        <v>4571265</v>
      </c>
      <c r="DA26" s="11">
        <v>0</v>
      </c>
      <c r="DB26" s="12">
        <v>0</v>
      </c>
      <c r="DC26" s="10">
        <v>4571265</v>
      </c>
      <c r="DD26" s="8">
        <v>274270</v>
      </c>
      <c r="DE26" s="9">
        <v>274270</v>
      </c>
      <c r="DF26" s="14">
        <f t="shared" si="2"/>
        <v>5.9998709328818171E-2</v>
      </c>
      <c r="DG26" s="12">
        <v>1916421</v>
      </c>
      <c r="DH26" s="9">
        <v>0</v>
      </c>
      <c r="DI26" s="9">
        <v>0</v>
      </c>
      <c r="DJ26" s="10">
        <v>1916421</v>
      </c>
      <c r="DK26" s="8">
        <v>0</v>
      </c>
      <c r="DL26" s="9">
        <v>15244</v>
      </c>
      <c r="DM26" s="9">
        <v>0</v>
      </c>
      <c r="DN26" s="9">
        <v>28340</v>
      </c>
      <c r="DO26" s="9">
        <v>240</v>
      </c>
      <c r="DP26" s="9">
        <v>1056</v>
      </c>
      <c r="DQ26" s="11">
        <v>186</v>
      </c>
      <c r="DR26" s="12">
        <v>780</v>
      </c>
      <c r="DS26" s="9">
        <v>300</v>
      </c>
      <c r="DT26" s="10">
        <v>1080</v>
      </c>
      <c r="DU26" s="8">
        <v>0</v>
      </c>
      <c r="DV26" s="9">
        <v>0</v>
      </c>
      <c r="DW26" s="9">
        <v>0</v>
      </c>
      <c r="DX26" s="9">
        <v>0</v>
      </c>
      <c r="DY26" s="9">
        <v>0</v>
      </c>
      <c r="DZ26" s="13">
        <v>0</v>
      </c>
      <c r="EA26" s="11">
        <v>0</v>
      </c>
      <c r="EB26" s="12">
        <v>660</v>
      </c>
      <c r="EC26" s="9">
        <v>450</v>
      </c>
      <c r="ED26" s="9">
        <v>380</v>
      </c>
      <c r="EE26" s="9">
        <v>900</v>
      </c>
      <c r="EF26" s="13">
        <v>2390</v>
      </c>
      <c r="EG26" s="9">
        <v>0</v>
      </c>
      <c r="EH26" s="9">
        <v>0</v>
      </c>
      <c r="EI26" s="10">
        <v>48536</v>
      </c>
      <c r="EJ26" s="8">
        <v>1867885</v>
      </c>
      <c r="EK26" s="11">
        <v>0</v>
      </c>
      <c r="EL26" s="12">
        <v>0</v>
      </c>
      <c r="EM26" s="10">
        <v>1867885</v>
      </c>
      <c r="EN26" s="8">
        <v>112071</v>
      </c>
      <c r="EO26" s="9">
        <v>112071</v>
      </c>
      <c r="EP26" s="14">
        <f t="shared" si="3"/>
        <v>5.9998875733784471E-2</v>
      </c>
      <c r="EQ26" s="12">
        <v>1931684</v>
      </c>
      <c r="ER26" s="9">
        <v>0</v>
      </c>
      <c r="ES26" s="9">
        <v>0</v>
      </c>
      <c r="ET26" s="10">
        <v>1931684</v>
      </c>
      <c r="EU26" s="8">
        <v>0</v>
      </c>
      <c r="EV26" s="9">
        <v>6569</v>
      </c>
      <c r="EW26" s="9">
        <v>0</v>
      </c>
      <c r="EX26" s="9">
        <v>11712</v>
      </c>
      <c r="EY26" s="9">
        <v>840</v>
      </c>
      <c r="EZ26" s="9">
        <v>223</v>
      </c>
      <c r="FA26" s="11">
        <v>109</v>
      </c>
      <c r="FB26" s="12">
        <v>0</v>
      </c>
      <c r="FC26" s="9">
        <v>0</v>
      </c>
      <c r="FD26" s="10">
        <v>0</v>
      </c>
      <c r="FE26" s="8">
        <v>0</v>
      </c>
      <c r="FF26" s="9">
        <v>0</v>
      </c>
      <c r="FG26" s="9">
        <v>0</v>
      </c>
      <c r="FH26" s="9">
        <v>0</v>
      </c>
      <c r="FI26" s="9">
        <v>0</v>
      </c>
      <c r="FJ26" s="13">
        <v>0</v>
      </c>
      <c r="FK26" s="11">
        <v>0</v>
      </c>
      <c r="FL26" s="12">
        <v>0</v>
      </c>
      <c r="FM26" s="9">
        <v>450</v>
      </c>
      <c r="FN26" s="9">
        <v>0</v>
      </c>
      <c r="FO26" s="9">
        <v>0</v>
      </c>
      <c r="FP26" s="13">
        <v>450</v>
      </c>
      <c r="FQ26" s="9">
        <v>0</v>
      </c>
      <c r="FR26" s="9">
        <v>0</v>
      </c>
      <c r="FS26" s="10">
        <v>19903</v>
      </c>
      <c r="FT26" s="8">
        <v>1911781</v>
      </c>
      <c r="FU26" s="11">
        <v>0</v>
      </c>
      <c r="FV26" s="12">
        <v>0</v>
      </c>
      <c r="FW26" s="10">
        <v>1911781</v>
      </c>
      <c r="FX26" s="8">
        <v>114706</v>
      </c>
      <c r="FY26" s="9">
        <v>114706</v>
      </c>
      <c r="FZ26" s="14">
        <f t="shared" si="4"/>
        <v>5.9999550157680194E-2</v>
      </c>
      <c r="GA26" s="12">
        <v>65293642</v>
      </c>
      <c r="GB26" s="9">
        <v>7730</v>
      </c>
      <c r="GC26" s="9">
        <v>0</v>
      </c>
      <c r="GD26" s="10">
        <v>65301372</v>
      </c>
      <c r="GE26" s="8">
        <v>3693</v>
      </c>
      <c r="GF26" s="9">
        <v>2072600</v>
      </c>
      <c r="GG26" s="9">
        <v>780</v>
      </c>
      <c r="GH26" s="9">
        <v>6560658</v>
      </c>
      <c r="GI26" s="9">
        <v>404655</v>
      </c>
      <c r="GJ26" s="9">
        <v>478514</v>
      </c>
      <c r="GK26" s="11">
        <v>102579</v>
      </c>
      <c r="GL26" s="12">
        <v>193700</v>
      </c>
      <c r="GM26" s="9">
        <v>203100</v>
      </c>
      <c r="GN26" s="10">
        <v>396800</v>
      </c>
      <c r="GO26" s="8">
        <v>260000</v>
      </c>
      <c r="GP26" s="9">
        <v>37200</v>
      </c>
      <c r="GQ26" s="9">
        <v>260</v>
      </c>
      <c r="GR26" s="9">
        <v>475970</v>
      </c>
      <c r="GS26" s="9">
        <v>1423660</v>
      </c>
      <c r="GT26" s="13">
        <v>1899630</v>
      </c>
      <c r="GU26" s="11">
        <v>223300</v>
      </c>
      <c r="GV26" s="12">
        <v>268950</v>
      </c>
      <c r="GW26" s="9">
        <v>63900</v>
      </c>
      <c r="GX26" s="9">
        <v>77140</v>
      </c>
      <c r="GY26" s="9">
        <v>84600</v>
      </c>
      <c r="GZ26" s="13">
        <v>494590</v>
      </c>
      <c r="HA26" s="9">
        <v>39330</v>
      </c>
      <c r="HB26" s="9">
        <v>8589030</v>
      </c>
      <c r="HC26" s="10">
        <v>21562839</v>
      </c>
      <c r="HD26" s="8">
        <v>43730805</v>
      </c>
      <c r="HE26" s="11">
        <v>7728</v>
      </c>
      <c r="HF26" s="12">
        <v>0</v>
      </c>
      <c r="HG26" s="10">
        <v>43738533</v>
      </c>
      <c r="HH26" s="8">
        <v>2623482</v>
      </c>
      <c r="HI26" s="9">
        <v>2623482</v>
      </c>
      <c r="HJ26" s="14">
        <f t="shared" si="5"/>
        <v>5.9981024054922005E-2</v>
      </c>
    </row>
    <row r="27" spans="1:218" s="49" customFormat="1" ht="12.6" customHeight="1" x14ac:dyDescent="0.2">
      <c r="A27" s="67">
        <v>15</v>
      </c>
      <c r="B27" s="68" t="s">
        <v>94</v>
      </c>
      <c r="C27" s="19">
        <v>8126259</v>
      </c>
      <c r="D27" s="16">
        <v>0</v>
      </c>
      <c r="E27" s="16">
        <v>0</v>
      </c>
      <c r="F27" s="17">
        <v>8126259</v>
      </c>
      <c r="G27" s="15">
        <v>0</v>
      </c>
      <c r="H27" s="16">
        <v>186037</v>
      </c>
      <c r="I27" s="16">
        <v>72</v>
      </c>
      <c r="J27" s="16">
        <v>623841</v>
      </c>
      <c r="K27" s="16">
        <v>84330</v>
      </c>
      <c r="L27" s="16">
        <v>28299</v>
      </c>
      <c r="M27" s="18">
        <v>6662</v>
      </c>
      <c r="N27" s="19">
        <v>13260</v>
      </c>
      <c r="O27" s="16">
        <v>7800</v>
      </c>
      <c r="P27" s="17">
        <v>21060</v>
      </c>
      <c r="Q27" s="15">
        <v>0</v>
      </c>
      <c r="R27" s="16">
        <v>0</v>
      </c>
      <c r="S27" s="16">
        <v>0</v>
      </c>
      <c r="T27" s="16">
        <v>9790</v>
      </c>
      <c r="U27" s="16">
        <v>6850</v>
      </c>
      <c r="V27" s="20">
        <v>16640</v>
      </c>
      <c r="W27" s="18">
        <v>2100</v>
      </c>
      <c r="X27" s="19">
        <v>20130</v>
      </c>
      <c r="Y27" s="16">
        <v>13950</v>
      </c>
      <c r="Z27" s="16">
        <v>5320</v>
      </c>
      <c r="AA27" s="16">
        <v>4500</v>
      </c>
      <c r="AB27" s="20">
        <v>43900</v>
      </c>
      <c r="AC27" s="16">
        <v>1150</v>
      </c>
      <c r="AD27" s="16">
        <v>350450</v>
      </c>
      <c r="AE27" s="17">
        <v>1364469</v>
      </c>
      <c r="AF27" s="15">
        <v>6761790</v>
      </c>
      <c r="AG27" s="18">
        <v>0</v>
      </c>
      <c r="AH27" s="19">
        <v>0</v>
      </c>
      <c r="AI27" s="17">
        <v>6761790</v>
      </c>
      <c r="AJ27" s="15">
        <v>405672</v>
      </c>
      <c r="AK27" s="16">
        <v>405672</v>
      </c>
      <c r="AL27" s="21">
        <f t="shared" si="0"/>
        <v>5.9994764699879764E-2</v>
      </c>
      <c r="AM27" s="19">
        <v>13138740</v>
      </c>
      <c r="AN27" s="16">
        <v>143</v>
      </c>
      <c r="AO27" s="16">
        <v>6123</v>
      </c>
      <c r="AP27" s="17">
        <v>13145006</v>
      </c>
      <c r="AQ27" s="15">
        <v>0</v>
      </c>
      <c r="AR27" s="16">
        <v>232766</v>
      </c>
      <c r="AS27" s="16">
        <v>0</v>
      </c>
      <c r="AT27" s="16">
        <v>711948</v>
      </c>
      <c r="AU27" s="16">
        <v>118732</v>
      </c>
      <c r="AV27" s="16">
        <v>30776</v>
      </c>
      <c r="AW27" s="18">
        <v>7449</v>
      </c>
      <c r="AX27" s="19">
        <v>11700</v>
      </c>
      <c r="AY27" s="16">
        <v>9900</v>
      </c>
      <c r="AZ27" s="17">
        <v>21600</v>
      </c>
      <c r="BA27" s="15">
        <v>0</v>
      </c>
      <c r="BB27" s="16">
        <v>0</v>
      </c>
      <c r="BC27" s="16">
        <v>0</v>
      </c>
      <c r="BD27" s="16">
        <v>0</v>
      </c>
      <c r="BE27" s="16">
        <v>0</v>
      </c>
      <c r="BF27" s="20">
        <v>0</v>
      </c>
      <c r="BG27" s="18">
        <v>0</v>
      </c>
      <c r="BH27" s="19">
        <v>24090</v>
      </c>
      <c r="BI27" s="16">
        <v>12150</v>
      </c>
      <c r="BJ27" s="16">
        <v>4560</v>
      </c>
      <c r="BK27" s="16">
        <v>2700</v>
      </c>
      <c r="BL27" s="20">
        <v>43500</v>
      </c>
      <c r="BM27" s="16">
        <v>1150</v>
      </c>
      <c r="BN27" s="16">
        <v>359050</v>
      </c>
      <c r="BO27" s="17">
        <v>1526971</v>
      </c>
      <c r="BP27" s="15">
        <v>11611771</v>
      </c>
      <c r="BQ27" s="18">
        <v>142</v>
      </c>
      <c r="BR27" s="19">
        <v>6122</v>
      </c>
      <c r="BS27" s="17">
        <v>11618035</v>
      </c>
      <c r="BT27" s="15">
        <v>697047</v>
      </c>
      <c r="BU27" s="16">
        <v>697047</v>
      </c>
      <c r="BV27" s="21">
        <f t="shared" si="1"/>
        <v>5.9996978835061179E-2</v>
      </c>
      <c r="BW27" s="19">
        <v>10435274</v>
      </c>
      <c r="BX27" s="16">
        <v>0</v>
      </c>
      <c r="BY27" s="16">
        <v>31420</v>
      </c>
      <c r="BZ27" s="17">
        <v>10466694</v>
      </c>
      <c r="CA27" s="15">
        <v>0</v>
      </c>
      <c r="CB27" s="16">
        <v>101919</v>
      </c>
      <c r="CC27" s="16">
        <v>51</v>
      </c>
      <c r="CD27" s="16">
        <v>307865</v>
      </c>
      <c r="CE27" s="16">
        <v>46597</v>
      </c>
      <c r="CF27" s="16">
        <v>11425</v>
      </c>
      <c r="CG27" s="18">
        <v>3634</v>
      </c>
      <c r="CH27" s="19">
        <v>2600</v>
      </c>
      <c r="CI27" s="16">
        <v>6000</v>
      </c>
      <c r="CJ27" s="17">
        <v>8600</v>
      </c>
      <c r="CK27" s="15">
        <v>0</v>
      </c>
      <c r="CL27" s="16">
        <v>0</v>
      </c>
      <c r="CM27" s="16">
        <v>0</v>
      </c>
      <c r="CN27" s="16">
        <v>0</v>
      </c>
      <c r="CO27" s="16">
        <v>0</v>
      </c>
      <c r="CP27" s="20">
        <v>0</v>
      </c>
      <c r="CQ27" s="18">
        <v>0</v>
      </c>
      <c r="CR27" s="19">
        <v>13200</v>
      </c>
      <c r="CS27" s="16">
        <v>9450</v>
      </c>
      <c r="CT27" s="16">
        <v>1900</v>
      </c>
      <c r="CU27" s="16">
        <v>1350</v>
      </c>
      <c r="CV27" s="20">
        <v>25900</v>
      </c>
      <c r="CW27" s="16">
        <v>460</v>
      </c>
      <c r="CX27" s="16">
        <v>31770</v>
      </c>
      <c r="CY27" s="17">
        <v>538170</v>
      </c>
      <c r="CZ27" s="15">
        <v>9897105</v>
      </c>
      <c r="DA27" s="18">
        <v>0</v>
      </c>
      <c r="DB27" s="19">
        <v>31419</v>
      </c>
      <c r="DC27" s="17">
        <v>9928524</v>
      </c>
      <c r="DD27" s="15">
        <v>595698</v>
      </c>
      <c r="DE27" s="16">
        <v>595698</v>
      </c>
      <c r="DF27" s="21">
        <f t="shared" si="2"/>
        <v>5.9998646324468774E-2</v>
      </c>
      <c r="DG27" s="19">
        <v>4588710</v>
      </c>
      <c r="DH27" s="16">
        <v>0</v>
      </c>
      <c r="DI27" s="16">
        <v>0</v>
      </c>
      <c r="DJ27" s="17">
        <v>4588710</v>
      </c>
      <c r="DK27" s="15">
        <v>0</v>
      </c>
      <c r="DL27" s="16">
        <v>27020</v>
      </c>
      <c r="DM27" s="16">
        <v>0</v>
      </c>
      <c r="DN27" s="16">
        <v>71921</v>
      </c>
      <c r="DO27" s="16">
        <v>7352</v>
      </c>
      <c r="DP27" s="16">
        <v>2245</v>
      </c>
      <c r="DQ27" s="18">
        <v>698</v>
      </c>
      <c r="DR27" s="19">
        <v>780</v>
      </c>
      <c r="DS27" s="16">
        <v>0</v>
      </c>
      <c r="DT27" s="17">
        <v>780</v>
      </c>
      <c r="DU27" s="15">
        <v>0</v>
      </c>
      <c r="DV27" s="16">
        <v>0</v>
      </c>
      <c r="DW27" s="16">
        <v>0</v>
      </c>
      <c r="DX27" s="16">
        <v>0</v>
      </c>
      <c r="DY27" s="16">
        <v>0</v>
      </c>
      <c r="DZ27" s="20">
        <v>0</v>
      </c>
      <c r="EA27" s="18">
        <v>0</v>
      </c>
      <c r="EB27" s="19">
        <v>2970</v>
      </c>
      <c r="EC27" s="16">
        <v>3150</v>
      </c>
      <c r="ED27" s="16">
        <v>760</v>
      </c>
      <c r="EE27" s="16">
        <v>450</v>
      </c>
      <c r="EF27" s="20">
        <v>7330</v>
      </c>
      <c r="EG27" s="16">
        <v>0</v>
      </c>
      <c r="EH27" s="16">
        <v>0</v>
      </c>
      <c r="EI27" s="17">
        <v>117346</v>
      </c>
      <c r="EJ27" s="15">
        <v>4471364</v>
      </c>
      <c r="EK27" s="18">
        <v>0</v>
      </c>
      <c r="EL27" s="19">
        <v>0</v>
      </c>
      <c r="EM27" s="17">
        <v>4471364</v>
      </c>
      <c r="EN27" s="15">
        <v>268278</v>
      </c>
      <c r="EO27" s="16">
        <v>268278</v>
      </c>
      <c r="EP27" s="21">
        <f t="shared" si="3"/>
        <v>5.9999141201655691E-2</v>
      </c>
      <c r="EQ27" s="19">
        <v>4818154</v>
      </c>
      <c r="ER27" s="16">
        <v>0</v>
      </c>
      <c r="ES27" s="16">
        <v>0</v>
      </c>
      <c r="ET27" s="17">
        <v>4818154</v>
      </c>
      <c r="EU27" s="15">
        <v>0</v>
      </c>
      <c r="EV27" s="16">
        <v>11246</v>
      </c>
      <c r="EW27" s="16">
        <v>0</v>
      </c>
      <c r="EX27" s="16">
        <v>27117</v>
      </c>
      <c r="EY27" s="16">
        <v>0</v>
      </c>
      <c r="EZ27" s="16">
        <v>774</v>
      </c>
      <c r="FA27" s="18">
        <v>184</v>
      </c>
      <c r="FB27" s="19">
        <v>0</v>
      </c>
      <c r="FC27" s="16">
        <v>300</v>
      </c>
      <c r="FD27" s="17">
        <v>300</v>
      </c>
      <c r="FE27" s="15">
        <v>0</v>
      </c>
      <c r="FF27" s="16">
        <v>0</v>
      </c>
      <c r="FG27" s="16">
        <v>0</v>
      </c>
      <c r="FH27" s="16">
        <v>0</v>
      </c>
      <c r="FI27" s="16">
        <v>0</v>
      </c>
      <c r="FJ27" s="20">
        <v>0</v>
      </c>
      <c r="FK27" s="18">
        <v>0</v>
      </c>
      <c r="FL27" s="19">
        <v>1650</v>
      </c>
      <c r="FM27" s="16">
        <v>1800</v>
      </c>
      <c r="FN27" s="16">
        <v>0</v>
      </c>
      <c r="FO27" s="16">
        <v>0</v>
      </c>
      <c r="FP27" s="20">
        <v>3450</v>
      </c>
      <c r="FQ27" s="16">
        <v>230</v>
      </c>
      <c r="FR27" s="16">
        <v>0</v>
      </c>
      <c r="FS27" s="17">
        <v>43301</v>
      </c>
      <c r="FT27" s="15">
        <v>4774853</v>
      </c>
      <c r="FU27" s="18">
        <v>0</v>
      </c>
      <c r="FV27" s="19">
        <v>0</v>
      </c>
      <c r="FW27" s="17">
        <v>4774853</v>
      </c>
      <c r="FX27" s="15">
        <v>286490</v>
      </c>
      <c r="FY27" s="16">
        <v>286490</v>
      </c>
      <c r="FZ27" s="21">
        <f t="shared" si="4"/>
        <v>5.9999752871973233E-2</v>
      </c>
      <c r="GA27" s="19">
        <v>133862877</v>
      </c>
      <c r="GB27" s="16">
        <v>143</v>
      </c>
      <c r="GC27" s="16">
        <v>38796</v>
      </c>
      <c r="GD27" s="17">
        <v>133901816</v>
      </c>
      <c r="GE27" s="15">
        <v>8724</v>
      </c>
      <c r="GF27" s="16">
        <v>4344335</v>
      </c>
      <c r="GG27" s="16">
        <v>1213</v>
      </c>
      <c r="GH27" s="16">
        <v>14176952</v>
      </c>
      <c r="GI27" s="16">
        <v>826879</v>
      </c>
      <c r="GJ27" s="16">
        <v>910868</v>
      </c>
      <c r="GK27" s="18">
        <v>216845</v>
      </c>
      <c r="GL27" s="19">
        <v>423280</v>
      </c>
      <c r="GM27" s="16">
        <v>406200</v>
      </c>
      <c r="GN27" s="17">
        <v>829480</v>
      </c>
      <c r="GO27" s="15">
        <v>458120</v>
      </c>
      <c r="GP27" s="16">
        <v>70800</v>
      </c>
      <c r="GQ27" s="16">
        <v>0</v>
      </c>
      <c r="GR27" s="16">
        <v>1026080</v>
      </c>
      <c r="GS27" s="16">
        <v>3118480</v>
      </c>
      <c r="GT27" s="20">
        <v>4144560</v>
      </c>
      <c r="GU27" s="18">
        <v>473260</v>
      </c>
      <c r="GV27" s="19">
        <v>582120</v>
      </c>
      <c r="GW27" s="16">
        <v>133650</v>
      </c>
      <c r="GX27" s="16">
        <v>136800</v>
      </c>
      <c r="GY27" s="16">
        <v>141750</v>
      </c>
      <c r="GZ27" s="20">
        <v>994320</v>
      </c>
      <c r="HA27" s="16">
        <v>75900</v>
      </c>
      <c r="HB27" s="16">
        <v>16539050</v>
      </c>
      <c r="HC27" s="17">
        <v>44070093</v>
      </c>
      <c r="HD27" s="15">
        <v>89792822</v>
      </c>
      <c r="HE27" s="18">
        <v>142</v>
      </c>
      <c r="HF27" s="19">
        <v>38759</v>
      </c>
      <c r="HG27" s="17">
        <v>89831723</v>
      </c>
      <c r="HH27" s="15">
        <v>5388298</v>
      </c>
      <c r="HI27" s="16">
        <v>5388298</v>
      </c>
      <c r="HJ27" s="21">
        <f t="shared" si="5"/>
        <v>5.9982129030298127E-2</v>
      </c>
    </row>
    <row r="28" spans="1:218" s="49" customFormat="1" ht="12.6" customHeight="1" x14ac:dyDescent="0.2">
      <c r="A28" s="65">
        <v>16</v>
      </c>
      <c r="B28" s="66" t="s">
        <v>95</v>
      </c>
      <c r="C28" s="12">
        <v>4021440</v>
      </c>
      <c r="D28" s="9">
        <v>0</v>
      </c>
      <c r="E28" s="9">
        <v>0</v>
      </c>
      <c r="F28" s="10">
        <v>4021440</v>
      </c>
      <c r="G28" s="8">
        <v>0</v>
      </c>
      <c r="H28" s="9">
        <v>94697</v>
      </c>
      <c r="I28" s="9">
        <v>0</v>
      </c>
      <c r="J28" s="9">
        <v>310363</v>
      </c>
      <c r="K28" s="9">
        <v>44604</v>
      </c>
      <c r="L28" s="9">
        <v>13903</v>
      </c>
      <c r="M28" s="11">
        <v>2754</v>
      </c>
      <c r="N28" s="12">
        <v>4680</v>
      </c>
      <c r="O28" s="9">
        <v>5700</v>
      </c>
      <c r="P28" s="10">
        <v>10380</v>
      </c>
      <c r="Q28" s="8">
        <v>0</v>
      </c>
      <c r="R28" s="9">
        <v>0</v>
      </c>
      <c r="S28" s="9">
        <v>0</v>
      </c>
      <c r="T28" s="9">
        <v>4840</v>
      </c>
      <c r="U28" s="9">
        <v>1030</v>
      </c>
      <c r="V28" s="13">
        <v>5870</v>
      </c>
      <c r="W28" s="11">
        <v>550</v>
      </c>
      <c r="X28" s="12">
        <v>9900</v>
      </c>
      <c r="Y28" s="9">
        <v>3150</v>
      </c>
      <c r="Z28" s="9">
        <v>2660</v>
      </c>
      <c r="AA28" s="9">
        <v>3600</v>
      </c>
      <c r="AB28" s="13">
        <v>19310</v>
      </c>
      <c r="AC28" s="9">
        <v>690</v>
      </c>
      <c r="AD28" s="9">
        <v>164840</v>
      </c>
      <c r="AE28" s="10">
        <v>667961</v>
      </c>
      <c r="AF28" s="8">
        <v>3353479</v>
      </c>
      <c r="AG28" s="11">
        <v>0</v>
      </c>
      <c r="AH28" s="12">
        <v>0</v>
      </c>
      <c r="AI28" s="10">
        <v>3353479</v>
      </c>
      <c r="AJ28" s="8">
        <v>201192</v>
      </c>
      <c r="AK28" s="9">
        <v>201192</v>
      </c>
      <c r="AL28" s="14">
        <f t="shared" si="0"/>
        <v>5.9995008169128242E-2</v>
      </c>
      <c r="AM28" s="12">
        <v>6157319</v>
      </c>
      <c r="AN28" s="9">
        <v>0</v>
      </c>
      <c r="AO28" s="9">
        <v>0</v>
      </c>
      <c r="AP28" s="10">
        <v>6157319</v>
      </c>
      <c r="AQ28" s="8">
        <v>0</v>
      </c>
      <c r="AR28" s="9">
        <v>101088</v>
      </c>
      <c r="AS28" s="9">
        <v>0</v>
      </c>
      <c r="AT28" s="9">
        <v>356151</v>
      </c>
      <c r="AU28" s="9">
        <v>52316</v>
      </c>
      <c r="AV28" s="9">
        <v>14840</v>
      </c>
      <c r="AW28" s="11">
        <v>2926</v>
      </c>
      <c r="AX28" s="12">
        <v>2860</v>
      </c>
      <c r="AY28" s="9">
        <v>5400</v>
      </c>
      <c r="AZ28" s="10">
        <v>8260</v>
      </c>
      <c r="BA28" s="8">
        <v>0</v>
      </c>
      <c r="BB28" s="9">
        <v>0</v>
      </c>
      <c r="BC28" s="9">
        <v>0</v>
      </c>
      <c r="BD28" s="9">
        <v>0</v>
      </c>
      <c r="BE28" s="9">
        <v>0</v>
      </c>
      <c r="BF28" s="13">
        <v>0</v>
      </c>
      <c r="BG28" s="11">
        <v>0</v>
      </c>
      <c r="BH28" s="12">
        <v>10560</v>
      </c>
      <c r="BI28" s="9">
        <v>8550</v>
      </c>
      <c r="BJ28" s="9">
        <v>3420</v>
      </c>
      <c r="BK28" s="9">
        <v>1800</v>
      </c>
      <c r="BL28" s="13">
        <v>24330</v>
      </c>
      <c r="BM28" s="9">
        <v>460</v>
      </c>
      <c r="BN28" s="9">
        <v>162540</v>
      </c>
      <c r="BO28" s="10">
        <v>722911</v>
      </c>
      <c r="BP28" s="8">
        <v>5434408</v>
      </c>
      <c r="BQ28" s="11">
        <v>0</v>
      </c>
      <c r="BR28" s="12">
        <v>0</v>
      </c>
      <c r="BS28" s="10">
        <v>5434408</v>
      </c>
      <c r="BT28" s="8">
        <v>326047</v>
      </c>
      <c r="BU28" s="9">
        <v>326047</v>
      </c>
      <c r="BV28" s="14">
        <f t="shared" si="1"/>
        <v>5.9996783458290216E-2</v>
      </c>
      <c r="BW28" s="12">
        <v>4747983</v>
      </c>
      <c r="BX28" s="9">
        <v>0</v>
      </c>
      <c r="BY28" s="9">
        <v>0</v>
      </c>
      <c r="BZ28" s="10">
        <v>4747983</v>
      </c>
      <c r="CA28" s="8">
        <v>0</v>
      </c>
      <c r="CB28" s="9">
        <v>33663</v>
      </c>
      <c r="CC28" s="9">
        <v>0</v>
      </c>
      <c r="CD28" s="9">
        <v>146004</v>
      </c>
      <c r="CE28" s="9">
        <v>25459</v>
      </c>
      <c r="CF28" s="9">
        <v>5847</v>
      </c>
      <c r="CG28" s="11">
        <v>1186</v>
      </c>
      <c r="CH28" s="12">
        <v>520</v>
      </c>
      <c r="CI28" s="9">
        <v>900</v>
      </c>
      <c r="CJ28" s="10">
        <v>1420</v>
      </c>
      <c r="CK28" s="8">
        <v>0</v>
      </c>
      <c r="CL28" s="9">
        <v>0</v>
      </c>
      <c r="CM28" s="9">
        <v>0</v>
      </c>
      <c r="CN28" s="9">
        <v>0</v>
      </c>
      <c r="CO28" s="9">
        <v>0</v>
      </c>
      <c r="CP28" s="13">
        <v>0</v>
      </c>
      <c r="CQ28" s="11">
        <v>0</v>
      </c>
      <c r="CR28" s="12">
        <v>5280</v>
      </c>
      <c r="CS28" s="9">
        <v>4500</v>
      </c>
      <c r="CT28" s="9">
        <v>760</v>
      </c>
      <c r="CU28" s="9">
        <v>1350</v>
      </c>
      <c r="CV28" s="13">
        <v>11890</v>
      </c>
      <c r="CW28" s="9">
        <v>230</v>
      </c>
      <c r="CX28" s="9">
        <v>18850</v>
      </c>
      <c r="CY28" s="10">
        <v>244549</v>
      </c>
      <c r="CZ28" s="8">
        <v>4503434</v>
      </c>
      <c r="DA28" s="11">
        <v>0</v>
      </c>
      <c r="DB28" s="12">
        <v>0</v>
      </c>
      <c r="DC28" s="10">
        <v>4503434</v>
      </c>
      <c r="DD28" s="8">
        <v>270198</v>
      </c>
      <c r="DE28" s="9">
        <v>270198</v>
      </c>
      <c r="DF28" s="14">
        <f t="shared" si="2"/>
        <v>5.9998214695718866E-2</v>
      </c>
      <c r="DG28" s="12">
        <v>1874794</v>
      </c>
      <c r="DH28" s="9">
        <v>0</v>
      </c>
      <c r="DI28" s="9">
        <v>0</v>
      </c>
      <c r="DJ28" s="10">
        <v>1874794</v>
      </c>
      <c r="DK28" s="8">
        <v>0</v>
      </c>
      <c r="DL28" s="9">
        <v>9516</v>
      </c>
      <c r="DM28" s="9">
        <v>0</v>
      </c>
      <c r="DN28" s="9">
        <v>35215</v>
      </c>
      <c r="DO28" s="9">
        <v>4896</v>
      </c>
      <c r="DP28" s="9">
        <v>1323</v>
      </c>
      <c r="DQ28" s="11">
        <v>173</v>
      </c>
      <c r="DR28" s="12">
        <v>0</v>
      </c>
      <c r="DS28" s="9">
        <v>0</v>
      </c>
      <c r="DT28" s="10">
        <v>0</v>
      </c>
      <c r="DU28" s="8">
        <v>0</v>
      </c>
      <c r="DV28" s="9">
        <v>0</v>
      </c>
      <c r="DW28" s="9">
        <v>0</v>
      </c>
      <c r="DX28" s="9">
        <v>0</v>
      </c>
      <c r="DY28" s="9">
        <v>0</v>
      </c>
      <c r="DZ28" s="13">
        <v>0</v>
      </c>
      <c r="EA28" s="11">
        <v>0</v>
      </c>
      <c r="EB28" s="12">
        <v>1650</v>
      </c>
      <c r="EC28" s="9">
        <v>450</v>
      </c>
      <c r="ED28" s="9">
        <v>0</v>
      </c>
      <c r="EE28" s="9">
        <v>0</v>
      </c>
      <c r="EF28" s="13">
        <v>2100</v>
      </c>
      <c r="EG28" s="9">
        <v>0</v>
      </c>
      <c r="EH28" s="9">
        <v>0</v>
      </c>
      <c r="EI28" s="10">
        <v>53223</v>
      </c>
      <c r="EJ28" s="8">
        <v>1821571</v>
      </c>
      <c r="EK28" s="11">
        <v>0</v>
      </c>
      <c r="EL28" s="12">
        <v>0</v>
      </c>
      <c r="EM28" s="10">
        <v>1821571</v>
      </c>
      <c r="EN28" s="8">
        <v>109293</v>
      </c>
      <c r="EO28" s="9">
        <v>109293</v>
      </c>
      <c r="EP28" s="14">
        <f t="shared" si="3"/>
        <v>5.9999308289383178E-2</v>
      </c>
      <c r="EQ28" s="12">
        <v>3144980</v>
      </c>
      <c r="ER28" s="9">
        <v>0</v>
      </c>
      <c r="ES28" s="9">
        <v>0</v>
      </c>
      <c r="ET28" s="10">
        <v>3144980</v>
      </c>
      <c r="EU28" s="8">
        <v>0</v>
      </c>
      <c r="EV28" s="9">
        <v>4410</v>
      </c>
      <c r="EW28" s="9">
        <v>0</v>
      </c>
      <c r="EX28" s="9">
        <v>19487</v>
      </c>
      <c r="EY28" s="9">
        <v>2766</v>
      </c>
      <c r="EZ28" s="9">
        <v>595</v>
      </c>
      <c r="FA28" s="11">
        <v>213</v>
      </c>
      <c r="FB28" s="12">
        <v>260</v>
      </c>
      <c r="FC28" s="9">
        <v>300</v>
      </c>
      <c r="FD28" s="10">
        <v>560</v>
      </c>
      <c r="FE28" s="8">
        <v>0</v>
      </c>
      <c r="FF28" s="9">
        <v>0</v>
      </c>
      <c r="FG28" s="9">
        <v>0</v>
      </c>
      <c r="FH28" s="9">
        <v>0</v>
      </c>
      <c r="FI28" s="9">
        <v>0</v>
      </c>
      <c r="FJ28" s="13">
        <v>0</v>
      </c>
      <c r="FK28" s="11">
        <v>0</v>
      </c>
      <c r="FL28" s="12">
        <v>330</v>
      </c>
      <c r="FM28" s="9">
        <v>1350</v>
      </c>
      <c r="FN28" s="9">
        <v>760</v>
      </c>
      <c r="FO28" s="9">
        <v>0</v>
      </c>
      <c r="FP28" s="13">
        <v>2440</v>
      </c>
      <c r="FQ28" s="9">
        <v>0</v>
      </c>
      <c r="FR28" s="9">
        <v>0</v>
      </c>
      <c r="FS28" s="10">
        <v>30471</v>
      </c>
      <c r="FT28" s="8">
        <v>3114509</v>
      </c>
      <c r="FU28" s="11">
        <v>0</v>
      </c>
      <c r="FV28" s="12">
        <v>0</v>
      </c>
      <c r="FW28" s="10">
        <v>3114509</v>
      </c>
      <c r="FX28" s="8">
        <v>186869</v>
      </c>
      <c r="FY28" s="9">
        <v>186869</v>
      </c>
      <c r="FZ28" s="14">
        <f t="shared" si="4"/>
        <v>5.9999505540038571E-2</v>
      </c>
      <c r="GA28" s="12">
        <v>58858933</v>
      </c>
      <c r="GB28" s="9">
        <v>212</v>
      </c>
      <c r="GC28" s="9">
        <v>0</v>
      </c>
      <c r="GD28" s="10">
        <v>58859145</v>
      </c>
      <c r="GE28" s="8">
        <v>1538</v>
      </c>
      <c r="GF28" s="9">
        <v>1696264</v>
      </c>
      <c r="GG28" s="9">
        <v>678</v>
      </c>
      <c r="GH28" s="9">
        <v>5764052</v>
      </c>
      <c r="GI28" s="9">
        <v>476451</v>
      </c>
      <c r="GJ28" s="9">
        <v>413240</v>
      </c>
      <c r="GK28" s="11">
        <v>86253</v>
      </c>
      <c r="GL28" s="12">
        <v>165360</v>
      </c>
      <c r="GM28" s="9">
        <v>165600</v>
      </c>
      <c r="GN28" s="10">
        <v>330960</v>
      </c>
      <c r="GO28" s="8">
        <v>213980</v>
      </c>
      <c r="GP28" s="9">
        <v>27300</v>
      </c>
      <c r="GQ28" s="9">
        <v>260</v>
      </c>
      <c r="GR28" s="9">
        <v>402050</v>
      </c>
      <c r="GS28" s="9">
        <v>1028050</v>
      </c>
      <c r="GT28" s="13">
        <v>1430100</v>
      </c>
      <c r="GU28" s="11">
        <v>173640</v>
      </c>
      <c r="GV28" s="12">
        <v>245850</v>
      </c>
      <c r="GW28" s="9">
        <v>65700</v>
      </c>
      <c r="GX28" s="9">
        <v>76380</v>
      </c>
      <c r="GY28" s="9">
        <v>58050</v>
      </c>
      <c r="GZ28" s="13">
        <v>445980</v>
      </c>
      <c r="HA28" s="9">
        <v>27140</v>
      </c>
      <c r="HB28" s="9">
        <v>7154590</v>
      </c>
      <c r="HC28" s="10">
        <v>18241748</v>
      </c>
      <c r="HD28" s="8">
        <v>40617185</v>
      </c>
      <c r="HE28" s="11">
        <v>212</v>
      </c>
      <c r="HF28" s="12">
        <v>0</v>
      </c>
      <c r="HG28" s="10">
        <v>40617397</v>
      </c>
      <c r="HH28" s="8">
        <v>2436342</v>
      </c>
      <c r="HI28" s="9">
        <v>2436342</v>
      </c>
      <c r="HJ28" s="14">
        <f t="shared" si="5"/>
        <v>5.9982721197027966E-2</v>
      </c>
    </row>
    <row r="29" spans="1:218" s="49" customFormat="1" ht="12.6" customHeight="1" x14ac:dyDescent="0.2">
      <c r="A29" s="67">
        <v>17</v>
      </c>
      <c r="B29" s="68" t="s">
        <v>96</v>
      </c>
      <c r="C29" s="19">
        <v>3401545</v>
      </c>
      <c r="D29" s="16">
        <v>9448</v>
      </c>
      <c r="E29" s="16">
        <v>0</v>
      </c>
      <c r="F29" s="17">
        <v>3410993</v>
      </c>
      <c r="G29" s="15">
        <v>0</v>
      </c>
      <c r="H29" s="16">
        <v>69051</v>
      </c>
      <c r="I29" s="16">
        <v>0</v>
      </c>
      <c r="J29" s="16">
        <v>246424</v>
      </c>
      <c r="K29" s="16">
        <v>40293</v>
      </c>
      <c r="L29" s="16">
        <v>13186</v>
      </c>
      <c r="M29" s="18">
        <v>2578</v>
      </c>
      <c r="N29" s="19">
        <v>3900</v>
      </c>
      <c r="O29" s="16">
        <v>3900</v>
      </c>
      <c r="P29" s="17">
        <v>7800</v>
      </c>
      <c r="Q29" s="15">
        <v>0</v>
      </c>
      <c r="R29" s="16">
        <v>0</v>
      </c>
      <c r="S29" s="16">
        <v>0</v>
      </c>
      <c r="T29" s="16">
        <v>1100</v>
      </c>
      <c r="U29" s="16">
        <v>1270</v>
      </c>
      <c r="V29" s="20">
        <v>2370</v>
      </c>
      <c r="W29" s="18">
        <v>1210</v>
      </c>
      <c r="X29" s="19">
        <v>9240</v>
      </c>
      <c r="Y29" s="16">
        <v>3600</v>
      </c>
      <c r="Z29" s="16">
        <v>1900</v>
      </c>
      <c r="AA29" s="16">
        <v>4050</v>
      </c>
      <c r="AB29" s="20">
        <v>18790</v>
      </c>
      <c r="AC29" s="16">
        <v>690</v>
      </c>
      <c r="AD29" s="16">
        <v>146630</v>
      </c>
      <c r="AE29" s="17">
        <v>549022</v>
      </c>
      <c r="AF29" s="15">
        <v>2852524</v>
      </c>
      <c r="AG29" s="18">
        <v>9447</v>
      </c>
      <c r="AH29" s="19">
        <v>0</v>
      </c>
      <c r="AI29" s="17">
        <v>2861971</v>
      </c>
      <c r="AJ29" s="15">
        <v>171705</v>
      </c>
      <c r="AK29" s="16">
        <v>171705</v>
      </c>
      <c r="AL29" s="21">
        <f t="shared" si="0"/>
        <v>5.9995366829363399E-2</v>
      </c>
      <c r="AM29" s="19">
        <v>4971027</v>
      </c>
      <c r="AN29" s="16">
        <v>0</v>
      </c>
      <c r="AO29" s="16">
        <v>0</v>
      </c>
      <c r="AP29" s="17">
        <v>4971027</v>
      </c>
      <c r="AQ29" s="15">
        <v>0</v>
      </c>
      <c r="AR29" s="16">
        <v>68929</v>
      </c>
      <c r="AS29" s="16">
        <v>0</v>
      </c>
      <c r="AT29" s="16">
        <v>243631</v>
      </c>
      <c r="AU29" s="16">
        <v>42736</v>
      </c>
      <c r="AV29" s="16">
        <v>11589</v>
      </c>
      <c r="AW29" s="18">
        <v>2395</v>
      </c>
      <c r="AX29" s="19">
        <v>4420</v>
      </c>
      <c r="AY29" s="16">
        <v>5400</v>
      </c>
      <c r="AZ29" s="17">
        <v>9820</v>
      </c>
      <c r="BA29" s="15">
        <v>0</v>
      </c>
      <c r="BB29" s="16">
        <v>0</v>
      </c>
      <c r="BC29" s="16">
        <v>0</v>
      </c>
      <c r="BD29" s="16">
        <v>0</v>
      </c>
      <c r="BE29" s="16">
        <v>0</v>
      </c>
      <c r="BF29" s="20">
        <v>0</v>
      </c>
      <c r="BG29" s="18">
        <v>0</v>
      </c>
      <c r="BH29" s="19">
        <v>7260</v>
      </c>
      <c r="BI29" s="16">
        <v>3600</v>
      </c>
      <c r="BJ29" s="16">
        <v>3420</v>
      </c>
      <c r="BK29" s="16">
        <v>3150</v>
      </c>
      <c r="BL29" s="20">
        <v>17430</v>
      </c>
      <c r="BM29" s="16">
        <v>1380</v>
      </c>
      <c r="BN29" s="16">
        <v>138030</v>
      </c>
      <c r="BO29" s="17">
        <v>535940</v>
      </c>
      <c r="BP29" s="15">
        <v>4435087</v>
      </c>
      <c r="BQ29" s="18">
        <v>0</v>
      </c>
      <c r="BR29" s="19">
        <v>0</v>
      </c>
      <c r="BS29" s="17">
        <v>4435087</v>
      </c>
      <c r="BT29" s="15">
        <v>266092</v>
      </c>
      <c r="BU29" s="16">
        <v>266092</v>
      </c>
      <c r="BV29" s="21">
        <f t="shared" si="1"/>
        <v>5.9997019224200109E-2</v>
      </c>
      <c r="BW29" s="19">
        <v>3027421</v>
      </c>
      <c r="BX29" s="16">
        <v>0</v>
      </c>
      <c r="BY29" s="16">
        <v>0</v>
      </c>
      <c r="BZ29" s="17">
        <v>3027421</v>
      </c>
      <c r="CA29" s="15">
        <v>0</v>
      </c>
      <c r="CB29" s="16">
        <v>27638</v>
      </c>
      <c r="CC29" s="16">
        <v>0</v>
      </c>
      <c r="CD29" s="16">
        <v>85732</v>
      </c>
      <c r="CE29" s="16">
        <v>15632</v>
      </c>
      <c r="CF29" s="16">
        <v>3462</v>
      </c>
      <c r="CG29" s="18">
        <v>760</v>
      </c>
      <c r="CH29" s="19">
        <v>1300</v>
      </c>
      <c r="CI29" s="16">
        <v>1800</v>
      </c>
      <c r="CJ29" s="17">
        <v>3100</v>
      </c>
      <c r="CK29" s="15">
        <v>0</v>
      </c>
      <c r="CL29" s="16">
        <v>0</v>
      </c>
      <c r="CM29" s="16">
        <v>0</v>
      </c>
      <c r="CN29" s="16">
        <v>0</v>
      </c>
      <c r="CO29" s="16">
        <v>0</v>
      </c>
      <c r="CP29" s="20">
        <v>0</v>
      </c>
      <c r="CQ29" s="18">
        <v>0</v>
      </c>
      <c r="CR29" s="19">
        <v>2970</v>
      </c>
      <c r="CS29" s="16">
        <v>900</v>
      </c>
      <c r="CT29" s="16">
        <v>380</v>
      </c>
      <c r="CU29" s="16">
        <v>900</v>
      </c>
      <c r="CV29" s="20">
        <v>5150</v>
      </c>
      <c r="CW29" s="16">
        <v>460</v>
      </c>
      <c r="CX29" s="16">
        <v>7950</v>
      </c>
      <c r="CY29" s="17">
        <v>149884</v>
      </c>
      <c r="CZ29" s="15">
        <v>2877537</v>
      </c>
      <c r="DA29" s="18">
        <v>0</v>
      </c>
      <c r="DB29" s="19">
        <v>0</v>
      </c>
      <c r="DC29" s="17">
        <v>2877537</v>
      </c>
      <c r="DD29" s="15">
        <v>172648</v>
      </c>
      <c r="DE29" s="16">
        <v>172648</v>
      </c>
      <c r="DF29" s="21">
        <f t="shared" si="2"/>
        <v>5.9998533468031863E-2</v>
      </c>
      <c r="DG29" s="19">
        <v>1212788</v>
      </c>
      <c r="DH29" s="16">
        <v>0</v>
      </c>
      <c r="DI29" s="16">
        <v>0</v>
      </c>
      <c r="DJ29" s="17">
        <v>1212788</v>
      </c>
      <c r="DK29" s="15">
        <v>0</v>
      </c>
      <c r="DL29" s="16">
        <v>6832</v>
      </c>
      <c r="DM29" s="16">
        <v>0</v>
      </c>
      <c r="DN29" s="16">
        <v>16199</v>
      </c>
      <c r="DO29" s="16">
        <v>3396</v>
      </c>
      <c r="DP29" s="16">
        <v>462</v>
      </c>
      <c r="DQ29" s="18">
        <v>141</v>
      </c>
      <c r="DR29" s="19">
        <v>0</v>
      </c>
      <c r="DS29" s="16">
        <v>0</v>
      </c>
      <c r="DT29" s="17">
        <v>0</v>
      </c>
      <c r="DU29" s="15">
        <v>0</v>
      </c>
      <c r="DV29" s="16">
        <v>0</v>
      </c>
      <c r="DW29" s="16">
        <v>0</v>
      </c>
      <c r="DX29" s="16">
        <v>0</v>
      </c>
      <c r="DY29" s="16">
        <v>0</v>
      </c>
      <c r="DZ29" s="20">
        <v>0</v>
      </c>
      <c r="EA29" s="18">
        <v>0</v>
      </c>
      <c r="EB29" s="19">
        <v>1650</v>
      </c>
      <c r="EC29" s="16">
        <v>450</v>
      </c>
      <c r="ED29" s="16">
        <v>0</v>
      </c>
      <c r="EE29" s="16">
        <v>0</v>
      </c>
      <c r="EF29" s="20">
        <v>2100</v>
      </c>
      <c r="EG29" s="16">
        <v>0</v>
      </c>
      <c r="EH29" s="16">
        <v>0</v>
      </c>
      <c r="EI29" s="17">
        <v>29130</v>
      </c>
      <c r="EJ29" s="15">
        <v>1183658</v>
      </c>
      <c r="EK29" s="18">
        <v>0</v>
      </c>
      <c r="EL29" s="19">
        <v>0</v>
      </c>
      <c r="EM29" s="17">
        <v>1183658</v>
      </c>
      <c r="EN29" s="15">
        <v>71019</v>
      </c>
      <c r="EO29" s="16">
        <v>71019</v>
      </c>
      <c r="EP29" s="21">
        <f t="shared" si="3"/>
        <v>5.999959447745886E-2</v>
      </c>
      <c r="EQ29" s="19">
        <v>1174648</v>
      </c>
      <c r="ER29" s="16">
        <v>0</v>
      </c>
      <c r="ES29" s="16">
        <v>0</v>
      </c>
      <c r="ET29" s="17">
        <v>1174648</v>
      </c>
      <c r="EU29" s="15">
        <v>0</v>
      </c>
      <c r="EV29" s="16">
        <v>1774</v>
      </c>
      <c r="EW29" s="16">
        <v>0</v>
      </c>
      <c r="EX29" s="16">
        <v>6226</v>
      </c>
      <c r="EY29" s="16">
        <v>1200</v>
      </c>
      <c r="EZ29" s="16">
        <v>342</v>
      </c>
      <c r="FA29" s="18">
        <v>10</v>
      </c>
      <c r="FB29" s="19">
        <v>0</v>
      </c>
      <c r="FC29" s="16">
        <v>300</v>
      </c>
      <c r="FD29" s="17">
        <v>300</v>
      </c>
      <c r="FE29" s="15">
        <v>0</v>
      </c>
      <c r="FF29" s="16">
        <v>0</v>
      </c>
      <c r="FG29" s="16">
        <v>0</v>
      </c>
      <c r="FH29" s="16">
        <v>0</v>
      </c>
      <c r="FI29" s="16">
        <v>0</v>
      </c>
      <c r="FJ29" s="20">
        <v>0</v>
      </c>
      <c r="FK29" s="18">
        <v>0</v>
      </c>
      <c r="FL29" s="19">
        <v>0</v>
      </c>
      <c r="FM29" s="16">
        <v>0</v>
      </c>
      <c r="FN29" s="16">
        <v>0</v>
      </c>
      <c r="FO29" s="16">
        <v>0</v>
      </c>
      <c r="FP29" s="20">
        <v>0</v>
      </c>
      <c r="FQ29" s="16">
        <v>0</v>
      </c>
      <c r="FR29" s="16">
        <v>0</v>
      </c>
      <c r="FS29" s="17">
        <v>9852</v>
      </c>
      <c r="FT29" s="15">
        <v>1164796</v>
      </c>
      <c r="FU29" s="18">
        <v>0</v>
      </c>
      <c r="FV29" s="19">
        <v>0</v>
      </c>
      <c r="FW29" s="17">
        <v>1164796</v>
      </c>
      <c r="FX29" s="15">
        <v>69887</v>
      </c>
      <c r="FY29" s="16">
        <v>69887</v>
      </c>
      <c r="FZ29" s="21">
        <f t="shared" si="4"/>
        <v>5.9999347525231887E-2</v>
      </c>
      <c r="GA29" s="19">
        <v>56385292</v>
      </c>
      <c r="GB29" s="16">
        <v>9448</v>
      </c>
      <c r="GC29" s="16">
        <v>0</v>
      </c>
      <c r="GD29" s="17">
        <v>56394740</v>
      </c>
      <c r="GE29" s="15">
        <v>3746</v>
      </c>
      <c r="GF29" s="16">
        <v>1525295</v>
      </c>
      <c r="GG29" s="16">
        <v>944</v>
      </c>
      <c r="GH29" s="16">
        <v>6240106</v>
      </c>
      <c r="GI29" s="16">
        <v>374165</v>
      </c>
      <c r="GJ29" s="16">
        <v>451791</v>
      </c>
      <c r="GK29" s="18">
        <v>83340</v>
      </c>
      <c r="GL29" s="19">
        <v>193960</v>
      </c>
      <c r="GM29" s="16">
        <v>179700</v>
      </c>
      <c r="GN29" s="17">
        <v>373660</v>
      </c>
      <c r="GO29" s="15">
        <v>220220</v>
      </c>
      <c r="GP29" s="16">
        <v>49800</v>
      </c>
      <c r="GQ29" s="16">
        <v>0</v>
      </c>
      <c r="GR29" s="16">
        <v>493130</v>
      </c>
      <c r="GS29" s="16">
        <v>1486580</v>
      </c>
      <c r="GT29" s="20">
        <v>1979710</v>
      </c>
      <c r="GU29" s="18">
        <v>266080</v>
      </c>
      <c r="GV29" s="19">
        <v>257400</v>
      </c>
      <c r="GW29" s="16">
        <v>50400</v>
      </c>
      <c r="GX29" s="16">
        <v>60040</v>
      </c>
      <c r="GY29" s="16">
        <v>97200</v>
      </c>
      <c r="GZ29" s="20">
        <v>465040</v>
      </c>
      <c r="HA29" s="16">
        <v>38870</v>
      </c>
      <c r="HB29" s="16">
        <v>9120800</v>
      </c>
      <c r="HC29" s="17">
        <v>21192623</v>
      </c>
      <c r="HD29" s="15">
        <v>35192670</v>
      </c>
      <c r="HE29" s="18">
        <v>9447</v>
      </c>
      <c r="HF29" s="19">
        <v>0</v>
      </c>
      <c r="HG29" s="17">
        <v>35202117</v>
      </c>
      <c r="HH29" s="15">
        <v>2111253</v>
      </c>
      <c r="HI29" s="16">
        <v>2111253</v>
      </c>
      <c r="HJ29" s="21">
        <f t="shared" si="5"/>
        <v>5.9975171379607652E-2</v>
      </c>
    </row>
    <row r="30" spans="1:218" s="49" customFormat="1" ht="12.6" customHeight="1" x14ac:dyDescent="0.2">
      <c r="A30" s="65">
        <v>18</v>
      </c>
      <c r="B30" s="66" t="s">
        <v>97</v>
      </c>
      <c r="C30" s="12">
        <v>1895080</v>
      </c>
      <c r="D30" s="9">
        <v>0</v>
      </c>
      <c r="E30" s="9">
        <v>0</v>
      </c>
      <c r="F30" s="10">
        <v>1895080</v>
      </c>
      <c r="G30" s="8">
        <v>0</v>
      </c>
      <c r="H30" s="9">
        <v>40266</v>
      </c>
      <c r="I30" s="9">
        <v>0</v>
      </c>
      <c r="J30" s="9">
        <v>133228</v>
      </c>
      <c r="K30" s="9">
        <v>21189</v>
      </c>
      <c r="L30" s="9">
        <v>7234</v>
      </c>
      <c r="M30" s="11">
        <v>1682</v>
      </c>
      <c r="N30" s="12">
        <v>1820</v>
      </c>
      <c r="O30" s="9">
        <v>2400</v>
      </c>
      <c r="P30" s="10">
        <v>4220</v>
      </c>
      <c r="Q30" s="8">
        <v>0</v>
      </c>
      <c r="R30" s="9">
        <v>0</v>
      </c>
      <c r="S30" s="9">
        <v>0</v>
      </c>
      <c r="T30" s="9">
        <v>2530</v>
      </c>
      <c r="U30" s="9">
        <v>1410</v>
      </c>
      <c r="V30" s="13">
        <v>3940</v>
      </c>
      <c r="W30" s="11">
        <v>660</v>
      </c>
      <c r="X30" s="12">
        <v>6600</v>
      </c>
      <c r="Y30" s="9">
        <v>2250</v>
      </c>
      <c r="Z30" s="9">
        <v>760</v>
      </c>
      <c r="AA30" s="9">
        <v>1350</v>
      </c>
      <c r="AB30" s="13">
        <v>10960</v>
      </c>
      <c r="AC30" s="9">
        <v>690</v>
      </c>
      <c r="AD30" s="9">
        <v>81700</v>
      </c>
      <c r="AE30" s="10">
        <v>305769</v>
      </c>
      <c r="AF30" s="8">
        <v>1589311</v>
      </c>
      <c r="AG30" s="11">
        <v>0</v>
      </c>
      <c r="AH30" s="12">
        <v>0</v>
      </c>
      <c r="AI30" s="10">
        <v>1589311</v>
      </c>
      <c r="AJ30" s="8">
        <v>95351</v>
      </c>
      <c r="AK30" s="9">
        <v>95351</v>
      </c>
      <c r="AL30" s="14">
        <f t="shared" si="0"/>
        <v>5.9995180301401045E-2</v>
      </c>
      <c r="AM30" s="12">
        <v>2520070</v>
      </c>
      <c r="AN30" s="9">
        <v>0</v>
      </c>
      <c r="AO30" s="9">
        <v>0</v>
      </c>
      <c r="AP30" s="10">
        <v>2520070</v>
      </c>
      <c r="AQ30" s="8">
        <v>0</v>
      </c>
      <c r="AR30" s="9">
        <v>42741</v>
      </c>
      <c r="AS30" s="9">
        <v>0</v>
      </c>
      <c r="AT30" s="9">
        <v>134808</v>
      </c>
      <c r="AU30" s="9">
        <v>25427</v>
      </c>
      <c r="AV30" s="9">
        <v>6187</v>
      </c>
      <c r="AW30" s="11">
        <v>1612</v>
      </c>
      <c r="AX30" s="12">
        <v>1300</v>
      </c>
      <c r="AY30" s="9">
        <v>2700</v>
      </c>
      <c r="AZ30" s="10">
        <v>4000</v>
      </c>
      <c r="BA30" s="8">
        <v>0</v>
      </c>
      <c r="BB30" s="9">
        <v>0</v>
      </c>
      <c r="BC30" s="9">
        <v>0</v>
      </c>
      <c r="BD30" s="9">
        <v>0</v>
      </c>
      <c r="BE30" s="9">
        <v>0</v>
      </c>
      <c r="BF30" s="13">
        <v>0</v>
      </c>
      <c r="BG30" s="11">
        <v>0</v>
      </c>
      <c r="BH30" s="12">
        <v>4620</v>
      </c>
      <c r="BI30" s="9">
        <v>3600</v>
      </c>
      <c r="BJ30" s="9">
        <v>1900</v>
      </c>
      <c r="BK30" s="9">
        <v>450</v>
      </c>
      <c r="BL30" s="13">
        <v>10570</v>
      </c>
      <c r="BM30" s="9">
        <v>230</v>
      </c>
      <c r="BN30" s="9">
        <v>70520</v>
      </c>
      <c r="BO30" s="10">
        <v>296095</v>
      </c>
      <c r="BP30" s="8">
        <v>2223975</v>
      </c>
      <c r="BQ30" s="11">
        <v>0</v>
      </c>
      <c r="BR30" s="12">
        <v>0</v>
      </c>
      <c r="BS30" s="10">
        <v>2223975</v>
      </c>
      <c r="BT30" s="8">
        <v>133432</v>
      </c>
      <c r="BU30" s="9">
        <v>133432</v>
      </c>
      <c r="BV30" s="14">
        <f t="shared" si="1"/>
        <v>5.9997077305275461E-2</v>
      </c>
      <c r="BW30" s="12">
        <v>1332342</v>
      </c>
      <c r="BX30" s="9">
        <v>0</v>
      </c>
      <c r="BY30" s="9">
        <v>0</v>
      </c>
      <c r="BZ30" s="10">
        <v>1332342</v>
      </c>
      <c r="CA30" s="8">
        <v>0</v>
      </c>
      <c r="CB30" s="9">
        <v>11704</v>
      </c>
      <c r="CC30" s="9">
        <v>0</v>
      </c>
      <c r="CD30" s="9">
        <v>35801</v>
      </c>
      <c r="CE30" s="9">
        <v>6642</v>
      </c>
      <c r="CF30" s="9">
        <v>1683</v>
      </c>
      <c r="CG30" s="11">
        <v>367</v>
      </c>
      <c r="CH30" s="12">
        <v>0</v>
      </c>
      <c r="CI30" s="9">
        <v>300</v>
      </c>
      <c r="CJ30" s="10">
        <v>300</v>
      </c>
      <c r="CK30" s="8">
        <v>0</v>
      </c>
      <c r="CL30" s="9">
        <v>0</v>
      </c>
      <c r="CM30" s="9">
        <v>0</v>
      </c>
      <c r="CN30" s="9">
        <v>0</v>
      </c>
      <c r="CO30" s="9">
        <v>0</v>
      </c>
      <c r="CP30" s="13">
        <v>0</v>
      </c>
      <c r="CQ30" s="11">
        <v>0</v>
      </c>
      <c r="CR30" s="12">
        <v>2310</v>
      </c>
      <c r="CS30" s="9">
        <v>3600</v>
      </c>
      <c r="CT30" s="9">
        <v>0</v>
      </c>
      <c r="CU30" s="9">
        <v>0</v>
      </c>
      <c r="CV30" s="13">
        <v>5910</v>
      </c>
      <c r="CW30" s="9">
        <v>0</v>
      </c>
      <c r="CX30" s="9">
        <v>4030</v>
      </c>
      <c r="CY30" s="10">
        <v>66437</v>
      </c>
      <c r="CZ30" s="8">
        <v>1265905</v>
      </c>
      <c r="DA30" s="11">
        <v>0</v>
      </c>
      <c r="DB30" s="12">
        <v>0</v>
      </c>
      <c r="DC30" s="10">
        <v>1265905</v>
      </c>
      <c r="DD30" s="8">
        <v>75952</v>
      </c>
      <c r="DE30" s="9">
        <v>75952</v>
      </c>
      <c r="DF30" s="14">
        <f t="shared" si="2"/>
        <v>5.9998183118006483E-2</v>
      </c>
      <c r="DG30" s="12">
        <v>368200</v>
      </c>
      <c r="DH30" s="9">
        <v>0</v>
      </c>
      <c r="DI30" s="9">
        <v>0</v>
      </c>
      <c r="DJ30" s="10">
        <v>368200</v>
      </c>
      <c r="DK30" s="8">
        <v>0</v>
      </c>
      <c r="DL30" s="9">
        <v>1452</v>
      </c>
      <c r="DM30" s="9">
        <v>0</v>
      </c>
      <c r="DN30" s="9">
        <v>7942</v>
      </c>
      <c r="DO30" s="9">
        <v>42</v>
      </c>
      <c r="DP30" s="9">
        <v>200</v>
      </c>
      <c r="DQ30" s="11">
        <v>28</v>
      </c>
      <c r="DR30" s="12">
        <v>0</v>
      </c>
      <c r="DS30" s="9">
        <v>0</v>
      </c>
      <c r="DT30" s="10">
        <v>0</v>
      </c>
      <c r="DU30" s="8">
        <v>0</v>
      </c>
      <c r="DV30" s="9">
        <v>0</v>
      </c>
      <c r="DW30" s="9">
        <v>0</v>
      </c>
      <c r="DX30" s="9">
        <v>0</v>
      </c>
      <c r="DY30" s="9">
        <v>0</v>
      </c>
      <c r="DZ30" s="13">
        <v>0</v>
      </c>
      <c r="EA30" s="11">
        <v>0</v>
      </c>
      <c r="EB30" s="12">
        <v>0</v>
      </c>
      <c r="EC30" s="9">
        <v>0</v>
      </c>
      <c r="ED30" s="9">
        <v>0</v>
      </c>
      <c r="EE30" s="9">
        <v>0</v>
      </c>
      <c r="EF30" s="13">
        <v>0</v>
      </c>
      <c r="EG30" s="9">
        <v>0</v>
      </c>
      <c r="EH30" s="9">
        <v>0</v>
      </c>
      <c r="EI30" s="10">
        <v>9664</v>
      </c>
      <c r="EJ30" s="8">
        <v>358536</v>
      </c>
      <c r="EK30" s="11">
        <v>0</v>
      </c>
      <c r="EL30" s="12">
        <v>0</v>
      </c>
      <c r="EM30" s="10">
        <v>358536</v>
      </c>
      <c r="EN30" s="8">
        <v>21513</v>
      </c>
      <c r="EO30" s="9">
        <v>21513</v>
      </c>
      <c r="EP30" s="14">
        <f t="shared" si="3"/>
        <v>6.0002342860967936E-2</v>
      </c>
      <c r="EQ30" s="12">
        <v>277179</v>
      </c>
      <c r="ER30" s="9">
        <v>0</v>
      </c>
      <c r="ES30" s="9">
        <v>0</v>
      </c>
      <c r="ET30" s="10">
        <v>277179</v>
      </c>
      <c r="EU30" s="8">
        <v>0</v>
      </c>
      <c r="EV30" s="9">
        <v>0</v>
      </c>
      <c r="EW30" s="9">
        <v>0</v>
      </c>
      <c r="EX30" s="9">
        <v>2797</v>
      </c>
      <c r="EY30" s="9">
        <v>840</v>
      </c>
      <c r="EZ30" s="9">
        <v>125</v>
      </c>
      <c r="FA30" s="11">
        <v>29</v>
      </c>
      <c r="FB30" s="12">
        <v>0</v>
      </c>
      <c r="FC30" s="9">
        <v>0</v>
      </c>
      <c r="FD30" s="10">
        <v>0</v>
      </c>
      <c r="FE30" s="8">
        <v>0</v>
      </c>
      <c r="FF30" s="9">
        <v>0</v>
      </c>
      <c r="FG30" s="9">
        <v>0</v>
      </c>
      <c r="FH30" s="9">
        <v>0</v>
      </c>
      <c r="FI30" s="9">
        <v>0</v>
      </c>
      <c r="FJ30" s="13">
        <v>0</v>
      </c>
      <c r="FK30" s="11">
        <v>0</v>
      </c>
      <c r="FL30" s="12">
        <v>0</v>
      </c>
      <c r="FM30" s="9">
        <v>0</v>
      </c>
      <c r="FN30" s="9">
        <v>0</v>
      </c>
      <c r="FO30" s="9">
        <v>450</v>
      </c>
      <c r="FP30" s="13">
        <v>450</v>
      </c>
      <c r="FQ30" s="9">
        <v>0</v>
      </c>
      <c r="FR30" s="9">
        <v>0</v>
      </c>
      <c r="FS30" s="10">
        <v>4241</v>
      </c>
      <c r="FT30" s="8">
        <v>272938</v>
      </c>
      <c r="FU30" s="11">
        <v>0</v>
      </c>
      <c r="FV30" s="12">
        <v>0</v>
      </c>
      <c r="FW30" s="10">
        <v>272938</v>
      </c>
      <c r="FX30" s="8">
        <v>16377</v>
      </c>
      <c r="FY30" s="9">
        <v>16377</v>
      </c>
      <c r="FZ30" s="14">
        <f t="shared" si="4"/>
        <v>6.0002637961734898E-2</v>
      </c>
      <c r="GA30" s="12">
        <v>29845172</v>
      </c>
      <c r="GB30" s="9">
        <v>0</v>
      </c>
      <c r="GC30" s="9">
        <v>0</v>
      </c>
      <c r="GD30" s="10">
        <v>29845172</v>
      </c>
      <c r="GE30" s="8">
        <v>133</v>
      </c>
      <c r="GF30" s="9">
        <v>889038</v>
      </c>
      <c r="GG30" s="9">
        <v>272</v>
      </c>
      <c r="GH30" s="9">
        <v>3397410</v>
      </c>
      <c r="GI30" s="9">
        <v>220579</v>
      </c>
      <c r="GJ30" s="9">
        <v>264526</v>
      </c>
      <c r="GK30" s="11">
        <v>52535</v>
      </c>
      <c r="GL30" s="12">
        <v>100100</v>
      </c>
      <c r="GM30" s="9">
        <v>106800</v>
      </c>
      <c r="GN30" s="10">
        <v>206900</v>
      </c>
      <c r="GO30" s="8">
        <v>128700</v>
      </c>
      <c r="GP30" s="9">
        <v>15900</v>
      </c>
      <c r="GQ30" s="9">
        <v>0</v>
      </c>
      <c r="GR30" s="9">
        <v>283580</v>
      </c>
      <c r="GS30" s="9">
        <v>694410</v>
      </c>
      <c r="GT30" s="13">
        <v>977990</v>
      </c>
      <c r="GU30" s="11">
        <v>141080</v>
      </c>
      <c r="GV30" s="12">
        <v>137610</v>
      </c>
      <c r="GW30" s="9">
        <v>34200</v>
      </c>
      <c r="GX30" s="9">
        <v>41420</v>
      </c>
      <c r="GY30" s="9">
        <v>58500</v>
      </c>
      <c r="GZ30" s="13">
        <v>271730</v>
      </c>
      <c r="HA30" s="9">
        <v>18400</v>
      </c>
      <c r="HB30" s="9">
        <v>4793520</v>
      </c>
      <c r="HC30" s="10">
        <v>11378441</v>
      </c>
      <c r="HD30" s="8">
        <v>18466731</v>
      </c>
      <c r="HE30" s="11">
        <v>0</v>
      </c>
      <c r="HF30" s="12">
        <v>0</v>
      </c>
      <c r="HG30" s="10">
        <v>18466731</v>
      </c>
      <c r="HH30" s="8">
        <v>1107543</v>
      </c>
      <c r="HI30" s="9">
        <v>1107543</v>
      </c>
      <c r="HJ30" s="14">
        <f t="shared" si="5"/>
        <v>5.9975043769251848E-2</v>
      </c>
    </row>
    <row r="31" spans="1:218" s="49" customFormat="1" ht="12.6" customHeight="1" x14ac:dyDescent="0.2">
      <c r="A31" s="67">
        <v>19</v>
      </c>
      <c r="B31" s="68" t="s">
        <v>98</v>
      </c>
      <c r="C31" s="19">
        <v>5086620</v>
      </c>
      <c r="D31" s="16">
        <v>0</v>
      </c>
      <c r="E31" s="16">
        <v>0</v>
      </c>
      <c r="F31" s="17">
        <v>5086620</v>
      </c>
      <c r="G31" s="15">
        <v>0</v>
      </c>
      <c r="H31" s="16">
        <v>111373</v>
      </c>
      <c r="I31" s="16">
        <v>61</v>
      </c>
      <c r="J31" s="16">
        <v>379936</v>
      </c>
      <c r="K31" s="16">
        <v>62297</v>
      </c>
      <c r="L31" s="16">
        <v>18861</v>
      </c>
      <c r="M31" s="18">
        <v>4248</v>
      </c>
      <c r="N31" s="19">
        <v>6760</v>
      </c>
      <c r="O31" s="16">
        <v>4800</v>
      </c>
      <c r="P31" s="17">
        <v>11560</v>
      </c>
      <c r="Q31" s="15">
        <v>0</v>
      </c>
      <c r="R31" s="16">
        <v>0</v>
      </c>
      <c r="S31" s="16">
        <v>0</v>
      </c>
      <c r="T31" s="16">
        <v>4400</v>
      </c>
      <c r="U31" s="16">
        <v>2710</v>
      </c>
      <c r="V31" s="20">
        <v>7110</v>
      </c>
      <c r="W31" s="18">
        <v>2000</v>
      </c>
      <c r="X31" s="19">
        <v>12540</v>
      </c>
      <c r="Y31" s="16">
        <v>3600</v>
      </c>
      <c r="Z31" s="16">
        <v>2660</v>
      </c>
      <c r="AA31" s="16">
        <v>4050</v>
      </c>
      <c r="AB31" s="20">
        <v>22850</v>
      </c>
      <c r="AC31" s="16">
        <v>1380</v>
      </c>
      <c r="AD31" s="16">
        <v>219300</v>
      </c>
      <c r="AE31" s="17">
        <v>840915</v>
      </c>
      <c r="AF31" s="15">
        <v>4245705</v>
      </c>
      <c r="AG31" s="18">
        <v>0</v>
      </c>
      <c r="AH31" s="19">
        <v>0</v>
      </c>
      <c r="AI31" s="17">
        <v>4245705</v>
      </c>
      <c r="AJ31" s="15">
        <v>254720</v>
      </c>
      <c r="AK31" s="16">
        <v>254720</v>
      </c>
      <c r="AL31" s="21">
        <f t="shared" si="0"/>
        <v>5.9994747633196371E-2</v>
      </c>
      <c r="AM31" s="19">
        <v>8730805</v>
      </c>
      <c r="AN31" s="16">
        <v>0</v>
      </c>
      <c r="AO31" s="16">
        <v>0</v>
      </c>
      <c r="AP31" s="17">
        <v>8730805</v>
      </c>
      <c r="AQ31" s="15">
        <v>0</v>
      </c>
      <c r="AR31" s="16">
        <v>130119</v>
      </c>
      <c r="AS31" s="16">
        <v>27</v>
      </c>
      <c r="AT31" s="16">
        <v>457421</v>
      </c>
      <c r="AU31" s="16">
        <v>84774</v>
      </c>
      <c r="AV31" s="16">
        <v>22079</v>
      </c>
      <c r="AW31" s="18">
        <v>5114</v>
      </c>
      <c r="AX31" s="19">
        <v>4420</v>
      </c>
      <c r="AY31" s="16">
        <v>10500</v>
      </c>
      <c r="AZ31" s="17">
        <v>14920</v>
      </c>
      <c r="BA31" s="15">
        <v>0</v>
      </c>
      <c r="BB31" s="16">
        <v>0</v>
      </c>
      <c r="BC31" s="16">
        <v>0</v>
      </c>
      <c r="BD31" s="16">
        <v>0</v>
      </c>
      <c r="BE31" s="16">
        <v>0</v>
      </c>
      <c r="BF31" s="20">
        <v>0</v>
      </c>
      <c r="BG31" s="18">
        <v>0</v>
      </c>
      <c r="BH31" s="19">
        <v>19800</v>
      </c>
      <c r="BI31" s="16">
        <v>10800</v>
      </c>
      <c r="BJ31" s="16">
        <v>2280</v>
      </c>
      <c r="BK31" s="16">
        <v>3150</v>
      </c>
      <c r="BL31" s="20">
        <v>36030</v>
      </c>
      <c r="BM31" s="16">
        <v>2300</v>
      </c>
      <c r="BN31" s="16">
        <v>241520</v>
      </c>
      <c r="BO31" s="17">
        <v>994277</v>
      </c>
      <c r="BP31" s="15">
        <v>7736528</v>
      </c>
      <c r="BQ31" s="18">
        <v>0</v>
      </c>
      <c r="BR31" s="19">
        <v>0</v>
      </c>
      <c r="BS31" s="17">
        <v>7736528</v>
      </c>
      <c r="BT31" s="15">
        <v>464166</v>
      </c>
      <c r="BU31" s="16">
        <v>464166</v>
      </c>
      <c r="BV31" s="21">
        <f t="shared" si="1"/>
        <v>5.9996680681566716E-2</v>
      </c>
      <c r="BW31" s="19">
        <v>7367019</v>
      </c>
      <c r="BX31" s="16">
        <v>0</v>
      </c>
      <c r="BY31" s="16">
        <v>0</v>
      </c>
      <c r="BZ31" s="17">
        <v>7367019</v>
      </c>
      <c r="CA31" s="15">
        <v>0</v>
      </c>
      <c r="CB31" s="16">
        <v>72258</v>
      </c>
      <c r="CC31" s="16">
        <v>51</v>
      </c>
      <c r="CD31" s="16">
        <v>233149</v>
      </c>
      <c r="CE31" s="16">
        <v>40653</v>
      </c>
      <c r="CF31" s="16">
        <v>9063</v>
      </c>
      <c r="CG31" s="18">
        <v>2521</v>
      </c>
      <c r="CH31" s="19">
        <v>2600</v>
      </c>
      <c r="CI31" s="16">
        <v>2700</v>
      </c>
      <c r="CJ31" s="17">
        <v>5300</v>
      </c>
      <c r="CK31" s="15">
        <v>0</v>
      </c>
      <c r="CL31" s="16">
        <v>0</v>
      </c>
      <c r="CM31" s="16">
        <v>0</v>
      </c>
      <c r="CN31" s="16">
        <v>0</v>
      </c>
      <c r="CO31" s="16">
        <v>0</v>
      </c>
      <c r="CP31" s="20">
        <v>0</v>
      </c>
      <c r="CQ31" s="18">
        <v>0</v>
      </c>
      <c r="CR31" s="19">
        <v>12540</v>
      </c>
      <c r="CS31" s="16">
        <v>5850</v>
      </c>
      <c r="CT31" s="16">
        <v>1140</v>
      </c>
      <c r="CU31" s="16">
        <v>900</v>
      </c>
      <c r="CV31" s="20">
        <v>20430</v>
      </c>
      <c r="CW31" s="16">
        <v>230</v>
      </c>
      <c r="CX31" s="16">
        <v>18100</v>
      </c>
      <c r="CY31" s="17">
        <v>401704</v>
      </c>
      <c r="CZ31" s="15">
        <v>6965315</v>
      </c>
      <c r="DA31" s="18">
        <v>0</v>
      </c>
      <c r="DB31" s="19">
        <v>0</v>
      </c>
      <c r="DC31" s="17">
        <v>6965315</v>
      </c>
      <c r="DD31" s="15">
        <v>417909</v>
      </c>
      <c r="DE31" s="16">
        <v>417909</v>
      </c>
      <c r="DF31" s="21">
        <f t="shared" si="2"/>
        <v>5.9998578671603513E-2</v>
      </c>
      <c r="DG31" s="19">
        <v>2350783</v>
      </c>
      <c r="DH31" s="16">
        <v>0</v>
      </c>
      <c r="DI31" s="16">
        <v>0</v>
      </c>
      <c r="DJ31" s="17">
        <v>2350783</v>
      </c>
      <c r="DK31" s="15">
        <v>0</v>
      </c>
      <c r="DL31" s="16">
        <v>18237</v>
      </c>
      <c r="DM31" s="16">
        <v>0</v>
      </c>
      <c r="DN31" s="16">
        <v>38744</v>
      </c>
      <c r="DO31" s="16">
        <v>6384</v>
      </c>
      <c r="DP31" s="16">
        <v>967</v>
      </c>
      <c r="DQ31" s="18">
        <v>289</v>
      </c>
      <c r="DR31" s="19">
        <v>0</v>
      </c>
      <c r="DS31" s="16">
        <v>600</v>
      </c>
      <c r="DT31" s="17">
        <v>600</v>
      </c>
      <c r="DU31" s="15">
        <v>0</v>
      </c>
      <c r="DV31" s="16">
        <v>0</v>
      </c>
      <c r="DW31" s="16">
        <v>0</v>
      </c>
      <c r="DX31" s="16">
        <v>0</v>
      </c>
      <c r="DY31" s="16">
        <v>0</v>
      </c>
      <c r="DZ31" s="20">
        <v>0</v>
      </c>
      <c r="EA31" s="18">
        <v>0</v>
      </c>
      <c r="EB31" s="19">
        <v>1980</v>
      </c>
      <c r="EC31" s="16">
        <v>0</v>
      </c>
      <c r="ED31" s="16">
        <v>380</v>
      </c>
      <c r="EE31" s="16">
        <v>0</v>
      </c>
      <c r="EF31" s="20">
        <v>2360</v>
      </c>
      <c r="EG31" s="16">
        <v>0</v>
      </c>
      <c r="EH31" s="16">
        <v>0</v>
      </c>
      <c r="EI31" s="17">
        <v>67581</v>
      </c>
      <c r="EJ31" s="15">
        <v>2283202</v>
      </c>
      <c r="EK31" s="18">
        <v>0</v>
      </c>
      <c r="EL31" s="19">
        <v>0</v>
      </c>
      <c r="EM31" s="17">
        <v>2283202</v>
      </c>
      <c r="EN31" s="15">
        <v>136991</v>
      </c>
      <c r="EO31" s="16">
        <v>136991</v>
      </c>
      <c r="EP31" s="21">
        <f t="shared" si="3"/>
        <v>5.999950946083614E-2</v>
      </c>
      <c r="EQ31" s="19">
        <v>3269273</v>
      </c>
      <c r="ER31" s="16">
        <v>0</v>
      </c>
      <c r="ES31" s="16">
        <v>0</v>
      </c>
      <c r="ET31" s="17">
        <v>3269273</v>
      </c>
      <c r="EU31" s="15">
        <v>0</v>
      </c>
      <c r="EV31" s="16">
        <v>3554</v>
      </c>
      <c r="EW31" s="16">
        <v>0</v>
      </c>
      <c r="EX31" s="16">
        <v>14445</v>
      </c>
      <c r="EY31" s="16">
        <v>2544</v>
      </c>
      <c r="EZ31" s="16">
        <v>512</v>
      </c>
      <c r="FA31" s="18">
        <v>157</v>
      </c>
      <c r="FB31" s="19">
        <v>0</v>
      </c>
      <c r="FC31" s="16">
        <v>300</v>
      </c>
      <c r="FD31" s="17">
        <v>300</v>
      </c>
      <c r="FE31" s="15">
        <v>0</v>
      </c>
      <c r="FF31" s="16">
        <v>0</v>
      </c>
      <c r="FG31" s="16">
        <v>0</v>
      </c>
      <c r="FH31" s="16">
        <v>0</v>
      </c>
      <c r="FI31" s="16">
        <v>0</v>
      </c>
      <c r="FJ31" s="20">
        <v>0</v>
      </c>
      <c r="FK31" s="18">
        <v>0</v>
      </c>
      <c r="FL31" s="19">
        <v>660</v>
      </c>
      <c r="FM31" s="16">
        <v>0</v>
      </c>
      <c r="FN31" s="16">
        <v>0</v>
      </c>
      <c r="FO31" s="16">
        <v>0</v>
      </c>
      <c r="FP31" s="20">
        <v>660</v>
      </c>
      <c r="FQ31" s="16">
        <v>0</v>
      </c>
      <c r="FR31" s="16">
        <v>0</v>
      </c>
      <c r="FS31" s="17">
        <v>22172</v>
      </c>
      <c r="FT31" s="15">
        <v>3247101</v>
      </c>
      <c r="FU31" s="18">
        <v>0</v>
      </c>
      <c r="FV31" s="19">
        <v>0</v>
      </c>
      <c r="FW31" s="17">
        <v>3247101</v>
      </c>
      <c r="FX31" s="15">
        <v>194825</v>
      </c>
      <c r="FY31" s="16">
        <v>194825</v>
      </c>
      <c r="FZ31" s="21">
        <f t="shared" si="4"/>
        <v>5.9999673554964876E-2</v>
      </c>
      <c r="GA31" s="19">
        <v>92953886</v>
      </c>
      <c r="GB31" s="16">
        <v>805</v>
      </c>
      <c r="GC31" s="16">
        <v>0</v>
      </c>
      <c r="GD31" s="17">
        <v>92954691</v>
      </c>
      <c r="GE31" s="15">
        <v>2749</v>
      </c>
      <c r="GF31" s="16">
        <v>2462363</v>
      </c>
      <c r="GG31" s="16">
        <v>1190</v>
      </c>
      <c r="GH31" s="16">
        <v>9834520</v>
      </c>
      <c r="GI31" s="16">
        <v>543476</v>
      </c>
      <c r="GJ31" s="16">
        <v>774924</v>
      </c>
      <c r="GK31" s="18">
        <v>134046</v>
      </c>
      <c r="GL31" s="19">
        <v>278200</v>
      </c>
      <c r="GM31" s="16">
        <v>275400</v>
      </c>
      <c r="GN31" s="17">
        <v>553600</v>
      </c>
      <c r="GO31" s="15">
        <v>312780</v>
      </c>
      <c r="GP31" s="16">
        <v>47400</v>
      </c>
      <c r="GQ31" s="16">
        <v>260</v>
      </c>
      <c r="GR31" s="16">
        <v>844690</v>
      </c>
      <c r="GS31" s="16">
        <v>2433480</v>
      </c>
      <c r="GT31" s="20">
        <v>3278170</v>
      </c>
      <c r="GU31" s="18">
        <v>395420</v>
      </c>
      <c r="GV31" s="19">
        <v>409200</v>
      </c>
      <c r="GW31" s="16">
        <v>90000</v>
      </c>
      <c r="GX31" s="16">
        <v>98800</v>
      </c>
      <c r="GY31" s="16">
        <v>110250</v>
      </c>
      <c r="GZ31" s="20">
        <v>708250</v>
      </c>
      <c r="HA31" s="16">
        <v>53590</v>
      </c>
      <c r="HB31" s="16">
        <v>14231760</v>
      </c>
      <c r="HC31" s="17">
        <v>33333308</v>
      </c>
      <c r="HD31" s="15">
        <v>59620578</v>
      </c>
      <c r="HE31" s="18">
        <v>805</v>
      </c>
      <c r="HF31" s="19">
        <v>0</v>
      </c>
      <c r="HG31" s="17">
        <v>59621383</v>
      </c>
      <c r="HH31" s="15">
        <v>3575902</v>
      </c>
      <c r="HI31" s="16">
        <v>3575902</v>
      </c>
      <c r="HJ31" s="21">
        <f t="shared" si="5"/>
        <v>5.997683750475899E-2</v>
      </c>
    </row>
    <row r="32" spans="1:218" s="49" customFormat="1" ht="12.6" customHeight="1" x14ac:dyDescent="0.2">
      <c r="A32" s="65">
        <v>20</v>
      </c>
      <c r="B32" s="66" t="s">
        <v>99</v>
      </c>
      <c r="C32" s="12">
        <v>7567809</v>
      </c>
      <c r="D32" s="9">
        <v>0</v>
      </c>
      <c r="E32" s="9">
        <v>0</v>
      </c>
      <c r="F32" s="10">
        <v>7567809</v>
      </c>
      <c r="G32" s="8">
        <v>0</v>
      </c>
      <c r="H32" s="9">
        <v>158439</v>
      </c>
      <c r="I32" s="9">
        <v>89</v>
      </c>
      <c r="J32" s="9">
        <v>603911</v>
      </c>
      <c r="K32" s="9">
        <v>75265</v>
      </c>
      <c r="L32" s="9">
        <v>29231</v>
      </c>
      <c r="M32" s="11">
        <v>7230</v>
      </c>
      <c r="N32" s="12">
        <v>5720</v>
      </c>
      <c r="O32" s="9">
        <v>9000</v>
      </c>
      <c r="P32" s="10">
        <v>14720</v>
      </c>
      <c r="Q32" s="8">
        <v>0</v>
      </c>
      <c r="R32" s="9">
        <v>0</v>
      </c>
      <c r="S32" s="9">
        <v>0</v>
      </c>
      <c r="T32" s="9">
        <v>8470</v>
      </c>
      <c r="U32" s="9">
        <v>6220</v>
      </c>
      <c r="V32" s="13">
        <v>14690</v>
      </c>
      <c r="W32" s="11">
        <v>1720</v>
      </c>
      <c r="X32" s="12">
        <v>20130</v>
      </c>
      <c r="Y32" s="9">
        <v>10800</v>
      </c>
      <c r="Z32" s="9">
        <v>5320</v>
      </c>
      <c r="AA32" s="9">
        <v>4950</v>
      </c>
      <c r="AB32" s="13">
        <v>41200</v>
      </c>
      <c r="AC32" s="9">
        <v>2070</v>
      </c>
      <c r="AD32" s="9">
        <v>325080</v>
      </c>
      <c r="AE32" s="10">
        <v>1273556</v>
      </c>
      <c r="AF32" s="8">
        <v>6294253</v>
      </c>
      <c r="AG32" s="11">
        <v>0</v>
      </c>
      <c r="AH32" s="12">
        <v>0</v>
      </c>
      <c r="AI32" s="10">
        <v>6294253</v>
      </c>
      <c r="AJ32" s="8">
        <v>377622</v>
      </c>
      <c r="AK32" s="9">
        <v>377622</v>
      </c>
      <c r="AL32" s="14">
        <f t="shared" si="0"/>
        <v>5.999472852457631E-2</v>
      </c>
      <c r="AM32" s="12">
        <v>14021433</v>
      </c>
      <c r="AN32" s="9">
        <v>0</v>
      </c>
      <c r="AO32" s="9">
        <v>0</v>
      </c>
      <c r="AP32" s="10">
        <v>14021433</v>
      </c>
      <c r="AQ32" s="8">
        <v>0</v>
      </c>
      <c r="AR32" s="9">
        <v>224000</v>
      </c>
      <c r="AS32" s="9">
        <v>0</v>
      </c>
      <c r="AT32" s="9">
        <v>790060</v>
      </c>
      <c r="AU32" s="9">
        <v>120051</v>
      </c>
      <c r="AV32" s="9">
        <v>35138</v>
      </c>
      <c r="AW32" s="11">
        <v>10148</v>
      </c>
      <c r="AX32" s="12">
        <v>7540</v>
      </c>
      <c r="AY32" s="9">
        <v>15600</v>
      </c>
      <c r="AZ32" s="10">
        <v>23140</v>
      </c>
      <c r="BA32" s="8">
        <v>0</v>
      </c>
      <c r="BB32" s="9">
        <v>0</v>
      </c>
      <c r="BC32" s="9">
        <v>0</v>
      </c>
      <c r="BD32" s="9">
        <v>0</v>
      </c>
      <c r="BE32" s="9">
        <v>0</v>
      </c>
      <c r="BF32" s="13">
        <v>0</v>
      </c>
      <c r="BG32" s="11">
        <v>0</v>
      </c>
      <c r="BH32" s="12">
        <v>33330</v>
      </c>
      <c r="BI32" s="9">
        <v>16650</v>
      </c>
      <c r="BJ32" s="9">
        <v>5700</v>
      </c>
      <c r="BK32" s="9">
        <v>4950</v>
      </c>
      <c r="BL32" s="13">
        <v>60630</v>
      </c>
      <c r="BM32" s="9">
        <v>4600</v>
      </c>
      <c r="BN32" s="9">
        <v>386570</v>
      </c>
      <c r="BO32" s="10">
        <v>1654337</v>
      </c>
      <c r="BP32" s="8">
        <v>12367096</v>
      </c>
      <c r="BQ32" s="11">
        <v>0</v>
      </c>
      <c r="BR32" s="12">
        <v>0</v>
      </c>
      <c r="BS32" s="10">
        <v>12367096</v>
      </c>
      <c r="BT32" s="8">
        <v>741988</v>
      </c>
      <c r="BU32" s="9">
        <v>741988</v>
      </c>
      <c r="BV32" s="14">
        <f t="shared" si="1"/>
        <v>5.9996946736727848E-2</v>
      </c>
      <c r="BW32" s="12">
        <v>12546725</v>
      </c>
      <c r="BX32" s="9">
        <v>0</v>
      </c>
      <c r="BY32" s="9">
        <v>0</v>
      </c>
      <c r="BZ32" s="10">
        <v>12546725</v>
      </c>
      <c r="CA32" s="8">
        <v>0</v>
      </c>
      <c r="CB32" s="9">
        <v>112473</v>
      </c>
      <c r="CC32" s="9">
        <v>0</v>
      </c>
      <c r="CD32" s="9">
        <v>396467</v>
      </c>
      <c r="CE32" s="9">
        <v>70360</v>
      </c>
      <c r="CF32" s="9">
        <v>16650</v>
      </c>
      <c r="CG32" s="11">
        <v>5311</v>
      </c>
      <c r="CH32" s="12">
        <v>2860</v>
      </c>
      <c r="CI32" s="9">
        <v>4500</v>
      </c>
      <c r="CJ32" s="10">
        <v>7360</v>
      </c>
      <c r="CK32" s="8">
        <v>0</v>
      </c>
      <c r="CL32" s="9">
        <v>0</v>
      </c>
      <c r="CM32" s="9">
        <v>0</v>
      </c>
      <c r="CN32" s="9">
        <v>0</v>
      </c>
      <c r="CO32" s="9">
        <v>0</v>
      </c>
      <c r="CP32" s="13">
        <v>0</v>
      </c>
      <c r="CQ32" s="11">
        <v>0</v>
      </c>
      <c r="CR32" s="12">
        <v>10560</v>
      </c>
      <c r="CS32" s="9">
        <v>8550</v>
      </c>
      <c r="CT32" s="9">
        <v>2280</v>
      </c>
      <c r="CU32" s="9">
        <v>2700</v>
      </c>
      <c r="CV32" s="13">
        <v>24090</v>
      </c>
      <c r="CW32" s="9">
        <v>690</v>
      </c>
      <c r="CX32" s="9">
        <v>38000</v>
      </c>
      <c r="CY32" s="10">
        <v>671401</v>
      </c>
      <c r="CZ32" s="8">
        <v>11875324</v>
      </c>
      <c r="DA32" s="11">
        <v>0</v>
      </c>
      <c r="DB32" s="12">
        <v>0</v>
      </c>
      <c r="DC32" s="10">
        <v>11875324</v>
      </c>
      <c r="DD32" s="8">
        <v>712503</v>
      </c>
      <c r="DE32" s="9">
        <v>712503</v>
      </c>
      <c r="DF32" s="14">
        <f t="shared" si="2"/>
        <v>5.9998615616719174E-2</v>
      </c>
      <c r="DG32" s="12">
        <v>4465946</v>
      </c>
      <c r="DH32" s="9">
        <v>0</v>
      </c>
      <c r="DI32" s="9">
        <v>0</v>
      </c>
      <c r="DJ32" s="10">
        <v>4465946</v>
      </c>
      <c r="DK32" s="8">
        <v>0</v>
      </c>
      <c r="DL32" s="9">
        <v>19278</v>
      </c>
      <c r="DM32" s="9">
        <v>0</v>
      </c>
      <c r="DN32" s="9">
        <v>68969</v>
      </c>
      <c r="DO32" s="9">
        <v>9638</v>
      </c>
      <c r="DP32" s="9">
        <v>2753</v>
      </c>
      <c r="DQ32" s="11">
        <v>877</v>
      </c>
      <c r="DR32" s="12">
        <v>1040</v>
      </c>
      <c r="DS32" s="9">
        <v>300</v>
      </c>
      <c r="DT32" s="10">
        <v>1340</v>
      </c>
      <c r="DU32" s="8">
        <v>0</v>
      </c>
      <c r="DV32" s="9">
        <v>0</v>
      </c>
      <c r="DW32" s="9">
        <v>0</v>
      </c>
      <c r="DX32" s="9">
        <v>0</v>
      </c>
      <c r="DY32" s="9">
        <v>0</v>
      </c>
      <c r="DZ32" s="13">
        <v>0</v>
      </c>
      <c r="EA32" s="11">
        <v>0</v>
      </c>
      <c r="EB32" s="12">
        <v>3960</v>
      </c>
      <c r="EC32" s="9">
        <v>2250</v>
      </c>
      <c r="ED32" s="9">
        <v>0</v>
      </c>
      <c r="EE32" s="9">
        <v>900</v>
      </c>
      <c r="EF32" s="13">
        <v>7110</v>
      </c>
      <c r="EG32" s="9">
        <v>230</v>
      </c>
      <c r="EH32" s="9">
        <v>0</v>
      </c>
      <c r="EI32" s="10">
        <v>110195</v>
      </c>
      <c r="EJ32" s="8">
        <v>4355751</v>
      </c>
      <c r="EK32" s="11">
        <v>0</v>
      </c>
      <c r="EL32" s="12">
        <v>0</v>
      </c>
      <c r="EM32" s="10">
        <v>4355751</v>
      </c>
      <c r="EN32" s="8">
        <v>261342</v>
      </c>
      <c r="EO32" s="9">
        <v>261342</v>
      </c>
      <c r="EP32" s="14">
        <f t="shared" si="3"/>
        <v>5.9999297480503359E-2</v>
      </c>
      <c r="EQ32" s="12">
        <v>4915910</v>
      </c>
      <c r="ER32" s="9">
        <v>0</v>
      </c>
      <c r="ES32" s="9">
        <v>0</v>
      </c>
      <c r="ET32" s="10">
        <v>4915910</v>
      </c>
      <c r="EU32" s="8">
        <v>0</v>
      </c>
      <c r="EV32" s="9">
        <v>5835</v>
      </c>
      <c r="EW32" s="9">
        <v>0</v>
      </c>
      <c r="EX32" s="9">
        <v>17553</v>
      </c>
      <c r="EY32" s="9">
        <v>844</v>
      </c>
      <c r="EZ32" s="9">
        <v>447</v>
      </c>
      <c r="FA32" s="11">
        <v>132</v>
      </c>
      <c r="FB32" s="12">
        <v>0</v>
      </c>
      <c r="FC32" s="9">
        <v>300</v>
      </c>
      <c r="FD32" s="10">
        <v>300</v>
      </c>
      <c r="FE32" s="8">
        <v>0</v>
      </c>
      <c r="FF32" s="9">
        <v>0</v>
      </c>
      <c r="FG32" s="9">
        <v>0</v>
      </c>
      <c r="FH32" s="9">
        <v>0</v>
      </c>
      <c r="FI32" s="9">
        <v>0</v>
      </c>
      <c r="FJ32" s="13">
        <v>0</v>
      </c>
      <c r="FK32" s="11">
        <v>0</v>
      </c>
      <c r="FL32" s="12">
        <v>3300</v>
      </c>
      <c r="FM32" s="9">
        <v>1800</v>
      </c>
      <c r="FN32" s="9">
        <v>760</v>
      </c>
      <c r="FO32" s="9">
        <v>0</v>
      </c>
      <c r="FP32" s="13">
        <v>5860</v>
      </c>
      <c r="FQ32" s="9">
        <v>0</v>
      </c>
      <c r="FR32" s="9">
        <v>0</v>
      </c>
      <c r="FS32" s="10">
        <v>30971</v>
      </c>
      <c r="FT32" s="8">
        <v>4884939</v>
      </c>
      <c r="FU32" s="11">
        <v>0</v>
      </c>
      <c r="FV32" s="12">
        <v>0</v>
      </c>
      <c r="FW32" s="10">
        <v>4884939</v>
      </c>
      <c r="FX32" s="8">
        <v>293095</v>
      </c>
      <c r="FY32" s="9">
        <v>293095</v>
      </c>
      <c r="FZ32" s="14">
        <f t="shared" si="4"/>
        <v>5.9999725687465082E-2</v>
      </c>
      <c r="GA32" s="12">
        <v>140551425</v>
      </c>
      <c r="GB32" s="9">
        <v>20</v>
      </c>
      <c r="GC32" s="9">
        <v>0</v>
      </c>
      <c r="GD32" s="10">
        <v>140551445</v>
      </c>
      <c r="GE32" s="8">
        <v>2286</v>
      </c>
      <c r="GF32" s="9">
        <v>3907220</v>
      </c>
      <c r="GG32" s="9">
        <v>1615</v>
      </c>
      <c r="GH32" s="9">
        <v>14800829</v>
      </c>
      <c r="GI32" s="9">
        <v>769045</v>
      </c>
      <c r="GJ32" s="9">
        <v>1003256</v>
      </c>
      <c r="GK32" s="11">
        <v>213052</v>
      </c>
      <c r="GL32" s="12">
        <v>449020</v>
      </c>
      <c r="GM32" s="9">
        <v>446400</v>
      </c>
      <c r="GN32" s="10">
        <v>895420</v>
      </c>
      <c r="GO32" s="8">
        <v>408200</v>
      </c>
      <c r="GP32" s="9">
        <v>57300</v>
      </c>
      <c r="GQ32" s="9">
        <v>0</v>
      </c>
      <c r="GR32" s="9">
        <v>1350580</v>
      </c>
      <c r="GS32" s="9">
        <v>3917740</v>
      </c>
      <c r="GT32" s="13">
        <v>5268320</v>
      </c>
      <c r="GU32" s="11">
        <v>473320</v>
      </c>
      <c r="GV32" s="12">
        <v>621720</v>
      </c>
      <c r="GW32" s="9">
        <v>156600</v>
      </c>
      <c r="GX32" s="9">
        <v>152760</v>
      </c>
      <c r="GY32" s="9">
        <v>156150</v>
      </c>
      <c r="GZ32" s="13">
        <v>1087230</v>
      </c>
      <c r="HA32" s="9">
        <v>92920</v>
      </c>
      <c r="HB32" s="9">
        <v>18990280</v>
      </c>
      <c r="HC32" s="10">
        <v>47968678</v>
      </c>
      <c r="HD32" s="8">
        <v>92582748</v>
      </c>
      <c r="HE32" s="11">
        <v>19</v>
      </c>
      <c r="HF32" s="12">
        <v>0</v>
      </c>
      <c r="HG32" s="10">
        <v>92582767</v>
      </c>
      <c r="HH32" s="8">
        <v>5553119</v>
      </c>
      <c r="HI32" s="9">
        <v>5553119</v>
      </c>
      <c r="HJ32" s="14">
        <f t="shared" si="5"/>
        <v>5.9980050066984932E-2</v>
      </c>
    </row>
    <row r="33" spans="1:218" s="49" customFormat="1" ht="12.6" customHeight="1" x14ac:dyDescent="0.2">
      <c r="A33" s="67">
        <v>21</v>
      </c>
      <c r="B33" s="68" t="s">
        <v>100</v>
      </c>
      <c r="C33" s="19">
        <v>5756512</v>
      </c>
      <c r="D33" s="16">
        <v>0</v>
      </c>
      <c r="E33" s="16">
        <v>0</v>
      </c>
      <c r="F33" s="17">
        <v>5756512</v>
      </c>
      <c r="G33" s="15">
        <v>2</v>
      </c>
      <c r="H33" s="16">
        <v>121790</v>
      </c>
      <c r="I33" s="16">
        <v>41</v>
      </c>
      <c r="J33" s="16">
        <v>429557</v>
      </c>
      <c r="K33" s="16">
        <v>90581</v>
      </c>
      <c r="L33" s="16">
        <v>22277</v>
      </c>
      <c r="M33" s="18">
        <v>5551</v>
      </c>
      <c r="N33" s="19">
        <v>4420</v>
      </c>
      <c r="O33" s="16">
        <v>6900</v>
      </c>
      <c r="P33" s="17">
        <v>11320</v>
      </c>
      <c r="Q33" s="15">
        <v>0</v>
      </c>
      <c r="R33" s="16">
        <v>0</v>
      </c>
      <c r="S33" s="16">
        <v>0</v>
      </c>
      <c r="T33" s="16">
        <v>4840</v>
      </c>
      <c r="U33" s="16">
        <v>2840</v>
      </c>
      <c r="V33" s="20">
        <v>7680</v>
      </c>
      <c r="W33" s="18">
        <v>1810</v>
      </c>
      <c r="X33" s="19">
        <v>15840</v>
      </c>
      <c r="Y33" s="16">
        <v>8550</v>
      </c>
      <c r="Z33" s="16">
        <v>4180</v>
      </c>
      <c r="AA33" s="16">
        <v>5850</v>
      </c>
      <c r="AB33" s="20">
        <v>34420</v>
      </c>
      <c r="AC33" s="16">
        <v>920</v>
      </c>
      <c r="AD33" s="16">
        <v>247250</v>
      </c>
      <c r="AE33" s="17">
        <v>973158</v>
      </c>
      <c r="AF33" s="15">
        <v>4783354</v>
      </c>
      <c r="AG33" s="18">
        <v>0</v>
      </c>
      <c r="AH33" s="19">
        <v>0</v>
      </c>
      <c r="AI33" s="17">
        <v>4783354</v>
      </c>
      <c r="AJ33" s="15">
        <v>286978</v>
      </c>
      <c r="AK33" s="16">
        <v>286978</v>
      </c>
      <c r="AL33" s="21">
        <f t="shared" si="0"/>
        <v>5.9995141484406128E-2</v>
      </c>
      <c r="AM33" s="19">
        <v>10368845</v>
      </c>
      <c r="AN33" s="16">
        <v>0</v>
      </c>
      <c r="AO33" s="16">
        <v>0</v>
      </c>
      <c r="AP33" s="17">
        <v>10368845</v>
      </c>
      <c r="AQ33" s="15">
        <v>0</v>
      </c>
      <c r="AR33" s="16">
        <v>159152</v>
      </c>
      <c r="AS33" s="16">
        <v>43</v>
      </c>
      <c r="AT33" s="16">
        <v>576613</v>
      </c>
      <c r="AU33" s="16">
        <v>124278</v>
      </c>
      <c r="AV33" s="16">
        <v>27279</v>
      </c>
      <c r="AW33" s="18">
        <v>7481</v>
      </c>
      <c r="AX33" s="19">
        <v>7540</v>
      </c>
      <c r="AY33" s="16">
        <v>9600</v>
      </c>
      <c r="AZ33" s="17">
        <v>17140</v>
      </c>
      <c r="BA33" s="15">
        <v>0</v>
      </c>
      <c r="BB33" s="16">
        <v>0</v>
      </c>
      <c r="BC33" s="16">
        <v>0</v>
      </c>
      <c r="BD33" s="16">
        <v>0</v>
      </c>
      <c r="BE33" s="16">
        <v>0</v>
      </c>
      <c r="BF33" s="20">
        <v>0</v>
      </c>
      <c r="BG33" s="18">
        <v>0</v>
      </c>
      <c r="BH33" s="19">
        <v>27390</v>
      </c>
      <c r="BI33" s="16">
        <v>16650</v>
      </c>
      <c r="BJ33" s="16">
        <v>5700</v>
      </c>
      <c r="BK33" s="16">
        <v>5400</v>
      </c>
      <c r="BL33" s="20">
        <v>55140</v>
      </c>
      <c r="BM33" s="16">
        <v>2300</v>
      </c>
      <c r="BN33" s="16">
        <v>283230</v>
      </c>
      <c r="BO33" s="17">
        <v>1252613</v>
      </c>
      <c r="BP33" s="15">
        <v>9116232</v>
      </c>
      <c r="BQ33" s="18">
        <v>0</v>
      </c>
      <c r="BR33" s="19">
        <v>0</v>
      </c>
      <c r="BS33" s="17">
        <v>9116232</v>
      </c>
      <c r="BT33" s="15">
        <v>546945</v>
      </c>
      <c r="BU33" s="16">
        <v>546945</v>
      </c>
      <c r="BV33" s="21">
        <f t="shared" si="1"/>
        <v>5.9996827636681474E-2</v>
      </c>
      <c r="BW33" s="19">
        <v>8725674</v>
      </c>
      <c r="BX33" s="16">
        <v>0</v>
      </c>
      <c r="BY33" s="16">
        <v>0</v>
      </c>
      <c r="BZ33" s="17">
        <v>8725674</v>
      </c>
      <c r="CA33" s="15">
        <v>0</v>
      </c>
      <c r="CB33" s="16">
        <v>80553</v>
      </c>
      <c r="CC33" s="16">
        <v>0</v>
      </c>
      <c r="CD33" s="16">
        <v>295723</v>
      </c>
      <c r="CE33" s="16">
        <v>63019</v>
      </c>
      <c r="CF33" s="16">
        <v>12080</v>
      </c>
      <c r="CG33" s="18">
        <v>3825</v>
      </c>
      <c r="CH33" s="19">
        <v>2080</v>
      </c>
      <c r="CI33" s="16">
        <v>3600</v>
      </c>
      <c r="CJ33" s="17">
        <v>5680</v>
      </c>
      <c r="CK33" s="15">
        <v>0</v>
      </c>
      <c r="CL33" s="16">
        <v>0</v>
      </c>
      <c r="CM33" s="16">
        <v>0</v>
      </c>
      <c r="CN33" s="16">
        <v>0</v>
      </c>
      <c r="CO33" s="16">
        <v>0</v>
      </c>
      <c r="CP33" s="20">
        <v>0</v>
      </c>
      <c r="CQ33" s="18">
        <v>0</v>
      </c>
      <c r="CR33" s="19">
        <v>11880</v>
      </c>
      <c r="CS33" s="16">
        <v>11700</v>
      </c>
      <c r="CT33" s="16">
        <v>760</v>
      </c>
      <c r="CU33" s="16">
        <v>2250</v>
      </c>
      <c r="CV33" s="20">
        <v>26590</v>
      </c>
      <c r="CW33" s="16">
        <v>230</v>
      </c>
      <c r="CX33" s="16">
        <v>28200</v>
      </c>
      <c r="CY33" s="17">
        <v>515900</v>
      </c>
      <c r="CZ33" s="15">
        <v>8209774</v>
      </c>
      <c r="DA33" s="18">
        <v>0</v>
      </c>
      <c r="DB33" s="19">
        <v>0</v>
      </c>
      <c r="DC33" s="17">
        <v>8209774</v>
      </c>
      <c r="DD33" s="15">
        <v>492575</v>
      </c>
      <c r="DE33" s="16">
        <v>492575</v>
      </c>
      <c r="DF33" s="21">
        <f t="shared" si="2"/>
        <v>5.9998606538986338E-2</v>
      </c>
      <c r="DG33" s="19">
        <v>2409741</v>
      </c>
      <c r="DH33" s="16">
        <v>0</v>
      </c>
      <c r="DI33" s="16">
        <v>0</v>
      </c>
      <c r="DJ33" s="17">
        <v>2409741</v>
      </c>
      <c r="DK33" s="15">
        <v>0</v>
      </c>
      <c r="DL33" s="16">
        <v>8343</v>
      </c>
      <c r="DM33" s="16">
        <v>0</v>
      </c>
      <c r="DN33" s="16">
        <v>37048</v>
      </c>
      <c r="DO33" s="16">
        <v>6660</v>
      </c>
      <c r="DP33" s="16">
        <v>1377</v>
      </c>
      <c r="DQ33" s="18">
        <v>386</v>
      </c>
      <c r="DR33" s="19">
        <v>0</v>
      </c>
      <c r="DS33" s="16">
        <v>900</v>
      </c>
      <c r="DT33" s="17">
        <v>900</v>
      </c>
      <c r="DU33" s="15">
        <v>0</v>
      </c>
      <c r="DV33" s="16">
        <v>0</v>
      </c>
      <c r="DW33" s="16">
        <v>0</v>
      </c>
      <c r="DX33" s="16">
        <v>0</v>
      </c>
      <c r="DY33" s="16">
        <v>0</v>
      </c>
      <c r="DZ33" s="20">
        <v>0</v>
      </c>
      <c r="EA33" s="18">
        <v>0</v>
      </c>
      <c r="EB33" s="19">
        <v>2640</v>
      </c>
      <c r="EC33" s="16">
        <v>900</v>
      </c>
      <c r="ED33" s="16">
        <v>380</v>
      </c>
      <c r="EE33" s="16">
        <v>450</v>
      </c>
      <c r="EF33" s="20">
        <v>4370</v>
      </c>
      <c r="EG33" s="16">
        <v>230</v>
      </c>
      <c r="EH33" s="16">
        <v>0</v>
      </c>
      <c r="EI33" s="17">
        <v>59314</v>
      </c>
      <c r="EJ33" s="15">
        <v>2350427</v>
      </c>
      <c r="EK33" s="18">
        <v>0</v>
      </c>
      <c r="EL33" s="19">
        <v>0</v>
      </c>
      <c r="EM33" s="17">
        <v>2350427</v>
      </c>
      <c r="EN33" s="15">
        <v>141024</v>
      </c>
      <c r="EO33" s="16">
        <v>141024</v>
      </c>
      <c r="EP33" s="21">
        <f t="shared" si="3"/>
        <v>5.9999310763533605E-2</v>
      </c>
      <c r="EQ33" s="19">
        <v>1709011</v>
      </c>
      <c r="ER33" s="16">
        <v>0</v>
      </c>
      <c r="ES33" s="16">
        <v>0</v>
      </c>
      <c r="ET33" s="17">
        <v>1709011</v>
      </c>
      <c r="EU33" s="15">
        <v>0</v>
      </c>
      <c r="EV33" s="16">
        <v>3992</v>
      </c>
      <c r="EW33" s="16">
        <v>0</v>
      </c>
      <c r="EX33" s="16">
        <v>12968</v>
      </c>
      <c r="EY33" s="16">
        <v>853</v>
      </c>
      <c r="EZ33" s="16">
        <v>357</v>
      </c>
      <c r="FA33" s="18">
        <v>120</v>
      </c>
      <c r="FB33" s="19">
        <v>520</v>
      </c>
      <c r="FC33" s="16">
        <v>0</v>
      </c>
      <c r="FD33" s="17">
        <v>520</v>
      </c>
      <c r="FE33" s="15">
        <v>0</v>
      </c>
      <c r="FF33" s="16">
        <v>0</v>
      </c>
      <c r="FG33" s="16">
        <v>0</v>
      </c>
      <c r="FH33" s="16">
        <v>0</v>
      </c>
      <c r="FI33" s="16">
        <v>0</v>
      </c>
      <c r="FJ33" s="20">
        <v>0</v>
      </c>
      <c r="FK33" s="18">
        <v>0</v>
      </c>
      <c r="FL33" s="19">
        <v>990</v>
      </c>
      <c r="FM33" s="16">
        <v>0</v>
      </c>
      <c r="FN33" s="16">
        <v>0</v>
      </c>
      <c r="FO33" s="16">
        <v>0</v>
      </c>
      <c r="FP33" s="20">
        <v>990</v>
      </c>
      <c r="FQ33" s="16">
        <v>0</v>
      </c>
      <c r="FR33" s="16">
        <v>0</v>
      </c>
      <c r="FS33" s="17">
        <v>19800</v>
      </c>
      <c r="FT33" s="15">
        <v>1689211</v>
      </c>
      <c r="FU33" s="18">
        <v>0</v>
      </c>
      <c r="FV33" s="19">
        <v>0</v>
      </c>
      <c r="FW33" s="17">
        <v>1689211</v>
      </c>
      <c r="FX33" s="15">
        <v>101353</v>
      </c>
      <c r="FY33" s="16">
        <v>101353</v>
      </c>
      <c r="FZ33" s="21">
        <f t="shared" si="4"/>
        <v>6.0000201277401105E-2</v>
      </c>
      <c r="GA33" s="19">
        <v>92614472</v>
      </c>
      <c r="GB33" s="16">
        <v>0</v>
      </c>
      <c r="GC33" s="16">
        <v>0</v>
      </c>
      <c r="GD33" s="17">
        <v>92614472</v>
      </c>
      <c r="GE33" s="15">
        <v>2513</v>
      </c>
      <c r="GF33" s="16">
        <v>2327530</v>
      </c>
      <c r="GG33" s="16">
        <v>888</v>
      </c>
      <c r="GH33" s="16">
        <v>9979341</v>
      </c>
      <c r="GI33" s="16">
        <v>763778</v>
      </c>
      <c r="GJ33" s="16">
        <v>747460</v>
      </c>
      <c r="GK33" s="18">
        <v>142755</v>
      </c>
      <c r="GL33" s="19">
        <v>286780</v>
      </c>
      <c r="GM33" s="16">
        <v>294300</v>
      </c>
      <c r="GN33" s="17">
        <v>581080</v>
      </c>
      <c r="GO33" s="15">
        <v>265720</v>
      </c>
      <c r="GP33" s="16">
        <v>42900</v>
      </c>
      <c r="GQ33" s="16">
        <v>0</v>
      </c>
      <c r="GR33" s="16">
        <v>844030</v>
      </c>
      <c r="GS33" s="16">
        <v>2420300</v>
      </c>
      <c r="GT33" s="20">
        <v>3264330</v>
      </c>
      <c r="GU33" s="18">
        <v>424760</v>
      </c>
      <c r="GV33" s="19">
        <v>450780</v>
      </c>
      <c r="GW33" s="16">
        <v>110700</v>
      </c>
      <c r="GX33" s="16">
        <v>90060</v>
      </c>
      <c r="GY33" s="16">
        <v>126450</v>
      </c>
      <c r="GZ33" s="20">
        <v>777990</v>
      </c>
      <c r="HA33" s="16">
        <v>56810</v>
      </c>
      <c r="HB33" s="16">
        <v>14110290</v>
      </c>
      <c r="HC33" s="17">
        <v>33487257</v>
      </c>
      <c r="HD33" s="15">
        <v>59127215</v>
      </c>
      <c r="HE33" s="18">
        <v>0</v>
      </c>
      <c r="HF33" s="19">
        <v>0</v>
      </c>
      <c r="HG33" s="17">
        <v>59127215</v>
      </c>
      <c r="HH33" s="15">
        <v>3546272</v>
      </c>
      <c r="HI33" s="16">
        <v>3546272</v>
      </c>
      <c r="HJ33" s="21">
        <f t="shared" si="5"/>
        <v>5.997698352611399E-2</v>
      </c>
    </row>
    <row r="34" spans="1:218" s="49" customFormat="1" ht="12.6" customHeight="1" x14ac:dyDescent="0.2">
      <c r="A34" s="65">
        <v>22</v>
      </c>
      <c r="B34" s="66" t="s">
        <v>101</v>
      </c>
      <c r="C34" s="12">
        <v>3731408</v>
      </c>
      <c r="D34" s="9">
        <v>0</v>
      </c>
      <c r="E34" s="9">
        <v>0</v>
      </c>
      <c r="F34" s="10">
        <v>3731408</v>
      </c>
      <c r="G34" s="8">
        <v>0</v>
      </c>
      <c r="H34" s="9">
        <v>71686</v>
      </c>
      <c r="I34" s="9">
        <v>6</v>
      </c>
      <c r="J34" s="9">
        <v>278900</v>
      </c>
      <c r="K34" s="9">
        <v>33236</v>
      </c>
      <c r="L34" s="9">
        <v>13937</v>
      </c>
      <c r="M34" s="11">
        <v>3407</v>
      </c>
      <c r="N34" s="12">
        <v>2600</v>
      </c>
      <c r="O34" s="9">
        <v>4500</v>
      </c>
      <c r="P34" s="10">
        <v>7100</v>
      </c>
      <c r="Q34" s="8">
        <v>0</v>
      </c>
      <c r="R34" s="9">
        <v>0</v>
      </c>
      <c r="S34" s="9">
        <v>0</v>
      </c>
      <c r="T34" s="9">
        <v>2420</v>
      </c>
      <c r="U34" s="9">
        <v>2070</v>
      </c>
      <c r="V34" s="13">
        <v>4490</v>
      </c>
      <c r="W34" s="11">
        <v>510</v>
      </c>
      <c r="X34" s="12">
        <v>14190</v>
      </c>
      <c r="Y34" s="9">
        <v>8100</v>
      </c>
      <c r="Z34" s="9">
        <v>760</v>
      </c>
      <c r="AA34" s="9">
        <v>2700</v>
      </c>
      <c r="AB34" s="13">
        <v>25750</v>
      </c>
      <c r="AC34" s="9">
        <v>690</v>
      </c>
      <c r="AD34" s="9">
        <v>160110</v>
      </c>
      <c r="AE34" s="10">
        <v>599816</v>
      </c>
      <c r="AF34" s="8">
        <v>3131592</v>
      </c>
      <c r="AG34" s="11">
        <v>0</v>
      </c>
      <c r="AH34" s="12">
        <v>0</v>
      </c>
      <c r="AI34" s="10">
        <v>3131592</v>
      </c>
      <c r="AJ34" s="8">
        <v>187880</v>
      </c>
      <c r="AK34" s="9">
        <v>187880</v>
      </c>
      <c r="AL34" s="14">
        <f t="shared" si="0"/>
        <v>5.9995044054270162E-2</v>
      </c>
      <c r="AM34" s="12">
        <v>5562973</v>
      </c>
      <c r="AN34" s="9">
        <v>0</v>
      </c>
      <c r="AO34" s="9">
        <v>0</v>
      </c>
      <c r="AP34" s="10">
        <v>5562973</v>
      </c>
      <c r="AQ34" s="8">
        <v>0</v>
      </c>
      <c r="AR34" s="9">
        <v>94177</v>
      </c>
      <c r="AS34" s="9">
        <v>0</v>
      </c>
      <c r="AT34" s="9">
        <v>300428</v>
      </c>
      <c r="AU34" s="9">
        <v>47238</v>
      </c>
      <c r="AV34" s="9">
        <v>14076</v>
      </c>
      <c r="AW34" s="11">
        <v>3281</v>
      </c>
      <c r="AX34" s="12">
        <v>5980</v>
      </c>
      <c r="AY34" s="9">
        <v>4800</v>
      </c>
      <c r="AZ34" s="10">
        <v>10780</v>
      </c>
      <c r="BA34" s="8">
        <v>0</v>
      </c>
      <c r="BB34" s="9">
        <v>0</v>
      </c>
      <c r="BC34" s="9">
        <v>0</v>
      </c>
      <c r="BD34" s="9">
        <v>0</v>
      </c>
      <c r="BE34" s="9">
        <v>0</v>
      </c>
      <c r="BF34" s="13">
        <v>0</v>
      </c>
      <c r="BG34" s="11">
        <v>0</v>
      </c>
      <c r="BH34" s="12">
        <v>18480</v>
      </c>
      <c r="BI34" s="9">
        <v>4950</v>
      </c>
      <c r="BJ34" s="9">
        <v>2660</v>
      </c>
      <c r="BK34" s="9">
        <v>1800</v>
      </c>
      <c r="BL34" s="13">
        <v>27890</v>
      </c>
      <c r="BM34" s="9">
        <v>690</v>
      </c>
      <c r="BN34" s="9">
        <v>153510</v>
      </c>
      <c r="BO34" s="10">
        <v>652070</v>
      </c>
      <c r="BP34" s="8">
        <v>4910903</v>
      </c>
      <c r="BQ34" s="11">
        <v>0</v>
      </c>
      <c r="BR34" s="12">
        <v>0</v>
      </c>
      <c r="BS34" s="10">
        <v>4910903</v>
      </c>
      <c r="BT34" s="8">
        <v>294638</v>
      </c>
      <c r="BU34" s="9">
        <v>294638</v>
      </c>
      <c r="BV34" s="14">
        <f t="shared" si="1"/>
        <v>5.9996705290249065E-2</v>
      </c>
      <c r="BW34" s="12">
        <v>5263209</v>
      </c>
      <c r="BX34" s="9">
        <v>0</v>
      </c>
      <c r="BY34" s="9">
        <v>0</v>
      </c>
      <c r="BZ34" s="10">
        <v>5263209</v>
      </c>
      <c r="CA34" s="8">
        <v>0</v>
      </c>
      <c r="CB34" s="9">
        <v>45771</v>
      </c>
      <c r="CC34" s="9">
        <v>0</v>
      </c>
      <c r="CD34" s="9">
        <v>157146</v>
      </c>
      <c r="CE34" s="9">
        <v>32894</v>
      </c>
      <c r="CF34" s="9">
        <v>5810</v>
      </c>
      <c r="CG34" s="11">
        <v>1946</v>
      </c>
      <c r="CH34" s="12">
        <v>520</v>
      </c>
      <c r="CI34" s="9">
        <v>2700</v>
      </c>
      <c r="CJ34" s="10">
        <v>3220</v>
      </c>
      <c r="CK34" s="8">
        <v>0</v>
      </c>
      <c r="CL34" s="9">
        <v>0</v>
      </c>
      <c r="CM34" s="9">
        <v>0</v>
      </c>
      <c r="CN34" s="9">
        <v>0</v>
      </c>
      <c r="CO34" s="9">
        <v>0</v>
      </c>
      <c r="CP34" s="13">
        <v>0</v>
      </c>
      <c r="CQ34" s="11">
        <v>0</v>
      </c>
      <c r="CR34" s="12">
        <v>5610</v>
      </c>
      <c r="CS34" s="9">
        <v>4500</v>
      </c>
      <c r="CT34" s="9">
        <v>760</v>
      </c>
      <c r="CU34" s="9">
        <v>1350</v>
      </c>
      <c r="CV34" s="13">
        <v>12220</v>
      </c>
      <c r="CW34" s="9">
        <v>460</v>
      </c>
      <c r="CX34" s="9">
        <v>13250</v>
      </c>
      <c r="CY34" s="10">
        <v>272717</v>
      </c>
      <c r="CZ34" s="8">
        <v>4990492</v>
      </c>
      <c r="DA34" s="11">
        <v>0</v>
      </c>
      <c r="DB34" s="12">
        <v>0</v>
      </c>
      <c r="DC34" s="10">
        <v>4990492</v>
      </c>
      <c r="DD34" s="8">
        <v>299423</v>
      </c>
      <c r="DE34" s="9">
        <v>299423</v>
      </c>
      <c r="DF34" s="14">
        <f t="shared" si="2"/>
        <v>5.9998693515589244E-2</v>
      </c>
      <c r="DG34" s="12">
        <v>1446097</v>
      </c>
      <c r="DH34" s="9">
        <v>0</v>
      </c>
      <c r="DI34" s="9">
        <v>0</v>
      </c>
      <c r="DJ34" s="10">
        <v>1446097</v>
      </c>
      <c r="DK34" s="8">
        <v>0</v>
      </c>
      <c r="DL34" s="9">
        <v>7211</v>
      </c>
      <c r="DM34" s="9">
        <v>0</v>
      </c>
      <c r="DN34" s="9">
        <v>23393</v>
      </c>
      <c r="DO34" s="9">
        <v>2968</v>
      </c>
      <c r="DP34" s="9">
        <v>838</v>
      </c>
      <c r="DQ34" s="11">
        <v>160</v>
      </c>
      <c r="DR34" s="12">
        <v>0</v>
      </c>
      <c r="DS34" s="9">
        <v>300</v>
      </c>
      <c r="DT34" s="10">
        <v>300</v>
      </c>
      <c r="DU34" s="8">
        <v>0</v>
      </c>
      <c r="DV34" s="9">
        <v>0</v>
      </c>
      <c r="DW34" s="9">
        <v>0</v>
      </c>
      <c r="DX34" s="9">
        <v>0</v>
      </c>
      <c r="DY34" s="9">
        <v>0</v>
      </c>
      <c r="DZ34" s="13">
        <v>0</v>
      </c>
      <c r="EA34" s="11">
        <v>0</v>
      </c>
      <c r="EB34" s="12">
        <v>990</v>
      </c>
      <c r="EC34" s="9">
        <v>450</v>
      </c>
      <c r="ED34" s="9">
        <v>0</v>
      </c>
      <c r="EE34" s="9">
        <v>0</v>
      </c>
      <c r="EF34" s="13">
        <v>1440</v>
      </c>
      <c r="EG34" s="9">
        <v>0</v>
      </c>
      <c r="EH34" s="9">
        <v>0</v>
      </c>
      <c r="EI34" s="10">
        <v>36310</v>
      </c>
      <c r="EJ34" s="8">
        <v>1409787</v>
      </c>
      <c r="EK34" s="11">
        <v>0</v>
      </c>
      <c r="EL34" s="12">
        <v>0</v>
      </c>
      <c r="EM34" s="10">
        <v>1409787</v>
      </c>
      <c r="EN34" s="8">
        <v>84586</v>
      </c>
      <c r="EO34" s="9">
        <v>84586</v>
      </c>
      <c r="EP34" s="14">
        <f t="shared" si="3"/>
        <v>5.9999134621045593E-2</v>
      </c>
      <c r="EQ34" s="12">
        <v>2770414</v>
      </c>
      <c r="ER34" s="9">
        <v>0</v>
      </c>
      <c r="ES34" s="9">
        <v>0</v>
      </c>
      <c r="ET34" s="10">
        <v>2770414</v>
      </c>
      <c r="EU34" s="8">
        <v>0</v>
      </c>
      <c r="EV34" s="9">
        <v>777</v>
      </c>
      <c r="EW34" s="9">
        <v>0</v>
      </c>
      <c r="EX34" s="9">
        <v>4267</v>
      </c>
      <c r="EY34" s="9">
        <v>0</v>
      </c>
      <c r="EZ34" s="9">
        <v>231</v>
      </c>
      <c r="FA34" s="11">
        <v>25</v>
      </c>
      <c r="FB34" s="12">
        <v>0</v>
      </c>
      <c r="FC34" s="9">
        <v>0</v>
      </c>
      <c r="FD34" s="10">
        <v>0</v>
      </c>
      <c r="FE34" s="8">
        <v>0</v>
      </c>
      <c r="FF34" s="9">
        <v>0</v>
      </c>
      <c r="FG34" s="9">
        <v>0</v>
      </c>
      <c r="FH34" s="9">
        <v>0</v>
      </c>
      <c r="FI34" s="9">
        <v>0</v>
      </c>
      <c r="FJ34" s="13">
        <v>0</v>
      </c>
      <c r="FK34" s="11">
        <v>0</v>
      </c>
      <c r="FL34" s="12">
        <v>0</v>
      </c>
      <c r="FM34" s="9">
        <v>1350</v>
      </c>
      <c r="FN34" s="9">
        <v>0</v>
      </c>
      <c r="FO34" s="9">
        <v>0</v>
      </c>
      <c r="FP34" s="13">
        <v>1350</v>
      </c>
      <c r="FQ34" s="9">
        <v>0</v>
      </c>
      <c r="FR34" s="9">
        <v>0</v>
      </c>
      <c r="FS34" s="10">
        <v>6650</v>
      </c>
      <c r="FT34" s="8">
        <v>2763764</v>
      </c>
      <c r="FU34" s="11">
        <v>0</v>
      </c>
      <c r="FV34" s="12">
        <v>0</v>
      </c>
      <c r="FW34" s="10">
        <v>2763764</v>
      </c>
      <c r="FX34" s="8">
        <v>165825</v>
      </c>
      <c r="FY34" s="9">
        <v>165825</v>
      </c>
      <c r="FZ34" s="14">
        <f t="shared" si="4"/>
        <v>5.9999696066668502E-2</v>
      </c>
      <c r="GA34" s="12">
        <v>66698893</v>
      </c>
      <c r="GB34" s="9">
        <v>3297</v>
      </c>
      <c r="GC34" s="9">
        <v>0</v>
      </c>
      <c r="GD34" s="10">
        <v>66702190</v>
      </c>
      <c r="GE34" s="8">
        <v>148</v>
      </c>
      <c r="GF34" s="9">
        <v>1548906</v>
      </c>
      <c r="GG34" s="9">
        <v>734</v>
      </c>
      <c r="GH34" s="9">
        <v>7457044</v>
      </c>
      <c r="GI34" s="9">
        <v>384550</v>
      </c>
      <c r="GJ34" s="9">
        <v>539300</v>
      </c>
      <c r="GK34" s="11">
        <v>102165</v>
      </c>
      <c r="GL34" s="12">
        <v>209300</v>
      </c>
      <c r="GM34" s="9">
        <v>205200</v>
      </c>
      <c r="GN34" s="10">
        <v>414500</v>
      </c>
      <c r="GO34" s="8">
        <v>229840</v>
      </c>
      <c r="GP34" s="9">
        <v>44700</v>
      </c>
      <c r="GQ34" s="9">
        <v>0</v>
      </c>
      <c r="GR34" s="9">
        <v>678040</v>
      </c>
      <c r="GS34" s="9">
        <v>1783400</v>
      </c>
      <c r="GT34" s="13">
        <v>2461440</v>
      </c>
      <c r="GU34" s="11">
        <v>327250</v>
      </c>
      <c r="GV34" s="12">
        <v>340230</v>
      </c>
      <c r="GW34" s="9">
        <v>63900</v>
      </c>
      <c r="GX34" s="9">
        <v>61180</v>
      </c>
      <c r="GY34" s="9">
        <v>96300</v>
      </c>
      <c r="GZ34" s="13">
        <v>561610</v>
      </c>
      <c r="HA34" s="9">
        <v>42780</v>
      </c>
      <c r="HB34" s="9">
        <v>10614920</v>
      </c>
      <c r="HC34" s="10">
        <v>24729153</v>
      </c>
      <c r="HD34" s="8">
        <v>41969740</v>
      </c>
      <c r="HE34" s="11">
        <v>3297</v>
      </c>
      <c r="HF34" s="12">
        <v>0</v>
      </c>
      <c r="HG34" s="10">
        <v>41973037</v>
      </c>
      <c r="HH34" s="8">
        <v>2517366</v>
      </c>
      <c r="HI34" s="9">
        <v>2517366</v>
      </c>
      <c r="HJ34" s="14">
        <f t="shared" si="5"/>
        <v>5.9975788742663537E-2</v>
      </c>
    </row>
    <row r="35" spans="1:218" s="49" customFormat="1" ht="12.6" customHeight="1" x14ac:dyDescent="0.2">
      <c r="A35" s="67">
        <v>23</v>
      </c>
      <c r="B35" s="68" t="s">
        <v>102</v>
      </c>
      <c r="C35" s="19">
        <v>6052981</v>
      </c>
      <c r="D35" s="16">
        <v>0</v>
      </c>
      <c r="E35" s="16">
        <v>0</v>
      </c>
      <c r="F35" s="17">
        <v>6052981</v>
      </c>
      <c r="G35" s="15">
        <v>0</v>
      </c>
      <c r="H35" s="16">
        <v>137461</v>
      </c>
      <c r="I35" s="16">
        <v>0</v>
      </c>
      <c r="J35" s="16">
        <v>443391</v>
      </c>
      <c r="K35" s="16">
        <v>79064</v>
      </c>
      <c r="L35" s="16">
        <v>23512</v>
      </c>
      <c r="M35" s="18">
        <v>5470</v>
      </c>
      <c r="N35" s="19">
        <v>7800</v>
      </c>
      <c r="O35" s="16">
        <v>9600</v>
      </c>
      <c r="P35" s="17">
        <v>17400</v>
      </c>
      <c r="Q35" s="15">
        <v>0</v>
      </c>
      <c r="R35" s="16">
        <v>0</v>
      </c>
      <c r="S35" s="16">
        <v>0</v>
      </c>
      <c r="T35" s="16">
        <v>5280</v>
      </c>
      <c r="U35" s="16">
        <v>3070</v>
      </c>
      <c r="V35" s="20">
        <v>8350</v>
      </c>
      <c r="W35" s="18">
        <v>2130</v>
      </c>
      <c r="X35" s="19">
        <v>15840</v>
      </c>
      <c r="Y35" s="16">
        <v>9900</v>
      </c>
      <c r="Z35" s="16">
        <v>3800</v>
      </c>
      <c r="AA35" s="16">
        <v>4050</v>
      </c>
      <c r="AB35" s="20">
        <v>33590</v>
      </c>
      <c r="AC35" s="16">
        <v>2760</v>
      </c>
      <c r="AD35" s="16">
        <v>261010</v>
      </c>
      <c r="AE35" s="17">
        <v>1014138</v>
      </c>
      <c r="AF35" s="15">
        <v>5038843</v>
      </c>
      <c r="AG35" s="18">
        <v>0</v>
      </c>
      <c r="AH35" s="19">
        <v>0</v>
      </c>
      <c r="AI35" s="17">
        <v>5038843</v>
      </c>
      <c r="AJ35" s="15">
        <v>302304</v>
      </c>
      <c r="AK35" s="16">
        <v>302304</v>
      </c>
      <c r="AL35" s="21">
        <f t="shared" si="0"/>
        <v>5.9994724979524072E-2</v>
      </c>
      <c r="AM35" s="19">
        <v>11417922</v>
      </c>
      <c r="AN35" s="16">
        <v>0</v>
      </c>
      <c r="AO35" s="16">
        <v>0</v>
      </c>
      <c r="AP35" s="17">
        <v>11417922</v>
      </c>
      <c r="AQ35" s="15">
        <v>0</v>
      </c>
      <c r="AR35" s="16">
        <v>147631</v>
      </c>
      <c r="AS35" s="16">
        <v>0</v>
      </c>
      <c r="AT35" s="16">
        <v>600564</v>
      </c>
      <c r="AU35" s="16">
        <v>121817</v>
      </c>
      <c r="AV35" s="16">
        <v>28397</v>
      </c>
      <c r="AW35" s="18">
        <v>7116</v>
      </c>
      <c r="AX35" s="19">
        <v>8060</v>
      </c>
      <c r="AY35" s="16">
        <v>12600</v>
      </c>
      <c r="AZ35" s="17">
        <v>20660</v>
      </c>
      <c r="BA35" s="15">
        <v>0</v>
      </c>
      <c r="BB35" s="16">
        <v>0</v>
      </c>
      <c r="BC35" s="16">
        <v>0</v>
      </c>
      <c r="BD35" s="16">
        <v>0</v>
      </c>
      <c r="BE35" s="16">
        <v>0</v>
      </c>
      <c r="BF35" s="20">
        <v>0</v>
      </c>
      <c r="BG35" s="18">
        <v>0</v>
      </c>
      <c r="BH35" s="19">
        <v>28050</v>
      </c>
      <c r="BI35" s="16">
        <v>18450</v>
      </c>
      <c r="BJ35" s="16">
        <v>6080</v>
      </c>
      <c r="BK35" s="16">
        <v>3150</v>
      </c>
      <c r="BL35" s="20">
        <v>55730</v>
      </c>
      <c r="BM35" s="16">
        <v>1610</v>
      </c>
      <c r="BN35" s="16">
        <v>314480</v>
      </c>
      <c r="BO35" s="17">
        <v>1298005</v>
      </c>
      <c r="BP35" s="15">
        <v>10119917</v>
      </c>
      <c r="BQ35" s="18">
        <v>0</v>
      </c>
      <c r="BR35" s="19">
        <v>0</v>
      </c>
      <c r="BS35" s="17">
        <v>10119917</v>
      </c>
      <c r="BT35" s="15">
        <v>607162</v>
      </c>
      <c r="BU35" s="16">
        <v>607162</v>
      </c>
      <c r="BV35" s="21">
        <f t="shared" si="1"/>
        <v>5.9996737127389482E-2</v>
      </c>
      <c r="BW35" s="19">
        <v>11162085</v>
      </c>
      <c r="BX35" s="16">
        <v>14227</v>
      </c>
      <c r="BY35" s="16">
        <v>0</v>
      </c>
      <c r="BZ35" s="17">
        <v>11176312</v>
      </c>
      <c r="CA35" s="15">
        <v>0</v>
      </c>
      <c r="CB35" s="16">
        <v>100837</v>
      </c>
      <c r="CC35" s="16">
        <v>0</v>
      </c>
      <c r="CD35" s="16">
        <v>348407</v>
      </c>
      <c r="CE35" s="16">
        <v>74696</v>
      </c>
      <c r="CF35" s="16">
        <v>14122</v>
      </c>
      <c r="CG35" s="18">
        <v>3558</v>
      </c>
      <c r="CH35" s="19">
        <v>2860</v>
      </c>
      <c r="CI35" s="16">
        <v>3900</v>
      </c>
      <c r="CJ35" s="17">
        <v>6760</v>
      </c>
      <c r="CK35" s="15">
        <v>0</v>
      </c>
      <c r="CL35" s="16">
        <v>0</v>
      </c>
      <c r="CM35" s="16">
        <v>0</v>
      </c>
      <c r="CN35" s="16">
        <v>0</v>
      </c>
      <c r="CO35" s="16">
        <v>0</v>
      </c>
      <c r="CP35" s="20">
        <v>0</v>
      </c>
      <c r="CQ35" s="18">
        <v>0</v>
      </c>
      <c r="CR35" s="19">
        <v>12210</v>
      </c>
      <c r="CS35" s="16">
        <v>7650</v>
      </c>
      <c r="CT35" s="16">
        <v>1140</v>
      </c>
      <c r="CU35" s="16">
        <v>1350</v>
      </c>
      <c r="CV35" s="20">
        <v>22350</v>
      </c>
      <c r="CW35" s="16">
        <v>1150</v>
      </c>
      <c r="CX35" s="16">
        <v>34560</v>
      </c>
      <c r="CY35" s="17">
        <v>606440</v>
      </c>
      <c r="CZ35" s="15">
        <v>10555646</v>
      </c>
      <c r="DA35" s="18">
        <v>14226</v>
      </c>
      <c r="DB35" s="19">
        <v>0</v>
      </c>
      <c r="DC35" s="17">
        <v>10569872</v>
      </c>
      <c r="DD35" s="15">
        <v>634178</v>
      </c>
      <c r="DE35" s="16">
        <v>634178</v>
      </c>
      <c r="DF35" s="21">
        <f t="shared" si="2"/>
        <v>5.9998645205921131E-2</v>
      </c>
      <c r="DG35" s="19">
        <v>3837711</v>
      </c>
      <c r="DH35" s="16">
        <v>0</v>
      </c>
      <c r="DI35" s="16">
        <v>0</v>
      </c>
      <c r="DJ35" s="17">
        <v>3837711</v>
      </c>
      <c r="DK35" s="15">
        <v>0</v>
      </c>
      <c r="DL35" s="16">
        <v>22439</v>
      </c>
      <c r="DM35" s="16">
        <v>0</v>
      </c>
      <c r="DN35" s="16">
        <v>58914</v>
      </c>
      <c r="DO35" s="16">
        <v>13691</v>
      </c>
      <c r="DP35" s="16">
        <v>1809</v>
      </c>
      <c r="DQ35" s="18">
        <v>466</v>
      </c>
      <c r="DR35" s="19">
        <v>780</v>
      </c>
      <c r="DS35" s="16">
        <v>1500</v>
      </c>
      <c r="DT35" s="17">
        <v>2280</v>
      </c>
      <c r="DU35" s="15">
        <v>0</v>
      </c>
      <c r="DV35" s="16">
        <v>0</v>
      </c>
      <c r="DW35" s="16">
        <v>0</v>
      </c>
      <c r="DX35" s="16">
        <v>0</v>
      </c>
      <c r="DY35" s="16">
        <v>0</v>
      </c>
      <c r="DZ35" s="20">
        <v>0</v>
      </c>
      <c r="EA35" s="18">
        <v>0</v>
      </c>
      <c r="EB35" s="19">
        <v>1650</v>
      </c>
      <c r="EC35" s="16">
        <v>2250</v>
      </c>
      <c r="ED35" s="16">
        <v>0</v>
      </c>
      <c r="EE35" s="16">
        <v>0</v>
      </c>
      <c r="EF35" s="20">
        <v>3900</v>
      </c>
      <c r="EG35" s="16">
        <v>0</v>
      </c>
      <c r="EH35" s="16">
        <v>0</v>
      </c>
      <c r="EI35" s="17">
        <v>103499</v>
      </c>
      <c r="EJ35" s="15">
        <v>3734212</v>
      </c>
      <c r="EK35" s="18">
        <v>0</v>
      </c>
      <c r="EL35" s="19">
        <v>0</v>
      </c>
      <c r="EM35" s="17">
        <v>3734212</v>
      </c>
      <c r="EN35" s="15">
        <v>224050</v>
      </c>
      <c r="EO35" s="16">
        <v>224050</v>
      </c>
      <c r="EP35" s="21">
        <f t="shared" si="3"/>
        <v>5.9999271600005573E-2</v>
      </c>
      <c r="EQ35" s="19">
        <v>2599640</v>
      </c>
      <c r="ER35" s="16">
        <v>0</v>
      </c>
      <c r="ES35" s="16">
        <v>0</v>
      </c>
      <c r="ET35" s="17">
        <v>2599640</v>
      </c>
      <c r="EU35" s="15">
        <v>0</v>
      </c>
      <c r="EV35" s="16">
        <v>9247</v>
      </c>
      <c r="EW35" s="16">
        <v>0</v>
      </c>
      <c r="EX35" s="16">
        <v>16186</v>
      </c>
      <c r="EY35" s="16">
        <v>2760</v>
      </c>
      <c r="EZ35" s="16">
        <v>712</v>
      </c>
      <c r="FA35" s="18">
        <v>156</v>
      </c>
      <c r="FB35" s="19">
        <v>0</v>
      </c>
      <c r="FC35" s="16">
        <v>0</v>
      </c>
      <c r="FD35" s="17">
        <v>0</v>
      </c>
      <c r="FE35" s="15">
        <v>0</v>
      </c>
      <c r="FF35" s="16">
        <v>0</v>
      </c>
      <c r="FG35" s="16">
        <v>0</v>
      </c>
      <c r="FH35" s="16">
        <v>0</v>
      </c>
      <c r="FI35" s="16">
        <v>0</v>
      </c>
      <c r="FJ35" s="20">
        <v>0</v>
      </c>
      <c r="FK35" s="18">
        <v>0</v>
      </c>
      <c r="FL35" s="19">
        <v>660</v>
      </c>
      <c r="FM35" s="16">
        <v>1350</v>
      </c>
      <c r="FN35" s="16">
        <v>0</v>
      </c>
      <c r="FO35" s="16">
        <v>0</v>
      </c>
      <c r="FP35" s="20">
        <v>2010</v>
      </c>
      <c r="FQ35" s="16">
        <v>0</v>
      </c>
      <c r="FR35" s="16">
        <v>0</v>
      </c>
      <c r="FS35" s="17">
        <v>31071</v>
      </c>
      <c r="FT35" s="15">
        <v>2568569</v>
      </c>
      <c r="FU35" s="18">
        <v>0</v>
      </c>
      <c r="FV35" s="19">
        <v>0</v>
      </c>
      <c r="FW35" s="17">
        <v>2568569</v>
      </c>
      <c r="FX35" s="15">
        <v>154114</v>
      </c>
      <c r="FY35" s="16">
        <v>154114</v>
      </c>
      <c r="FZ35" s="21">
        <f t="shared" si="4"/>
        <v>5.9999945494942905E-2</v>
      </c>
      <c r="GA35" s="19">
        <v>99198858</v>
      </c>
      <c r="GB35" s="16">
        <v>15727</v>
      </c>
      <c r="GC35" s="16">
        <v>0</v>
      </c>
      <c r="GD35" s="17">
        <v>99214585</v>
      </c>
      <c r="GE35" s="15">
        <v>543</v>
      </c>
      <c r="GF35" s="16">
        <v>2259738</v>
      </c>
      <c r="GG35" s="16">
        <v>997</v>
      </c>
      <c r="GH35" s="16">
        <v>10172898</v>
      </c>
      <c r="GI35" s="16">
        <v>716007</v>
      </c>
      <c r="GJ35" s="16">
        <v>728148</v>
      </c>
      <c r="GK35" s="18">
        <v>134608</v>
      </c>
      <c r="GL35" s="19">
        <v>281580</v>
      </c>
      <c r="GM35" s="16">
        <v>308100</v>
      </c>
      <c r="GN35" s="17">
        <v>589680</v>
      </c>
      <c r="GO35" s="15">
        <v>289120</v>
      </c>
      <c r="GP35" s="16">
        <v>53100</v>
      </c>
      <c r="GQ35" s="16">
        <v>260</v>
      </c>
      <c r="GR35" s="16">
        <v>828520</v>
      </c>
      <c r="GS35" s="16">
        <v>2471700</v>
      </c>
      <c r="GT35" s="20">
        <v>3300220</v>
      </c>
      <c r="GU35" s="18">
        <v>432030</v>
      </c>
      <c r="GV35" s="19">
        <v>416130</v>
      </c>
      <c r="GW35" s="16">
        <v>118800</v>
      </c>
      <c r="GX35" s="16">
        <v>79800</v>
      </c>
      <c r="GY35" s="16">
        <v>124200</v>
      </c>
      <c r="GZ35" s="20">
        <v>738930</v>
      </c>
      <c r="HA35" s="16">
        <v>58420</v>
      </c>
      <c r="HB35" s="16">
        <v>13685780</v>
      </c>
      <c r="HC35" s="17">
        <v>33159482</v>
      </c>
      <c r="HD35" s="15">
        <v>66039713</v>
      </c>
      <c r="HE35" s="18">
        <v>15390</v>
      </c>
      <c r="HF35" s="19">
        <v>0</v>
      </c>
      <c r="HG35" s="17">
        <v>66055103</v>
      </c>
      <c r="HH35" s="15">
        <v>3961975</v>
      </c>
      <c r="HI35" s="16">
        <v>3961975</v>
      </c>
      <c r="HJ35" s="21">
        <f t="shared" si="5"/>
        <v>5.997984743131806E-2</v>
      </c>
    </row>
    <row r="36" spans="1:218" s="49" customFormat="1" ht="12.6" customHeight="1" x14ac:dyDescent="0.2">
      <c r="A36" s="65">
        <v>24</v>
      </c>
      <c r="B36" s="66" t="s">
        <v>103</v>
      </c>
      <c r="C36" s="12">
        <f t="shared" ref="C36:AK36" si="6">SUM(C13:C35)</f>
        <v>121502764</v>
      </c>
      <c r="D36" s="9">
        <f t="shared" si="6"/>
        <v>9448</v>
      </c>
      <c r="E36" s="9">
        <f t="shared" si="6"/>
        <v>12765</v>
      </c>
      <c r="F36" s="10">
        <f t="shared" si="6"/>
        <v>121524977</v>
      </c>
      <c r="G36" s="8">
        <f t="shared" si="6"/>
        <v>596</v>
      </c>
      <c r="H36" s="9">
        <f t="shared" si="6"/>
        <v>2873308</v>
      </c>
      <c r="I36" s="9">
        <f t="shared" si="6"/>
        <v>386</v>
      </c>
      <c r="J36" s="9">
        <f t="shared" si="6"/>
        <v>8996462</v>
      </c>
      <c r="K36" s="9">
        <f t="shared" si="6"/>
        <v>1337459</v>
      </c>
      <c r="L36" s="9">
        <f t="shared" si="6"/>
        <v>438173</v>
      </c>
      <c r="M36" s="11">
        <f t="shared" si="6"/>
        <v>99935</v>
      </c>
      <c r="N36" s="12">
        <f t="shared" si="6"/>
        <v>134160</v>
      </c>
      <c r="O36" s="9">
        <f t="shared" si="6"/>
        <v>142200</v>
      </c>
      <c r="P36" s="10">
        <f t="shared" si="6"/>
        <v>276360</v>
      </c>
      <c r="Q36" s="8">
        <f t="shared" si="6"/>
        <v>0</v>
      </c>
      <c r="R36" s="9">
        <f t="shared" si="6"/>
        <v>0</v>
      </c>
      <c r="S36" s="9">
        <f t="shared" si="6"/>
        <v>0</v>
      </c>
      <c r="T36" s="9">
        <f t="shared" si="6"/>
        <v>114810</v>
      </c>
      <c r="U36" s="9">
        <f t="shared" si="6"/>
        <v>88870</v>
      </c>
      <c r="V36" s="13">
        <f t="shared" si="6"/>
        <v>203680</v>
      </c>
      <c r="W36" s="11">
        <f t="shared" si="6"/>
        <v>36400</v>
      </c>
      <c r="X36" s="12">
        <f t="shared" si="6"/>
        <v>302280</v>
      </c>
      <c r="Y36" s="9">
        <f t="shared" si="6"/>
        <v>152550</v>
      </c>
      <c r="Z36" s="9">
        <f t="shared" si="6"/>
        <v>82460</v>
      </c>
      <c r="AA36" s="9">
        <f t="shared" si="6"/>
        <v>80550</v>
      </c>
      <c r="AB36" s="13">
        <f t="shared" si="6"/>
        <v>617840</v>
      </c>
      <c r="AC36" s="9">
        <f t="shared" si="6"/>
        <v>25530</v>
      </c>
      <c r="AD36" s="9">
        <f t="shared" si="6"/>
        <v>5220370</v>
      </c>
      <c r="AE36" s="10">
        <f t="shared" si="6"/>
        <v>20126113</v>
      </c>
      <c r="AF36" s="8">
        <f t="shared" si="6"/>
        <v>101376653</v>
      </c>
      <c r="AG36" s="11">
        <f t="shared" si="6"/>
        <v>9447</v>
      </c>
      <c r="AH36" s="12">
        <f t="shared" si="6"/>
        <v>12764</v>
      </c>
      <c r="AI36" s="10">
        <f t="shared" si="6"/>
        <v>101398864</v>
      </c>
      <c r="AJ36" s="8">
        <f t="shared" si="6"/>
        <v>6083404</v>
      </c>
      <c r="AK36" s="9">
        <f t="shared" si="6"/>
        <v>6083404</v>
      </c>
      <c r="AL36" s="14">
        <f t="shared" si="0"/>
        <v>5.9994794418998618E-2</v>
      </c>
      <c r="AM36" s="12">
        <f t="shared" ref="AM36:BU36" si="7">SUM(AM13:AM35)</f>
        <v>196352486</v>
      </c>
      <c r="AN36" s="9">
        <f t="shared" si="7"/>
        <v>7546</v>
      </c>
      <c r="AO36" s="9">
        <f t="shared" si="7"/>
        <v>59767</v>
      </c>
      <c r="AP36" s="10">
        <f t="shared" si="7"/>
        <v>196419799</v>
      </c>
      <c r="AQ36" s="8">
        <f t="shared" si="7"/>
        <v>0</v>
      </c>
      <c r="AR36" s="9">
        <f t="shared" si="7"/>
        <v>3307919</v>
      </c>
      <c r="AS36" s="9">
        <f t="shared" si="7"/>
        <v>229</v>
      </c>
      <c r="AT36" s="9">
        <f t="shared" si="7"/>
        <v>10401083</v>
      </c>
      <c r="AU36" s="9">
        <f t="shared" si="7"/>
        <v>1755221</v>
      </c>
      <c r="AV36" s="9">
        <f t="shared" si="7"/>
        <v>464126</v>
      </c>
      <c r="AW36" s="11">
        <f t="shared" si="7"/>
        <v>110047</v>
      </c>
      <c r="AX36" s="12">
        <f t="shared" si="7"/>
        <v>125580</v>
      </c>
      <c r="AY36" s="9">
        <f t="shared" si="7"/>
        <v>169200</v>
      </c>
      <c r="AZ36" s="10">
        <f t="shared" si="7"/>
        <v>294780</v>
      </c>
      <c r="BA36" s="8">
        <f t="shared" si="7"/>
        <v>0</v>
      </c>
      <c r="BB36" s="9">
        <f t="shared" si="7"/>
        <v>0</v>
      </c>
      <c r="BC36" s="9">
        <f t="shared" si="7"/>
        <v>0</v>
      </c>
      <c r="BD36" s="9">
        <f t="shared" si="7"/>
        <v>0</v>
      </c>
      <c r="BE36" s="9">
        <f t="shared" si="7"/>
        <v>0</v>
      </c>
      <c r="BF36" s="13">
        <f t="shared" si="7"/>
        <v>0</v>
      </c>
      <c r="BG36" s="11">
        <f t="shared" si="7"/>
        <v>0</v>
      </c>
      <c r="BH36" s="12">
        <f t="shared" si="7"/>
        <v>380490</v>
      </c>
      <c r="BI36" s="9">
        <f t="shared" si="7"/>
        <v>230850</v>
      </c>
      <c r="BJ36" s="9">
        <f t="shared" si="7"/>
        <v>89680</v>
      </c>
      <c r="BK36" s="9">
        <f t="shared" si="7"/>
        <v>67950</v>
      </c>
      <c r="BL36" s="13">
        <f t="shared" si="7"/>
        <v>768970</v>
      </c>
      <c r="BM36" s="9">
        <f t="shared" si="7"/>
        <v>30130</v>
      </c>
      <c r="BN36" s="9">
        <f t="shared" si="7"/>
        <v>5415900</v>
      </c>
      <c r="BO36" s="10">
        <f t="shared" si="7"/>
        <v>22548176</v>
      </c>
      <c r="BP36" s="8">
        <f t="shared" si="7"/>
        <v>173804315</v>
      </c>
      <c r="BQ36" s="11">
        <f t="shared" si="7"/>
        <v>7544</v>
      </c>
      <c r="BR36" s="12">
        <f t="shared" si="7"/>
        <v>59764</v>
      </c>
      <c r="BS36" s="10">
        <f t="shared" si="7"/>
        <v>173871623</v>
      </c>
      <c r="BT36" s="8">
        <f t="shared" si="7"/>
        <v>10431737</v>
      </c>
      <c r="BU36" s="9">
        <f t="shared" si="7"/>
        <v>10431737</v>
      </c>
      <c r="BV36" s="14">
        <f t="shared" si="1"/>
        <v>5.9996777047396629E-2</v>
      </c>
      <c r="BW36" s="12">
        <f t="shared" ref="BW36:DE36" si="8">SUM(BW13:BW35)</f>
        <v>163064406</v>
      </c>
      <c r="BX36" s="9">
        <f t="shared" si="8"/>
        <v>24880</v>
      </c>
      <c r="BY36" s="9">
        <f t="shared" si="8"/>
        <v>59773</v>
      </c>
      <c r="BZ36" s="10">
        <f t="shared" si="8"/>
        <v>163149059</v>
      </c>
      <c r="CA36" s="8">
        <f t="shared" si="8"/>
        <v>0</v>
      </c>
      <c r="CB36" s="9">
        <f t="shared" si="8"/>
        <v>1627097</v>
      </c>
      <c r="CC36" s="9">
        <f t="shared" si="8"/>
        <v>223</v>
      </c>
      <c r="CD36" s="9">
        <f t="shared" si="8"/>
        <v>5020912</v>
      </c>
      <c r="CE36" s="9">
        <f t="shared" si="8"/>
        <v>829650</v>
      </c>
      <c r="CF36" s="9">
        <f t="shared" si="8"/>
        <v>187062</v>
      </c>
      <c r="CG36" s="11">
        <f t="shared" si="8"/>
        <v>48827</v>
      </c>
      <c r="CH36" s="12">
        <f t="shared" si="8"/>
        <v>37180</v>
      </c>
      <c r="CI36" s="9">
        <f t="shared" si="8"/>
        <v>60000</v>
      </c>
      <c r="CJ36" s="10">
        <f t="shared" si="8"/>
        <v>97180</v>
      </c>
      <c r="CK36" s="8">
        <f t="shared" si="8"/>
        <v>0</v>
      </c>
      <c r="CL36" s="9">
        <f t="shared" si="8"/>
        <v>0</v>
      </c>
      <c r="CM36" s="9">
        <f t="shared" si="8"/>
        <v>0</v>
      </c>
      <c r="CN36" s="9">
        <f t="shared" si="8"/>
        <v>0</v>
      </c>
      <c r="CO36" s="9">
        <f t="shared" si="8"/>
        <v>0</v>
      </c>
      <c r="CP36" s="13">
        <f t="shared" si="8"/>
        <v>0</v>
      </c>
      <c r="CQ36" s="11">
        <f t="shared" si="8"/>
        <v>0</v>
      </c>
      <c r="CR36" s="12">
        <f t="shared" si="8"/>
        <v>163680</v>
      </c>
      <c r="CS36" s="9">
        <f t="shared" si="8"/>
        <v>130500</v>
      </c>
      <c r="CT36" s="9">
        <f t="shared" si="8"/>
        <v>34200</v>
      </c>
      <c r="CU36" s="9">
        <f t="shared" si="8"/>
        <v>27000</v>
      </c>
      <c r="CV36" s="13">
        <f t="shared" si="8"/>
        <v>355380</v>
      </c>
      <c r="CW36" s="9">
        <f t="shared" si="8"/>
        <v>8970</v>
      </c>
      <c r="CX36" s="9">
        <f t="shared" si="8"/>
        <v>477100</v>
      </c>
      <c r="CY36" s="10">
        <f t="shared" si="8"/>
        <v>8652178</v>
      </c>
      <c r="CZ36" s="8">
        <f t="shared" si="8"/>
        <v>154412230</v>
      </c>
      <c r="DA36" s="11">
        <f t="shared" si="8"/>
        <v>24879</v>
      </c>
      <c r="DB36" s="12">
        <f t="shared" si="8"/>
        <v>59772</v>
      </c>
      <c r="DC36" s="10">
        <f t="shared" si="8"/>
        <v>154496881</v>
      </c>
      <c r="DD36" s="8">
        <f t="shared" si="8"/>
        <v>9269591</v>
      </c>
      <c r="DE36" s="9">
        <f t="shared" si="8"/>
        <v>9269591</v>
      </c>
      <c r="DF36" s="14">
        <f t="shared" si="2"/>
        <v>5.9998563983955117E-2</v>
      </c>
      <c r="DG36" s="12">
        <f t="shared" ref="DG36:EO36" si="9">SUM(DG13:DG35)</f>
        <v>66508026</v>
      </c>
      <c r="DH36" s="9">
        <f t="shared" si="9"/>
        <v>0</v>
      </c>
      <c r="DI36" s="9">
        <f t="shared" si="9"/>
        <v>44861</v>
      </c>
      <c r="DJ36" s="10">
        <f t="shared" si="9"/>
        <v>66552887</v>
      </c>
      <c r="DK36" s="8">
        <f t="shared" si="9"/>
        <v>0</v>
      </c>
      <c r="DL36" s="9">
        <f t="shared" si="9"/>
        <v>362198</v>
      </c>
      <c r="DM36" s="9">
        <f t="shared" si="9"/>
        <v>0</v>
      </c>
      <c r="DN36" s="9">
        <f t="shared" si="9"/>
        <v>1031524</v>
      </c>
      <c r="DO36" s="9">
        <f t="shared" si="9"/>
        <v>118380</v>
      </c>
      <c r="DP36" s="9">
        <f t="shared" si="9"/>
        <v>31195</v>
      </c>
      <c r="DQ36" s="11">
        <f t="shared" si="9"/>
        <v>8138</v>
      </c>
      <c r="DR36" s="12">
        <f t="shared" si="9"/>
        <v>7800</v>
      </c>
      <c r="DS36" s="9">
        <f t="shared" si="9"/>
        <v>8700</v>
      </c>
      <c r="DT36" s="10">
        <f t="shared" si="9"/>
        <v>16500</v>
      </c>
      <c r="DU36" s="8">
        <f t="shared" si="9"/>
        <v>0</v>
      </c>
      <c r="DV36" s="9">
        <f t="shared" si="9"/>
        <v>0</v>
      </c>
      <c r="DW36" s="9">
        <f t="shared" si="9"/>
        <v>0</v>
      </c>
      <c r="DX36" s="9">
        <f t="shared" si="9"/>
        <v>0</v>
      </c>
      <c r="DY36" s="9">
        <f t="shared" si="9"/>
        <v>0</v>
      </c>
      <c r="DZ36" s="13">
        <f t="shared" si="9"/>
        <v>0</v>
      </c>
      <c r="EA36" s="11">
        <f t="shared" si="9"/>
        <v>0</v>
      </c>
      <c r="EB36" s="12">
        <f t="shared" si="9"/>
        <v>38610</v>
      </c>
      <c r="EC36" s="9">
        <f t="shared" si="9"/>
        <v>24750</v>
      </c>
      <c r="ED36" s="9">
        <f t="shared" si="9"/>
        <v>10640</v>
      </c>
      <c r="EE36" s="9">
        <f t="shared" si="9"/>
        <v>4950</v>
      </c>
      <c r="EF36" s="13">
        <f t="shared" si="9"/>
        <v>78950</v>
      </c>
      <c r="EG36" s="9">
        <f t="shared" si="9"/>
        <v>1610</v>
      </c>
      <c r="EH36" s="9">
        <f t="shared" si="9"/>
        <v>0</v>
      </c>
      <c r="EI36" s="10">
        <f t="shared" si="9"/>
        <v>1648495</v>
      </c>
      <c r="EJ36" s="8">
        <f t="shared" si="9"/>
        <v>64859531</v>
      </c>
      <c r="EK36" s="11">
        <f t="shared" si="9"/>
        <v>0</v>
      </c>
      <c r="EL36" s="12">
        <f t="shared" si="9"/>
        <v>44861</v>
      </c>
      <c r="EM36" s="10">
        <f t="shared" si="9"/>
        <v>64904392</v>
      </c>
      <c r="EN36" s="8">
        <f t="shared" si="9"/>
        <v>3894219</v>
      </c>
      <c r="EO36" s="9">
        <f t="shared" si="9"/>
        <v>3894219</v>
      </c>
      <c r="EP36" s="14">
        <f t="shared" si="3"/>
        <v>5.9999314067990958E-2</v>
      </c>
      <c r="EQ36" s="12">
        <f t="shared" ref="EQ36:FY36" si="10">SUM(EQ13:EQ35)</f>
        <v>124345279</v>
      </c>
      <c r="ER36" s="9">
        <f t="shared" si="10"/>
        <v>0</v>
      </c>
      <c r="ES36" s="9">
        <f t="shared" si="10"/>
        <v>0</v>
      </c>
      <c r="ET36" s="10">
        <f t="shared" si="10"/>
        <v>124345279</v>
      </c>
      <c r="EU36" s="8">
        <f t="shared" si="10"/>
        <v>0</v>
      </c>
      <c r="EV36" s="9">
        <f t="shared" si="10"/>
        <v>205654</v>
      </c>
      <c r="EW36" s="9">
        <f t="shared" si="10"/>
        <v>0</v>
      </c>
      <c r="EX36" s="9">
        <f t="shared" si="10"/>
        <v>573976</v>
      </c>
      <c r="EY36" s="9">
        <f t="shared" si="10"/>
        <v>39555</v>
      </c>
      <c r="EZ36" s="9">
        <f t="shared" si="10"/>
        <v>13063</v>
      </c>
      <c r="FA36" s="11">
        <f t="shared" si="10"/>
        <v>3481</v>
      </c>
      <c r="FB36" s="12">
        <f t="shared" si="10"/>
        <v>2600</v>
      </c>
      <c r="FC36" s="9">
        <f t="shared" si="10"/>
        <v>3300</v>
      </c>
      <c r="FD36" s="10">
        <f t="shared" si="10"/>
        <v>5900</v>
      </c>
      <c r="FE36" s="8">
        <f t="shared" si="10"/>
        <v>0</v>
      </c>
      <c r="FF36" s="9">
        <f t="shared" si="10"/>
        <v>0</v>
      </c>
      <c r="FG36" s="9">
        <f t="shared" si="10"/>
        <v>0</v>
      </c>
      <c r="FH36" s="9">
        <f t="shared" si="10"/>
        <v>0</v>
      </c>
      <c r="FI36" s="9">
        <f t="shared" si="10"/>
        <v>0</v>
      </c>
      <c r="FJ36" s="13">
        <f t="shared" si="10"/>
        <v>0</v>
      </c>
      <c r="FK36" s="11">
        <f t="shared" si="10"/>
        <v>0</v>
      </c>
      <c r="FL36" s="12">
        <f t="shared" si="10"/>
        <v>19140</v>
      </c>
      <c r="FM36" s="9">
        <f t="shared" si="10"/>
        <v>22500</v>
      </c>
      <c r="FN36" s="9">
        <f t="shared" si="10"/>
        <v>6840</v>
      </c>
      <c r="FO36" s="9">
        <f t="shared" si="10"/>
        <v>2250</v>
      </c>
      <c r="FP36" s="13">
        <f t="shared" si="10"/>
        <v>50730</v>
      </c>
      <c r="FQ36" s="9">
        <f t="shared" si="10"/>
        <v>460</v>
      </c>
      <c r="FR36" s="9">
        <f t="shared" si="10"/>
        <v>0</v>
      </c>
      <c r="FS36" s="10">
        <f t="shared" si="10"/>
        <v>892819</v>
      </c>
      <c r="FT36" s="8">
        <f t="shared" si="10"/>
        <v>123452460</v>
      </c>
      <c r="FU36" s="11">
        <f t="shared" si="10"/>
        <v>0</v>
      </c>
      <c r="FV36" s="12">
        <f t="shared" si="10"/>
        <v>0</v>
      </c>
      <c r="FW36" s="10">
        <f t="shared" si="10"/>
        <v>123452460</v>
      </c>
      <c r="FX36" s="8">
        <f t="shared" si="10"/>
        <v>7407123</v>
      </c>
      <c r="FY36" s="9">
        <f t="shared" si="10"/>
        <v>7407123</v>
      </c>
      <c r="FZ36" s="14">
        <f t="shared" si="4"/>
        <v>5.9999800733010908E-2</v>
      </c>
      <c r="GA36" s="12">
        <f t="shared" ref="GA36:HI36" si="11">SUM(GA13:GA35)</f>
        <v>1893085905</v>
      </c>
      <c r="GB36" s="9">
        <f t="shared" si="11"/>
        <v>69563</v>
      </c>
      <c r="GC36" s="9">
        <f t="shared" si="11"/>
        <v>202211</v>
      </c>
      <c r="GD36" s="10">
        <f t="shared" si="11"/>
        <v>1893357679</v>
      </c>
      <c r="GE36" s="8">
        <f t="shared" si="11"/>
        <v>59625</v>
      </c>
      <c r="GF36" s="9">
        <f t="shared" si="11"/>
        <v>53955644</v>
      </c>
      <c r="GG36" s="9">
        <f t="shared" si="11"/>
        <v>16996</v>
      </c>
      <c r="GH36" s="9">
        <f t="shared" si="11"/>
        <v>184392614</v>
      </c>
      <c r="GI36" s="9">
        <f t="shared" si="11"/>
        <v>12380807</v>
      </c>
      <c r="GJ36" s="9">
        <f t="shared" si="11"/>
        <v>12917632</v>
      </c>
      <c r="GK36" s="11">
        <f t="shared" si="11"/>
        <v>2596843</v>
      </c>
      <c r="GL36" s="12">
        <f t="shared" si="11"/>
        <v>5274880</v>
      </c>
      <c r="GM36" s="9">
        <f t="shared" si="11"/>
        <v>5357100</v>
      </c>
      <c r="GN36" s="10">
        <f t="shared" si="11"/>
        <v>10631980</v>
      </c>
      <c r="GO36" s="8">
        <f t="shared" si="11"/>
        <v>6058260</v>
      </c>
      <c r="GP36" s="9">
        <f t="shared" si="11"/>
        <v>873900</v>
      </c>
      <c r="GQ36" s="9">
        <f t="shared" si="11"/>
        <v>2860</v>
      </c>
      <c r="GR36" s="9">
        <f t="shared" si="11"/>
        <v>13944450</v>
      </c>
      <c r="GS36" s="9">
        <f t="shared" si="11"/>
        <v>39740970</v>
      </c>
      <c r="GT36" s="13">
        <f t="shared" si="11"/>
        <v>53685420</v>
      </c>
      <c r="GU36" s="11">
        <f t="shared" si="11"/>
        <v>6300310</v>
      </c>
      <c r="GV36" s="12">
        <f t="shared" si="11"/>
        <v>7456680</v>
      </c>
      <c r="GW36" s="9">
        <f t="shared" si="11"/>
        <v>1899000</v>
      </c>
      <c r="GX36" s="9">
        <f t="shared" si="11"/>
        <v>1907220</v>
      </c>
      <c r="GY36" s="9">
        <f t="shared" si="11"/>
        <v>2159550</v>
      </c>
      <c r="GZ36" s="13">
        <f t="shared" si="11"/>
        <v>13422450</v>
      </c>
      <c r="HA36" s="9">
        <f t="shared" si="11"/>
        <v>991990</v>
      </c>
      <c r="HB36" s="9">
        <f t="shared" si="11"/>
        <v>235623900</v>
      </c>
      <c r="HC36" s="10">
        <f t="shared" si="11"/>
        <v>593894235</v>
      </c>
      <c r="HD36" s="8">
        <f t="shared" si="11"/>
        <v>1299195595</v>
      </c>
      <c r="HE36" s="11">
        <f t="shared" si="11"/>
        <v>68273</v>
      </c>
      <c r="HF36" s="12">
        <f t="shared" si="11"/>
        <v>199576</v>
      </c>
      <c r="HG36" s="10">
        <f t="shared" si="11"/>
        <v>1299463444</v>
      </c>
      <c r="HH36" s="8">
        <f t="shared" si="11"/>
        <v>77944872</v>
      </c>
      <c r="HI36" s="9">
        <f t="shared" si="11"/>
        <v>77944872</v>
      </c>
      <c r="HJ36" s="14">
        <f t="shared" si="5"/>
        <v>5.9982350684733843E-2</v>
      </c>
    </row>
    <row r="37" spans="1:218" s="49" customFormat="1" ht="12.6" customHeight="1" x14ac:dyDescent="0.2">
      <c r="A37" s="67">
        <v>25</v>
      </c>
      <c r="B37" s="68" t="s">
        <v>104</v>
      </c>
      <c r="C37" s="19">
        <v>38923654</v>
      </c>
      <c r="D37" s="16">
        <v>825</v>
      </c>
      <c r="E37" s="16">
        <v>0</v>
      </c>
      <c r="F37" s="17">
        <v>38924479</v>
      </c>
      <c r="G37" s="15">
        <v>0</v>
      </c>
      <c r="H37" s="16">
        <v>775115</v>
      </c>
      <c r="I37" s="16">
        <v>167</v>
      </c>
      <c r="J37" s="16">
        <v>2862459</v>
      </c>
      <c r="K37" s="16">
        <v>428223</v>
      </c>
      <c r="L37" s="16">
        <v>155846</v>
      </c>
      <c r="M37" s="18">
        <v>41181</v>
      </c>
      <c r="N37" s="19">
        <v>48620</v>
      </c>
      <c r="O37" s="16">
        <v>52800</v>
      </c>
      <c r="P37" s="17">
        <v>101420</v>
      </c>
      <c r="Q37" s="15"/>
      <c r="R37" s="16"/>
      <c r="S37" s="16"/>
      <c r="T37" s="16">
        <v>47190</v>
      </c>
      <c r="U37" s="16">
        <v>31480</v>
      </c>
      <c r="V37" s="20">
        <v>78670</v>
      </c>
      <c r="W37" s="18">
        <v>14570</v>
      </c>
      <c r="X37" s="19">
        <v>136950</v>
      </c>
      <c r="Y37" s="16">
        <v>67500</v>
      </c>
      <c r="Z37" s="16">
        <v>18620</v>
      </c>
      <c r="AA37" s="16">
        <v>37800</v>
      </c>
      <c r="AB37" s="20">
        <v>260870</v>
      </c>
      <c r="AC37" s="16">
        <v>11960</v>
      </c>
      <c r="AD37" s="16">
        <v>1679160</v>
      </c>
      <c r="AE37" s="17">
        <v>6409474</v>
      </c>
      <c r="AF37" s="15">
        <v>32514180</v>
      </c>
      <c r="AG37" s="18">
        <v>825</v>
      </c>
      <c r="AH37" s="19">
        <v>0</v>
      </c>
      <c r="AI37" s="17">
        <v>32515005</v>
      </c>
      <c r="AJ37" s="15">
        <v>1950741</v>
      </c>
      <c r="AK37" s="16">
        <v>1950741</v>
      </c>
      <c r="AL37" s="22">
        <f t="shared" si="0"/>
        <v>5.9995100723496737E-2</v>
      </c>
      <c r="AM37" s="19">
        <v>63898323</v>
      </c>
      <c r="AN37" s="16">
        <v>257</v>
      </c>
      <c r="AO37" s="16">
        <v>54953</v>
      </c>
      <c r="AP37" s="17">
        <v>63953533</v>
      </c>
      <c r="AQ37" s="15">
        <v>7495</v>
      </c>
      <c r="AR37" s="16">
        <v>940029</v>
      </c>
      <c r="AS37" s="16">
        <v>96</v>
      </c>
      <c r="AT37" s="16">
        <v>3408633</v>
      </c>
      <c r="AU37" s="16">
        <v>575739</v>
      </c>
      <c r="AV37" s="16">
        <v>168808</v>
      </c>
      <c r="AW37" s="18">
        <v>49226</v>
      </c>
      <c r="AX37" s="19">
        <v>49400</v>
      </c>
      <c r="AY37" s="16">
        <v>60600</v>
      </c>
      <c r="AZ37" s="17">
        <v>110000</v>
      </c>
      <c r="BA37" s="15"/>
      <c r="BB37" s="16"/>
      <c r="BC37" s="16"/>
      <c r="BD37" s="16"/>
      <c r="BE37" s="16"/>
      <c r="BF37" s="20"/>
      <c r="BG37" s="18"/>
      <c r="BH37" s="19">
        <v>172260</v>
      </c>
      <c r="BI37" s="16">
        <v>95400</v>
      </c>
      <c r="BJ37" s="16">
        <v>23180</v>
      </c>
      <c r="BK37" s="16">
        <v>33750</v>
      </c>
      <c r="BL37" s="20">
        <v>324590</v>
      </c>
      <c r="BM37" s="16">
        <v>13800</v>
      </c>
      <c r="BN37" s="16">
        <v>1780210</v>
      </c>
      <c r="BO37" s="17">
        <v>7378530</v>
      </c>
      <c r="BP37" s="15">
        <v>56519796</v>
      </c>
      <c r="BQ37" s="18">
        <v>257</v>
      </c>
      <c r="BR37" s="19">
        <v>54950</v>
      </c>
      <c r="BS37" s="17">
        <v>56575003</v>
      </c>
      <c r="BT37" s="15">
        <v>3394326</v>
      </c>
      <c r="BU37" s="16">
        <v>3394326</v>
      </c>
      <c r="BV37" s="22">
        <f t="shared" si="1"/>
        <v>5.9996921255134533E-2</v>
      </c>
      <c r="BW37" s="19">
        <v>46107169</v>
      </c>
      <c r="BX37" s="16">
        <v>545</v>
      </c>
      <c r="BY37" s="16">
        <v>0</v>
      </c>
      <c r="BZ37" s="17">
        <v>46107714</v>
      </c>
      <c r="CA37" s="15">
        <v>0</v>
      </c>
      <c r="CB37" s="16">
        <v>450077</v>
      </c>
      <c r="CC37" s="16">
        <v>0</v>
      </c>
      <c r="CD37" s="16">
        <v>1384758</v>
      </c>
      <c r="CE37" s="16">
        <v>273337</v>
      </c>
      <c r="CF37" s="16">
        <v>62588</v>
      </c>
      <c r="CG37" s="18">
        <v>19747</v>
      </c>
      <c r="CH37" s="19">
        <v>13520</v>
      </c>
      <c r="CI37" s="16">
        <v>19500</v>
      </c>
      <c r="CJ37" s="17">
        <v>33020</v>
      </c>
      <c r="CK37" s="15"/>
      <c r="CL37" s="16"/>
      <c r="CM37" s="16"/>
      <c r="CN37" s="16"/>
      <c r="CO37" s="16"/>
      <c r="CP37" s="20"/>
      <c r="CQ37" s="18"/>
      <c r="CR37" s="19">
        <v>70620</v>
      </c>
      <c r="CS37" s="16">
        <v>43200</v>
      </c>
      <c r="CT37" s="16">
        <v>7220</v>
      </c>
      <c r="CU37" s="16">
        <v>13950</v>
      </c>
      <c r="CV37" s="20">
        <v>134990</v>
      </c>
      <c r="CW37" s="16">
        <v>5290</v>
      </c>
      <c r="CX37" s="16">
        <v>163710</v>
      </c>
      <c r="CY37" s="17">
        <v>2527517</v>
      </c>
      <c r="CZ37" s="15">
        <v>43579653</v>
      </c>
      <c r="DA37" s="18">
        <v>544</v>
      </c>
      <c r="DB37" s="19">
        <v>0</v>
      </c>
      <c r="DC37" s="17">
        <v>43580197</v>
      </c>
      <c r="DD37" s="15">
        <v>2614754</v>
      </c>
      <c r="DE37" s="16">
        <v>2614754</v>
      </c>
      <c r="DF37" s="22">
        <f t="shared" si="2"/>
        <v>5.9998673250605088E-2</v>
      </c>
      <c r="DG37" s="19">
        <v>14894009</v>
      </c>
      <c r="DH37" s="16">
        <v>0</v>
      </c>
      <c r="DI37" s="16">
        <v>0</v>
      </c>
      <c r="DJ37" s="17">
        <v>14894009</v>
      </c>
      <c r="DK37" s="15">
        <v>0</v>
      </c>
      <c r="DL37" s="16">
        <v>74999</v>
      </c>
      <c r="DM37" s="16">
        <v>0</v>
      </c>
      <c r="DN37" s="16">
        <v>205513</v>
      </c>
      <c r="DO37" s="16">
        <v>49951</v>
      </c>
      <c r="DP37" s="16">
        <v>8317</v>
      </c>
      <c r="DQ37" s="18">
        <v>2586</v>
      </c>
      <c r="DR37" s="19">
        <v>1040</v>
      </c>
      <c r="DS37" s="16">
        <v>2400</v>
      </c>
      <c r="DT37" s="17">
        <v>3440</v>
      </c>
      <c r="DU37" s="15"/>
      <c r="DV37" s="16"/>
      <c r="DW37" s="16"/>
      <c r="DX37" s="16"/>
      <c r="DY37" s="16"/>
      <c r="DZ37" s="20"/>
      <c r="EA37" s="18"/>
      <c r="EB37" s="19">
        <v>8250</v>
      </c>
      <c r="EC37" s="16">
        <v>6750</v>
      </c>
      <c r="ED37" s="16">
        <v>380</v>
      </c>
      <c r="EE37" s="16">
        <v>900</v>
      </c>
      <c r="EF37" s="20">
        <v>16280</v>
      </c>
      <c r="EG37" s="16">
        <v>0</v>
      </c>
      <c r="EH37" s="16">
        <v>0</v>
      </c>
      <c r="EI37" s="17">
        <v>361086</v>
      </c>
      <c r="EJ37" s="15">
        <v>14532923</v>
      </c>
      <c r="EK37" s="18">
        <v>0</v>
      </c>
      <c r="EL37" s="19">
        <v>0</v>
      </c>
      <c r="EM37" s="17">
        <v>14532923</v>
      </c>
      <c r="EN37" s="15">
        <v>871963</v>
      </c>
      <c r="EO37" s="16">
        <v>871963</v>
      </c>
      <c r="EP37" s="22">
        <f t="shared" si="3"/>
        <v>5.9999148141086277E-2</v>
      </c>
      <c r="EQ37" s="19">
        <v>15623927</v>
      </c>
      <c r="ER37" s="16">
        <v>0</v>
      </c>
      <c r="ES37" s="16">
        <v>0</v>
      </c>
      <c r="ET37" s="17">
        <v>15623927</v>
      </c>
      <c r="EU37" s="15">
        <v>0</v>
      </c>
      <c r="EV37" s="16">
        <v>26877</v>
      </c>
      <c r="EW37" s="16">
        <v>0</v>
      </c>
      <c r="EX37" s="16">
        <v>59692</v>
      </c>
      <c r="EY37" s="16">
        <v>9240</v>
      </c>
      <c r="EZ37" s="16">
        <v>2225</v>
      </c>
      <c r="FA37" s="18">
        <v>743</v>
      </c>
      <c r="FB37" s="19">
        <v>1040</v>
      </c>
      <c r="FC37" s="16">
        <v>900</v>
      </c>
      <c r="FD37" s="17">
        <v>1940</v>
      </c>
      <c r="FE37" s="15"/>
      <c r="FF37" s="16"/>
      <c r="FG37" s="16"/>
      <c r="FH37" s="16"/>
      <c r="FI37" s="16"/>
      <c r="FJ37" s="20"/>
      <c r="FK37" s="18"/>
      <c r="FL37" s="19">
        <v>3960</v>
      </c>
      <c r="FM37" s="16">
        <v>2250</v>
      </c>
      <c r="FN37" s="16">
        <v>380</v>
      </c>
      <c r="FO37" s="16">
        <v>0</v>
      </c>
      <c r="FP37" s="20">
        <v>6590</v>
      </c>
      <c r="FQ37" s="16">
        <v>230</v>
      </c>
      <c r="FR37" s="16">
        <v>0</v>
      </c>
      <c r="FS37" s="17">
        <v>107537</v>
      </c>
      <c r="FT37" s="15">
        <v>15516390</v>
      </c>
      <c r="FU37" s="18">
        <v>0</v>
      </c>
      <c r="FV37" s="19">
        <v>0</v>
      </c>
      <c r="FW37" s="17">
        <v>15516390</v>
      </c>
      <c r="FX37" s="15">
        <v>930980</v>
      </c>
      <c r="FY37" s="16">
        <v>930980</v>
      </c>
      <c r="FZ37" s="22">
        <f t="shared" si="4"/>
        <v>5.9999780876866332E-2</v>
      </c>
      <c r="GA37" s="19">
        <v>827983155</v>
      </c>
      <c r="GB37" s="16">
        <v>54908</v>
      </c>
      <c r="GC37" s="16">
        <v>66646</v>
      </c>
      <c r="GD37" s="17">
        <v>828104709</v>
      </c>
      <c r="GE37" s="15">
        <v>40468</v>
      </c>
      <c r="GF37" s="16">
        <v>21679294</v>
      </c>
      <c r="GG37" s="16">
        <v>8995</v>
      </c>
      <c r="GH37" s="16">
        <v>90181286</v>
      </c>
      <c r="GI37" s="16">
        <v>4103562</v>
      </c>
      <c r="GJ37" s="16">
        <v>6876714</v>
      </c>
      <c r="GK37" s="18">
        <v>1360654</v>
      </c>
      <c r="GL37" s="19">
        <v>3521960</v>
      </c>
      <c r="GM37" s="16">
        <v>3123600</v>
      </c>
      <c r="GN37" s="17">
        <v>6645560</v>
      </c>
      <c r="GO37" s="15">
        <v>2055040</v>
      </c>
      <c r="GP37" s="16">
        <v>438300</v>
      </c>
      <c r="GQ37" s="16">
        <v>260</v>
      </c>
      <c r="GR37" s="16">
        <v>10688810</v>
      </c>
      <c r="GS37" s="16">
        <v>34993300</v>
      </c>
      <c r="GT37" s="20">
        <v>45682110</v>
      </c>
      <c r="GU37" s="18">
        <v>4382750</v>
      </c>
      <c r="GV37" s="19">
        <v>4456320</v>
      </c>
      <c r="GW37" s="16">
        <v>803700</v>
      </c>
      <c r="GX37" s="16">
        <v>770260</v>
      </c>
      <c r="GY37" s="16">
        <v>906300</v>
      </c>
      <c r="GZ37" s="20">
        <v>6936580</v>
      </c>
      <c r="HA37" s="16">
        <v>690230</v>
      </c>
      <c r="HB37" s="16">
        <v>134756440</v>
      </c>
      <c r="HC37" s="17">
        <v>325829248</v>
      </c>
      <c r="HD37" s="15">
        <v>502157419</v>
      </c>
      <c r="HE37" s="18">
        <v>51401</v>
      </c>
      <c r="HF37" s="19">
        <v>66641</v>
      </c>
      <c r="HG37" s="17">
        <v>502275461</v>
      </c>
      <c r="HH37" s="15">
        <v>30123805</v>
      </c>
      <c r="HI37" s="16">
        <v>30123805</v>
      </c>
      <c r="HJ37" s="22">
        <f t="shared" si="5"/>
        <v>5.9974669955058783E-2</v>
      </c>
    </row>
    <row r="38" spans="1:218" s="49" customFormat="1" ht="12.6" customHeight="1" x14ac:dyDescent="0.2">
      <c r="A38" s="69">
        <v>26</v>
      </c>
      <c r="B38" s="70" t="s">
        <v>105</v>
      </c>
      <c r="C38" s="27">
        <f t="shared" ref="C38:AK38" si="12">C36+C37</f>
        <v>160426418</v>
      </c>
      <c r="D38" s="24">
        <f t="shared" si="12"/>
        <v>10273</v>
      </c>
      <c r="E38" s="24">
        <f t="shared" si="12"/>
        <v>12765</v>
      </c>
      <c r="F38" s="25">
        <f t="shared" si="12"/>
        <v>160449456</v>
      </c>
      <c r="G38" s="23">
        <f t="shared" si="12"/>
        <v>596</v>
      </c>
      <c r="H38" s="24">
        <f t="shared" si="12"/>
        <v>3648423</v>
      </c>
      <c r="I38" s="24">
        <f t="shared" si="12"/>
        <v>553</v>
      </c>
      <c r="J38" s="24">
        <f t="shared" si="12"/>
        <v>11858921</v>
      </c>
      <c r="K38" s="24">
        <f t="shared" si="12"/>
        <v>1765682</v>
      </c>
      <c r="L38" s="24">
        <f t="shared" si="12"/>
        <v>594019</v>
      </c>
      <c r="M38" s="26">
        <f t="shared" si="12"/>
        <v>141116</v>
      </c>
      <c r="N38" s="27">
        <f t="shared" si="12"/>
        <v>182780</v>
      </c>
      <c r="O38" s="24">
        <f t="shared" si="12"/>
        <v>195000</v>
      </c>
      <c r="P38" s="25">
        <f t="shared" si="12"/>
        <v>377780</v>
      </c>
      <c r="Q38" s="23">
        <f t="shared" si="12"/>
        <v>0</v>
      </c>
      <c r="R38" s="24">
        <f t="shared" si="12"/>
        <v>0</v>
      </c>
      <c r="S38" s="24">
        <f t="shared" si="12"/>
        <v>0</v>
      </c>
      <c r="T38" s="24">
        <f t="shared" si="12"/>
        <v>162000</v>
      </c>
      <c r="U38" s="24">
        <f t="shared" si="12"/>
        <v>120350</v>
      </c>
      <c r="V38" s="28">
        <f t="shared" si="12"/>
        <v>282350</v>
      </c>
      <c r="W38" s="26">
        <f t="shared" si="12"/>
        <v>50970</v>
      </c>
      <c r="X38" s="27">
        <f t="shared" si="12"/>
        <v>439230</v>
      </c>
      <c r="Y38" s="24">
        <f t="shared" si="12"/>
        <v>220050</v>
      </c>
      <c r="Z38" s="24">
        <f t="shared" si="12"/>
        <v>101080</v>
      </c>
      <c r="AA38" s="24">
        <f t="shared" si="12"/>
        <v>118350</v>
      </c>
      <c r="AB38" s="28">
        <f t="shared" si="12"/>
        <v>878710</v>
      </c>
      <c r="AC38" s="24">
        <f t="shared" si="12"/>
        <v>37490</v>
      </c>
      <c r="AD38" s="24">
        <f t="shared" si="12"/>
        <v>6899530</v>
      </c>
      <c r="AE38" s="25">
        <f t="shared" si="12"/>
        <v>26535587</v>
      </c>
      <c r="AF38" s="23">
        <f t="shared" si="12"/>
        <v>133890833</v>
      </c>
      <c r="AG38" s="26">
        <f t="shared" si="12"/>
        <v>10272</v>
      </c>
      <c r="AH38" s="27">
        <f t="shared" si="12"/>
        <v>12764</v>
      </c>
      <c r="AI38" s="25">
        <f t="shared" si="12"/>
        <v>133913869</v>
      </c>
      <c r="AJ38" s="23">
        <f t="shared" si="12"/>
        <v>8034145</v>
      </c>
      <c r="AK38" s="24">
        <f t="shared" si="12"/>
        <v>8034145</v>
      </c>
      <c r="AL38" s="29">
        <f t="shared" si="0"/>
        <v>5.9994868791372162E-2</v>
      </c>
      <c r="AM38" s="27">
        <f t="shared" ref="AM38:BU38" si="13">AM36+AM37</f>
        <v>260250809</v>
      </c>
      <c r="AN38" s="24">
        <f t="shared" si="13"/>
        <v>7803</v>
      </c>
      <c r="AO38" s="24">
        <f t="shared" si="13"/>
        <v>114720</v>
      </c>
      <c r="AP38" s="25">
        <f t="shared" si="13"/>
        <v>260373332</v>
      </c>
      <c r="AQ38" s="23">
        <f t="shared" si="13"/>
        <v>7495</v>
      </c>
      <c r="AR38" s="24">
        <f t="shared" si="13"/>
        <v>4247948</v>
      </c>
      <c r="AS38" s="24">
        <f t="shared" si="13"/>
        <v>325</v>
      </c>
      <c r="AT38" s="24">
        <f t="shared" si="13"/>
        <v>13809716</v>
      </c>
      <c r="AU38" s="24">
        <f t="shared" si="13"/>
        <v>2330960</v>
      </c>
      <c r="AV38" s="24">
        <f t="shared" si="13"/>
        <v>632934</v>
      </c>
      <c r="AW38" s="26">
        <f t="shared" si="13"/>
        <v>159273</v>
      </c>
      <c r="AX38" s="27">
        <f t="shared" si="13"/>
        <v>174980</v>
      </c>
      <c r="AY38" s="24">
        <f t="shared" si="13"/>
        <v>229800</v>
      </c>
      <c r="AZ38" s="25">
        <f t="shared" si="13"/>
        <v>404780</v>
      </c>
      <c r="BA38" s="23">
        <f t="shared" si="13"/>
        <v>0</v>
      </c>
      <c r="BB38" s="24">
        <f t="shared" si="13"/>
        <v>0</v>
      </c>
      <c r="BC38" s="24">
        <f t="shared" si="13"/>
        <v>0</v>
      </c>
      <c r="BD38" s="24">
        <f t="shared" si="13"/>
        <v>0</v>
      </c>
      <c r="BE38" s="24">
        <f t="shared" si="13"/>
        <v>0</v>
      </c>
      <c r="BF38" s="28">
        <f t="shared" si="13"/>
        <v>0</v>
      </c>
      <c r="BG38" s="26">
        <f t="shared" si="13"/>
        <v>0</v>
      </c>
      <c r="BH38" s="27">
        <f t="shared" si="13"/>
        <v>552750</v>
      </c>
      <c r="BI38" s="24">
        <f t="shared" si="13"/>
        <v>326250</v>
      </c>
      <c r="BJ38" s="24">
        <f t="shared" si="13"/>
        <v>112860</v>
      </c>
      <c r="BK38" s="24">
        <f t="shared" si="13"/>
        <v>101700</v>
      </c>
      <c r="BL38" s="28">
        <f t="shared" si="13"/>
        <v>1093560</v>
      </c>
      <c r="BM38" s="24">
        <f t="shared" si="13"/>
        <v>43930</v>
      </c>
      <c r="BN38" s="24">
        <f t="shared" si="13"/>
        <v>7196110</v>
      </c>
      <c r="BO38" s="25">
        <f t="shared" si="13"/>
        <v>29926706</v>
      </c>
      <c r="BP38" s="23">
        <f t="shared" si="13"/>
        <v>230324111</v>
      </c>
      <c r="BQ38" s="26">
        <f t="shared" si="13"/>
        <v>7801</v>
      </c>
      <c r="BR38" s="27">
        <f t="shared" si="13"/>
        <v>114714</v>
      </c>
      <c r="BS38" s="25">
        <f t="shared" si="13"/>
        <v>230446626</v>
      </c>
      <c r="BT38" s="23">
        <f t="shared" si="13"/>
        <v>13826063</v>
      </c>
      <c r="BU38" s="24">
        <f t="shared" si="13"/>
        <v>13826063</v>
      </c>
      <c r="BV38" s="29">
        <f t="shared" si="1"/>
        <v>5.9996812450619261E-2</v>
      </c>
      <c r="BW38" s="27">
        <f t="shared" ref="BW38:DE38" si="14">BW36+BW37</f>
        <v>209171575</v>
      </c>
      <c r="BX38" s="24">
        <f t="shared" si="14"/>
        <v>25425</v>
      </c>
      <c r="BY38" s="24">
        <f t="shared" si="14"/>
        <v>59773</v>
      </c>
      <c r="BZ38" s="25">
        <f t="shared" si="14"/>
        <v>209256773</v>
      </c>
      <c r="CA38" s="23">
        <f t="shared" si="14"/>
        <v>0</v>
      </c>
      <c r="CB38" s="24">
        <f t="shared" si="14"/>
        <v>2077174</v>
      </c>
      <c r="CC38" s="24">
        <f t="shared" si="14"/>
        <v>223</v>
      </c>
      <c r="CD38" s="24">
        <f t="shared" si="14"/>
        <v>6405670</v>
      </c>
      <c r="CE38" s="24">
        <f t="shared" si="14"/>
        <v>1102987</v>
      </c>
      <c r="CF38" s="24">
        <f t="shared" si="14"/>
        <v>249650</v>
      </c>
      <c r="CG38" s="26">
        <f t="shared" si="14"/>
        <v>68574</v>
      </c>
      <c r="CH38" s="27">
        <f t="shared" si="14"/>
        <v>50700</v>
      </c>
      <c r="CI38" s="24">
        <f t="shared" si="14"/>
        <v>79500</v>
      </c>
      <c r="CJ38" s="25">
        <f t="shared" si="14"/>
        <v>130200</v>
      </c>
      <c r="CK38" s="23">
        <f t="shared" si="14"/>
        <v>0</v>
      </c>
      <c r="CL38" s="24">
        <f t="shared" si="14"/>
        <v>0</v>
      </c>
      <c r="CM38" s="24">
        <f t="shared" si="14"/>
        <v>0</v>
      </c>
      <c r="CN38" s="24">
        <f t="shared" si="14"/>
        <v>0</v>
      </c>
      <c r="CO38" s="24">
        <f t="shared" si="14"/>
        <v>0</v>
      </c>
      <c r="CP38" s="28">
        <f t="shared" si="14"/>
        <v>0</v>
      </c>
      <c r="CQ38" s="26">
        <f t="shared" si="14"/>
        <v>0</v>
      </c>
      <c r="CR38" s="27">
        <f t="shared" si="14"/>
        <v>234300</v>
      </c>
      <c r="CS38" s="24">
        <f t="shared" si="14"/>
        <v>173700</v>
      </c>
      <c r="CT38" s="24">
        <f t="shared" si="14"/>
        <v>41420</v>
      </c>
      <c r="CU38" s="24">
        <f t="shared" si="14"/>
        <v>40950</v>
      </c>
      <c r="CV38" s="28">
        <f t="shared" si="14"/>
        <v>490370</v>
      </c>
      <c r="CW38" s="24">
        <f t="shared" si="14"/>
        <v>14260</v>
      </c>
      <c r="CX38" s="24">
        <f t="shared" si="14"/>
        <v>640810</v>
      </c>
      <c r="CY38" s="25">
        <f t="shared" si="14"/>
        <v>11179695</v>
      </c>
      <c r="CZ38" s="23">
        <f t="shared" si="14"/>
        <v>197991883</v>
      </c>
      <c r="DA38" s="26">
        <f t="shared" si="14"/>
        <v>25423</v>
      </c>
      <c r="DB38" s="27">
        <f t="shared" si="14"/>
        <v>59772</v>
      </c>
      <c r="DC38" s="25">
        <f t="shared" si="14"/>
        <v>198077078</v>
      </c>
      <c r="DD38" s="23">
        <f t="shared" si="14"/>
        <v>11884345</v>
      </c>
      <c r="DE38" s="24">
        <f t="shared" si="14"/>
        <v>11884345</v>
      </c>
      <c r="DF38" s="29">
        <f t="shared" si="2"/>
        <v>5.999858802440533E-2</v>
      </c>
      <c r="DG38" s="27">
        <f t="shared" ref="DG38:EO38" si="15">DG36+DG37</f>
        <v>81402035</v>
      </c>
      <c r="DH38" s="24">
        <f t="shared" si="15"/>
        <v>0</v>
      </c>
      <c r="DI38" s="24">
        <f t="shared" si="15"/>
        <v>44861</v>
      </c>
      <c r="DJ38" s="25">
        <f t="shared" si="15"/>
        <v>81446896</v>
      </c>
      <c r="DK38" s="23">
        <f t="shared" si="15"/>
        <v>0</v>
      </c>
      <c r="DL38" s="24">
        <f t="shared" si="15"/>
        <v>437197</v>
      </c>
      <c r="DM38" s="24">
        <f t="shared" si="15"/>
        <v>0</v>
      </c>
      <c r="DN38" s="24">
        <f t="shared" si="15"/>
        <v>1237037</v>
      </c>
      <c r="DO38" s="24">
        <f t="shared" si="15"/>
        <v>168331</v>
      </c>
      <c r="DP38" s="24">
        <f t="shared" si="15"/>
        <v>39512</v>
      </c>
      <c r="DQ38" s="26">
        <f t="shared" si="15"/>
        <v>10724</v>
      </c>
      <c r="DR38" s="27">
        <f t="shared" si="15"/>
        <v>8840</v>
      </c>
      <c r="DS38" s="24">
        <f t="shared" si="15"/>
        <v>11100</v>
      </c>
      <c r="DT38" s="25">
        <f t="shared" si="15"/>
        <v>19940</v>
      </c>
      <c r="DU38" s="23">
        <f t="shared" si="15"/>
        <v>0</v>
      </c>
      <c r="DV38" s="24">
        <f t="shared" si="15"/>
        <v>0</v>
      </c>
      <c r="DW38" s="24">
        <f t="shared" si="15"/>
        <v>0</v>
      </c>
      <c r="DX38" s="24">
        <f t="shared" si="15"/>
        <v>0</v>
      </c>
      <c r="DY38" s="24">
        <f t="shared" si="15"/>
        <v>0</v>
      </c>
      <c r="DZ38" s="28">
        <f t="shared" si="15"/>
        <v>0</v>
      </c>
      <c r="EA38" s="26">
        <f t="shared" si="15"/>
        <v>0</v>
      </c>
      <c r="EB38" s="27">
        <f t="shared" si="15"/>
        <v>46860</v>
      </c>
      <c r="EC38" s="24">
        <f t="shared" si="15"/>
        <v>31500</v>
      </c>
      <c r="ED38" s="24">
        <f t="shared" si="15"/>
        <v>11020</v>
      </c>
      <c r="EE38" s="24">
        <f t="shared" si="15"/>
        <v>5850</v>
      </c>
      <c r="EF38" s="28">
        <f t="shared" si="15"/>
        <v>95230</v>
      </c>
      <c r="EG38" s="24">
        <f t="shared" si="15"/>
        <v>1610</v>
      </c>
      <c r="EH38" s="24">
        <f t="shared" si="15"/>
        <v>0</v>
      </c>
      <c r="EI38" s="25">
        <f t="shared" si="15"/>
        <v>2009581</v>
      </c>
      <c r="EJ38" s="23">
        <f t="shared" si="15"/>
        <v>79392454</v>
      </c>
      <c r="EK38" s="26">
        <f t="shared" si="15"/>
        <v>0</v>
      </c>
      <c r="EL38" s="27">
        <f t="shared" si="15"/>
        <v>44861</v>
      </c>
      <c r="EM38" s="25">
        <f t="shared" si="15"/>
        <v>79437315</v>
      </c>
      <c r="EN38" s="23">
        <f t="shared" si="15"/>
        <v>4766182</v>
      </c>
      <c r="EO38" s="24">
        <f t="shared" si="15"/>
        <v>4766182</v>
      </c>
      <c r="EP38" s="29">
        <f t="shared" si="3"/>
        <v>5.9999283711943185E-2</v>
      </c>
      <c r="EQ38" s="27">
        <f t="shared" ref="EQ38:FY38" si="16">EQ36+EQ37</f>
        <v>139969206</v>
      </c>
      <c r="ER38" s="24">
        <f t="shared" si="16"/>
        <v>0</v>
      </c>
      <c r="ES38" s="24">
        <f t="shared" si="16"/>
        <v>0</v>
      </c>
      <c r="ET38" s="25">
        <f t="shared" si="16"/>
        <v>139969206</v>
      </c>
      <c r="EU38" s="23">
        <f t="shared" si="16"/>
        <v>0</v>
      </c>
      <c r="EV38" s="24">
        <f t="shared" si="16"/>
        <v>232531</v>
      </c>
      <c r="EW38" s="24">
        <f t="shared" si="16"/>
        <v>0</v>
      </c>
      <c r="EX38" s="24">
        <f t="shared" si="16"/>
        <v>633668</v>
      </c>
      <c r="EY38" s="24">
        <f t="shared" si="16"/>
        <v>48795</v>
      </c>
      <c r="EZ38" s="24">
        <f t="shared" si="16"/>
        <v>15288</v>
      </c>
      <c r="FA38" s="26">
        <f t="shared" si="16"/>
        <v>4224</v>
      </c>
      <c r="FB38" s="27">
        <f t="shared" si="16"/>
        <v>3640</v>
      </c>
      <c r="FC38" s="24">
        <f t="shared" si="16"/>
        <v>4200</v>
      </c>
      <c r="FD38" s="25">
        <f t="shared" si="16"/>
        <v>7840</v>
      </c>
      <c r="FE38" s="23">
        <f t="shared" si="16"/>
        <v>0</v>
      </c>
      <c r="FF38" s="24">
        <f t="shared" si="16"/>
        <v>0</v>
      </c>
      <c r="FG38" s="24">
        <f t="shared" si="16"/>
        <v>0</v>
      </c>
      <c r="FH38" s="24">
        <f t="shared" si="16"/>
        <v>0</v>
      </c>
      <c r="FI38" s="24">
        <f t="shared" si="16"/>
        <v>0</v>
      </c>
      <c r="FJ38" s="28">
        <f t="shared" si="16"/>
        <v>0</v>
      </c>
      <c r="FK38" s="26">
        <f t="shared" si="16"/>
        <v>0</v>
      </c>
      <c r="FL38" s="27">
        <f t="shared" si="16"/>
        <v>23100</v>
      </c>
      <c r="FM38" s="24">
        <f t="shared" si="16"/>
        <v>24750</v>
      </c>
      <c r="FN38" s="24">
        <f t="shared" si="16"/>
        <v>7220</v>
      </c>
      <c r="FO38" s="24">
        <f t="shared" si="16"/>
        <v>2250</v>
      </c>
      <c r="FP38" s="28">
        <f t="shared" si="16"/>
        <v>57320</v>
      </c>
      <c r="FQ38" s="24">
        <f t="shared" si="16"/>
        <v>690</v>
      </c>
      <c r="FR38" s="24">
        <f t="shared" si="16"/>
        <v>0</v>
      </c>
      <c r="FS38" s="25">
        <f t="shared" si="16"/>
        <v>1000356</v>
      </c>
      <c r="FT38" s="23">
        <f t="shared" si="16"/>
        <v>138968850</v>
      </c>
      <c r="FU38" s="26">
        <f t="shared" si="16"/>
        <v>0</v>
      </c>
      <c r="FV38" s="27">
        <f t="shared" si="16"/>
        <v>0</v>
      </c>
      <c r="FW38" s="25">
        <f t="shared" si="16"/>
        <v>138968850</v>
      </c>
      <c r="FX38" s="23">
        <f t="shared" si="16"/>
        <v>8338103</v>
      </c>
      <c r="FY38" s="24">
        <f t="shared" si="16"/>
        <v>8338103</v>
      </c>
      <c r="FZ38" s="29">
        <f t="shared" si="4"/>
        <v>5.9999798515998369E-2</v>
      </c>
      <c r="GA38" s="27">
        <f t="shared" ref="GA38:HI38" si="17">GA36+GA37</f>
        <v>2721069060</v>
      </c>
      <c r="GB38" s="24">
        <f t="shared" si="17"/>
        <v>124471</v>
      </c>
      <c r="GC38" s="24">
        <f t="shared" si="17"/>
        <v>268857</v>
      </c>
      <c r="GD38" s="25">
        <f t="shared" si="17"/>
        <v>2721462388</v>
      </c>
      <c r="GE38" s="23">
        <f t="shared" si="17"/>
        <v>100093</v>
      </c>
      <c r="GF38" s="24">
        <f t="shared" si="17"/>
        <v>75634938</v>
      </c>
      <c r="GG38" s="24">
        <f t="shared" si="17"/>
        <v>25991</v>
      </c>
      <c r="GH38" s="24">
        <f t="shared" si="17"/>
        <v>274573900</v>
      </c>
      <c r="GI38" s="24">
        <f t="shared" si="17"/>
        <v>16484369</v>
      </c>
      <c r="GJ38" s="24">
        <f t="shared" si="17"/>
        <v>19794346</v>
      </c>
      <c r="GK38" s="26">
        <f t="shared" si="17"/>
        <v>3957497</v>
      </c>
      <c r="GL38" s="27">
        <f t="shared" si="17"/>
        <v>8796840</v>
      </c>
      <c r="GM38" s="24">
        <f t="shared" si="17"/>
        <v>8480700</v>
      </c>
      <c r="GN38" s="25">
        <f t="shared" si="17"/>
        <v>17277540</v>
      </c>
      <c r="GO38" s="23">
        <f t="shared" si="17"/>
        <v>8113300</v>
      </c>
      <c r="GP38" s="24">
        <f t="shared" si="17"/>
        <v>1312200</v>
      </c>
      <c r="GQ38" s="24">
        <f t="shared" si="17"/>
        <v>3120</v>
      </c>
      <c r="GR38" s="24">
        <f t="shared" si="17"/>
        <v>24633260</v>
      </c>
      <c r="GS38" s="24">
        <f t="shared" si="17"/>
        <v>74734270</v>
      </c>
      <c r="GT38" s="28">
        <f t="shared" si="17"/>
        <v>99367530</v>
      </c>
      <c r="GU38" s="26">
        <f t="shared" si="17"/>
        <v>10683060</v>
      </c>
      <c r="GV38" s="27">
        <f t="shared" si="17"/>
        <v>11913000</v>
      </c>
      <c r="GW38" s="24">
        <f t="shared" si="17"/>
        <v>2702700</v>
      </c>
      <c r="GX38" s="24">
        <f t="shared" si="17"/>
        <v>2677480</v>
      </c>
      <c r="GY38" s="24">
        <f t="shared" si="17"/>
        <v>3065850</v>
      </c>
      <c r="GZ38" s="28">
        <f t="shared" si="17"/>
        <v>20359030</v>
      </c>
      <c r="HA38" s="24">
        <f t="shared" si="17"/>
        <v>1682220</v>
      </c>
      <c r="HB38" s="24">
        <f t="shared" si="17"/>
        <v>370380340</v>
      </c>
      <c r="HC38" s="25">
        <f t="shared" si="17"/>
        <v>919723483</v>
      </c>
      <c r="HD38" s="23">
        <f t="shared" si="17"/>
        <v>1801353014</v>
      </c>
      <c r="HE38" s="26">
        <f t="shared" si="17"/>
        <v>119674</v>
      </c>
      <c r="HF38" s="27">
        <f t="shared" si="17"/>
        <v>266217</v>
      </c>
      <c r="HG38" s="25">
        <f t="shared" si="17"/>
        <v>1801738905</v>
      </c>
      <c r="HH38" s="23">
        <f t="shared" si="17"/>
        <v>108068677</v>
      </c>
      <c r="HI38" s="24">
        <f t="shared" si="17"/>
        <v>108068677</v>
      </c>
      <c r="HJ38" s="29">
        <f t="shared" si="5"/>
        <v>5.9980209507658935E-2</v>
      </c>
    </row>
  </sheetData>
  <mergeCells count="400">
    <mergeCell ref="H7:I8"/>
    <mergeCell ref="I9:I11"/>
    <mergeCell ref="DL7:DM8"/>
    <mergeCell ref="DM9:DM11"/>
    <mergeCell ref="C7:C11"/>
    <mergeCell ref="D7:D11"/>
    <mergeCell ref="E7:E11"/>
    <mergeCell ref="F7:F11"/>
    <mergeCell ref="G7:G11"/>
    <mergeCell ref="AJ7:AJ11"/>
    <mergeCell ref="AK7:AK8"/>
    <mergeCell ref="AL7:AL11"/>
    <mergeCell ref="DG7:DG11"/>
    <mergeCell ref="DH7:DH11"/>
    <mergeCell ref="AK9:AK11"/>
    <mergeCell ref="DI7:DI11"/>
    <mergeCell ref="AV7:AV11"/>
    <mergeCell ref="AI7:AI11"/>
    <mergeCell ref="Q7:Q11"/>
    <mergeCell ref="R7:R11"/>
    <mergeCell ref="BC7:BC11"/>
    <mergeCell ref="BD7:BF7"/>
    <mergeCell ref="AX8:AZ8"/>
    <mergeCell ref="BD8:BD11"/>
    <mergeCell ref="J7:J11"/>
    <mergeCell ref="K7:K11"/>
    <mergeCell ref="L7:L11"/>
    <mergeCell ref="N7:P7"/>
    <mergeCell ref="N9:N11"/>
    <mergeCell ref="N8:P8"/>
    <mergeCell ref="GV8:GV11"/>
    <mergeCell ref="GR7:GT7"/>
    <mergeCell ref="EX7:EX11"/>
    <mergeCell ref="FG7:FG11"/>
    <mergeCell ref="FH7:FJ7"/>
    <mergeCell ref="FK7:FK11"/>
    <mergeCell ref="EY7:EY11"/>
    <mergeCell ref="EZ7:EZ11"/>
    <mergeCell ref="FA7:FA11"/>
    <mergeCell ref="FB7:FD7"/>
    <mergeCell ref="FB8:FD8"/>
    <mergeCell ref="FB9:FB11"/>
    <mergeCell ref="FC9:FC11"/>
    <mergeCell ref="FD9:FD11"/>
    <mergeCell ref="FM8:FM11"/>
    <mergeCell ref="EQ7:EQ11"/>
    <mergeCell ref="ER7:ER11"/>
    <mergeCell ref="EV7:EW8"/>
    <mergeCell ref="EW9:EW11"/>
    <mergeCell ref="GF7:GG8"/>
    <mergeCell ref="GG9:GG11"/>
    <mergeCell ref="O9:O11"/>
    <mergeCell ref="GQ7:GQ11"/>
    <mergeCell ref="GR8:GR11"/>
    <mergeCell ref="FP8:FP11"/>
    <mergeCell ref="FJ8:FJ11"/>
    <mergeCell ref="FN8:FN11"/>
    <mergeCell ref="GL8:GN8"/>
    <mergeCell ref="FO8:FO11"/>
    <mergeCell ref="FZ7:FZ11"/>
    <mergeCell ref="GA7:GA11"/>
    <mergeCell ref="GB7:GB11"/>
    <mergeCell ref="GH7:GH11"/>
    <mergeCell ref="GI7:GI11"/>
    <mergeCell ref="FQ7:FQ11"/>
    <mergeCell ref="FL7:FP7"/>
    <mergeCell ref="FH8:FH11"/>
    <mergeCell ref="FL8:FL11"/>
    <mergeCell ref="Y8:Y11"/>
    <mergeCell ref="Z8:Z11"/>
    <mergeCell ref="AA8:AA11"/>
    <mergeCell ref="FI8:FI11"/>
    <mergeCell ref="EC8:EC11"/>
    <mergeCell ref="HI7:HI8"/>
    <mergeCell ref="HD7:HD11"/>
    <mergeCell ref="HI9:HI11"/>
    <mergeCell ref="HF7:HF11"/>
    <mergeCell ref="GT8:GT11"/>
    <mergeCell ref="FY9:FY11"/>
    <mergeCell ref="FR7:FR11"/>
    <mergeCell ref="FS7:FS11"/>
    <mergeCell ref="FT7:FT11"/>
    <mergeCell ref="FU7:FU11"/>
    <mergeCell ref="FV7:FV11"/>
    <mergeCell ref="GC7:GC11"/>
    <mergeCell ref="GD7:GD11"/>
    <mergeCell ref="GJ7:GJ11"/>
    <mergeCell ref="GE7:GE11"/>
    <mergeCell ref="FW7:FW11"/>
    <mergeCell ref="FX7:FX11"/>
    <mergeCell ref="FY7:FY8"/>
    <mergeCell ref="GW8:GW11"/>
    <mergeCell ref="ES7:ES11"/>
    <mergeCell ref="ET7:ET11"/>
    <mergeCell ref="EU7:EU11"/>
    <mergeCell ref="EM7:EM11"/>
    <mergeCell ref="HJ7:HJ11"/>
    <mergeCell ref="GU7:GU11"/>
    <mergeCell ref="HE7:HE11"/>
    <mergeCell ref="HA7:HA11"/>
    <mergeCell ref="HG7:HG11"/>
    <mergeCell ref="GV7:GZ7"/>
    <mergeCell ref="GK7:GK11"/>
    <mergeCell ref="GL7:GN7"/>
    <mergeCell ref="HB7:HB11"/>
    <mergeCell ref="HC7:HC11"/>
    <mergeCell ref="GN9:GN11"/>
    <mergeCell ref="GL9:GL11"/>
    <mergeCell ref="GM9:GM11"/>
    <mergeCell ref="GS8:GS11"/>
    <mergeCell ref="HH7:HH11"/>
    <mergeCell ref="GX8:GX11"/>
    <mergeCell ref="GY8:GY11"/>
    <mergeCell ref="GZ8:GZ11"/>
    <mergeCell ref="EN7:EN11"/>
    <mergeCell ref="EO7:EO8"/>
    <mergeCell ref="EO9:EO11"/>
    <mergeCell ref="EP7:EP11"/>
    <mergeCell ref="EL7:EL11"/>
    <mergeCell ref="DR9:DR11"/>
    <mergeCell ref="DS9:DS11"/>
    <mergeCell ref="DT9:DT11"/>
    <mergeCell ref="DV7:DV11"/>
    <mergeCell ref="EJ7:EJ11"/>
    <mergeCell ref="EK7:EK11"/>
    <mergeCell ref="DU7:DU11"/>
    <mergeCell ref="DY8:DY11"/>
    <mergeCell ref="DZ8:DZ11"/>
    <mergeCell ref="EB8:EB11"/>
    <mergeCell ref="DX7:DZ7"/>
    <mergeCell ref="EA7:EA11"/>
    <mergeCell ref="EB7:EF7"/>
    <mergeCell ref="EG7:EG11"/>
    <mergeCell ref="EH7:EH11"/>
    <mergeCell ref="EI7:EI11"/>
    <mergeCell ref="DX8:DX11"/>
    <mergeCell ref="ED8:ED11"/>
    <mergeCell ref="EE8:EE11"/>
    <mergeCell ref="EF8:EF11"/>
    <mergeCell ref="A7:B12"/>
    <mergeCell ref="FE7:FE11"/>
    <mergeCell ref="AE7:AE11"/>
    <mergeCell ref="T8:T11"/>
    <mergeCell ref="U8:U11"/>
    <mergeCell ref="W7:W11"/>
    <mergeCell ref="X7:AB7"/>
    <mergeCell ref="S7:S11"/>
    <mergeCell ref="T7:V7"/>
    <mergeCell ref="V8:V11"/>
    <mergeCell ref="M7:M11"/>
    <mergeCell ref="P9:P11"/>
    <mergeCell ref="X8:X11"/>
    <mergeCell ref="AC7:AC11"/>
    <mergeCell ref="DN7:DN11"/>
    <mergeCell ref="DJ7:DJ11"/>
    <mergeCell ref="DK7:DK11"/>
    <mergeCell ref="AF7:AF11"/>
    <mergeCell ref="AG7:AG11"/>
    <mergeCell ref="AH7:AH11"/>
    <mergeCell ref="AD7:AD11"/>
    <mergeCell ref="AB8:AB11"/>
    <mergeCell ref="DO7:DO11"/>
    <mergeCell ref="DR7:DT7"/>
    <mergeCell ref="GV6:HC6"/>
    <mergeCell ref="HD6:HE6"/>
    <mergeCell ref="HF6:HG6"/>
    <mergeCell ref="HF5:HG5"/>
    <mergeCell ref="HH5:HJ5"/>
    <mergeCell ref="C6:F6"/>
    <mergeCell ref="G6:M6"/>
    <mergeCell ref="N6:P6"/>
    <mergeCell ref="FB5:FD5"/>
    <mergeCell ref="FE5:FK5"/>
    <mergeCell ref="FL5:FS5"/>
    <mergeCell ref="EN5:EP5"/>
    <mergeCell ref="EQ5:ET5"/>
    <mergeCell ref="EU5:FA5"/>
    <mergeCell ref="AH5:AI5"/>
    <mergeCell ref="AJ6:AL6"/>
    <mergeCell ref="DG6:DJ6"/>
    <mergeCell ref="Q6:W6"/>
    <mergeCell ref="X6:AE6"/>
    <mergeCell ref="AF6:AG6"/>
    <mergeCell ref="AH6:AI6"/>
    <mergeCell ref="FX6:FZ6"/>
    <mergeCell ref="HH6:HJ6"/>
    <mergeCell ref="A6:B6"/>
    <mergeCell ref="GA5:GD5"/>
    <mergeCell ref="GE5:GK5"/>
    <mergeCell ref="GL5:GN5"/>
    <mergeCell ref="GO5:GU5"/>
    <mergeCell ref="GV5:HC5"/>
    <mergeCell ref="HD5:HE5"/>
    <mergeCell ref="FT5:FU5"/>
    <mergeCell ref="FV5:FW5"/>
    <mergeCell ref="FX5:FZ5"/>
    <mergeCell ref="FL6:FS6"/>
    <mergeCell ref="FT6:FU6"/>
    <mergeCell ref="FV6:FW6"/>
    <mergeCell ref="EN6:EP6"/>
    <mergeCell ref="EQ6:ET6"/>
    <mergeCell ref="EU6:FA6"/>
    <mergeCell ref="FB6:FD6"/>
    <mergeCell ref="FE6:FK6"/>
    <mergeCell ref="DK6:DQ6"/>
    <mergeCell ref="C5:F5"/>
    <mergeCell ref="G5:M5"/>
    <mergeCell ref="N5:P5"/>
    <mergeCell ref="Q5:W5"/>
    <mergeCell ref="X5:AE5"/>
    <mergeCell ref="AF5:AG5"/>
    <mergeCell ref="A5:B5"/>
    <mergeCell ref="GO4:GU4"/>
    <mergeCell ref="GV4:HC4"/>
    <mergeCell ref="HD4:HE4"/>
    <mergeCell ref="HF4:HG4"/>
    <mergeCell ref="HH4:HI4"/>
    <mergeCell ref="GE4:GK4"/>
    <mergeCell ref="GL4:GN4"/>
    <mergeCell ref="EN4:EO4"/>
    <mergeCell ref="EQ4:ET4"/>
    <mergeCell ref="A4:B4"/>
    <mergeCell ref="EJ5:EK5"/>
    <mergeCell ref="EL5:EM5"/>
    <mergeCell ref="AJ5:AL5"/>
    <mergeCell ref="AM5:AP5"/>
    <mergeCell ref="AQ5:AW5"/>
    <mergeCell ref="AX5:AZ5"/>
    <mergeCell ref="BA5:BG5"/>
    <mergeCell ref="BH5:BO5"/>
    <mergeCell ref="BP5:BQ5"/>
    <mergeCell ref="BR5:BS5"/>
    <mergeCell ref="BT5:BV5"/>
    <mergeCell ref="CZ5:DA5"/>
    <mergeCell ref="C2:M2"/>
    <mergeCell ref="DG2:DQ2"/>
    <mergeCell ref="Q4:W4"/>
    <mergeCell ref="X4:AE4"/>
    <mergeCell ref="AF4:AG4"/>
    <mergeCell ref="AH4:AI4"/>
    <mergeCell ref="C4:F4"/>
    <mergeCell ref="G4:M4"/>
    <mergeCell ref="N4:P4"/>
    <mergeCell ref="DK4:DQ4"/>
    <mergeCell ref="AJ4:AK4"/>
    <mergeCell ref="DG4:DJ4"/>
    <mergeCell ref="BP4:BQ4"/>
    <mergeCell ref="BR4:BS4"/>
    <mergeCell ref="AM2:AW2"/>
    <mergeCell ref="AM4:AP4"/>
    <mergeCell ref="AQ4:AW4"/>
    <mergeCell ref="AX4:AZ4"/>
    <mergeCell ref="BA4:BG4"/>
    <mergeCell ref="BH4:BO4"/>
    <mergeCell ref="BT4:BU4"/>
    <mergeCell ref="CZ4:DA4"/>
    <mergeCell ref="DB4:DC4"/>
    <mergeCell ref="DD4:DE4"/>
    <mergeCell ref="EQ2:FA2"/>
    <mergeCell ref="GA2:GK2"/>
    <mergeCell ref="DU4:EA4"/>
    <mergeCell ref="EB4:EI4"/>
    <mergeCell ref="DR4:DT4"/>
    <mergeCell ref="EJ4:EK4"/>
    <mergeCell ref="EL4:EM4"/>
    <mergeCell ref="FT4:FU4"/>
    <mergeCell ref="FV4:FW4"/>
    <mergeCell ref="FX4:FY4"/>
    <mergeCell ref="GA4:GD4"/>
    <mergeCell ref="EU4:FA4"/>
    <mergeCell ref="FB4:FD4"/>
    <mergeCell ref="FE4:FK4"/>
    <mergeCell ref="FL4:FS4"/>
    <mergeCell ref="FF7:FF11"/>
    <mergeCell ref="GO7:GO11"/>
    <mergeCell ref="GP7:GP11"/>
    <mergeCell ref="DG5:DJ5"/>
    <mergeCell ref="DK5:DQ5"/>
    <mergeCell ref="DR5:DT5"/>
    <mergeCell ref="DU5:EA5"/>
    <mergeCell ref="EB5:EI5"/>
    <mergeCell ref="DD5:DF5"/>
    <mergeCell ref="EB6:EI6"/>
    <mergeCell ref="DR6:DT6"/>
    <mergeCell ref="DU6:EA6"/>
    <mergeCell ref="GA6:GD6"/>
    <mergeCell ref="EJ6:EK6"/>
    <mergeCell ref="EL6:EM6"/>
    <mergeCell ref="GE6:GK6"/>
    <mergeCell ref="GL6:GN6"/>
    <mergeCell ref="DQ7:DQ11"/>
    <mergeCell ref="DE9:DE11"/>
    <mergeCell ref="DF7:DF11"/>
    <mergeCell ref="GO6:GU6"/>
    <mergeCell ref="DP7:DP11"/>
    <mergeCell ref="DW7:DW11"/>
    <mergeCell ref="DR8:DT8"/>
    <mergeCell ref="AX6:AZ6"/>
    <mergeCell ref="BA6:BG6"/>
    <mergeCell ref="BH6:BO6"/>
    <mergeCell ref="BP6:BQ6"/>
    <mergeCell ref="BH8:BH11"/>
    <mergeCell ref="BI8:BI11"/>
    <mergeCell ref="BJ8:BJ11"/>
    <mergeCell ref="BK8:BK11"/>
    <mergeCell ref="AW7:AW11"/>
    <mergeCell ref="AX7:AZ7"/>
    <mergeCell ref="BA7:BA11"/>
    <mergeCell ref="BB7:BB11"/>
    <mergeCell ref="AX9:AX11"/>
    <mergeCell ref="AY9:AY11"/>
    <mergeCell ref="AZ9:AZ11"/>
    <mergeCell ref="BE8:BE11"/>
    <mergeCell ref="BF8:BF11"/>
    <mergeCell ref="AM7:AM11"/>
    <mergeCell ref="AN7:AN11"/>
    <mergeCell ref="AO7:AO11"/>
    <mergeCell ref="AP7:AP11"/>
    <mergeCell ref="AQ7:AQ11"/>
    <mergeCell ref="AR7:AS8"/>
    <mergeCell ref="AT7:AT11"/>
    <mergeCell ref="AU7:AU11"/>
    <mergeCell ref="AM6:AP6"/>
    <mergeCell ref="AQ6:AW6"/>
    <mergeCell ref="AS9:AS11"/>
    <mergeCell ref="BW2:CG2"/>
    <mergeCell ref="BW4:BZ4"/>
    <mergeCell ref="CA4:CG4"/>
    <mergeCell ref="CH4:CJ4"/>
    <mergeCell ref="CK4:CQ4"/>
    <mergeCell ref="CR4:CY4"/>
    <mergeCell ref="BL8:BL11"/>
    <mergeCell ref="BV7:BV11"/>
    <mergeCell ref="BW5:BZ5"/>
    <mergeCell ref="CA5:CG5"/>
    <mergeCell ref="CH5:CJ5"/>
    <mergeCell ref="CK5:CQ5"/>
    <mergeCell ref="CR5:CY5"/>
    <mergeCell ref="CL7:CL11"/>
    <mergeCell ref="CM7:CM11"/>
    <mergeCell ref="CC9:CC11"/>
    <mergeCell ref="CH9:CH11"/>
    <mergeCell ref="CI9:CI11"/>
    <mergeCell ref="CJ9:CJ11"/>
    <mergeCell ref="CH8:CJ8"/>
    <mergeCell ref="CN8:CN11"/>
    <mergeCell ref="CO8:CO11"/>
    <mergeCell ref="BR6:BS6"/>
    <mergeCell ref="BT6:BV6"/>
    <mergeCell ref="BU9:BU11"/>
    <mergeCell ref="BQ7:BQ11"/>
    <mergeCell ref="BR7:BR11"/>
    <mergeCell ref="BS7:BS11"/>
    <mergeCell ref="BT7:BT11"/>
    <mergeCell ref="BU7:BU8"/>
    <mergeCell ref="BG7:BG11"/>
    <mergeCell ref="BH7:BL7"/>
    <mergeCell ref="BM7:BM11"/>
    <mergeCell ref="BN7:BN11"/>
    <mergeCell ref="BO7:BO11"/>
    <mergeCell ref="BP7:BP11"/>
    <mergeCell ref="DB5:DC5"/>
    <mergeCell ref="DB6:DC6"/>
    <mergeCell ref="DD6:DF6"/>
    <mergeCell ref="BW7:BW11"/>
    <mergeCell ref="BX7:BX11"/>
    <mergeCell ref="BY7:BY11"/>
    <mergeCell ref="BZ7:BZ11"/>
    <mergeCell ref="CA7:CA11"/>
    <mergeCell ref="CB7:CC8"/>
    <mergeCell ref="CD7:CD11"/>
    <mergeCell ref="CE7:CE11"/>
    <mergeCell ref="BW6:BZ6"/>
    <mergeCell ref="CA6:CG6"/>
    <mergeCell ref="CH6:CJ6"/>
    <mergeCell ref="CK6:CQ6"/>
    <mergeCell ref="CR6:CY6"/>
    <mergeCell ref="CZ6:DA6"/>
    <mergeCell ref="CW7:CW11"/>
    <mergeCell ref="CX7:CX11"/>
    <mergeCell ref="CY7:CY11"/>
    <mergeCell ref="CF7:CF11"/>
    <mergeCell ref="CG7:CG11"/>
    <mergeCell ref="CH7:CJ7"/>
    <mergeCell ref="CK7:CK11"/>
    <mergeCell ref="DC7:DC11"/>
    <mergeCell ref="DD7:DD11"/>
    <mergeCell ref="DE7:DE8"/>
    <mergeCell ref="CN7:CP7"/>
    <mergeCell ref="CQ7:CQ11"/>
    <mergeCell ref="CR7:CV7"/>
    <mergeCell ref="CP8:CP11"/>
    <mergeCell ref="CR8:CR11"/>
    <mergeCell ref="CS8:CS11"/>
    <mergeCell ref="CT8:CT11"/>
    <mergeCell ref="CU8:CU11"/>
    <mergeCell ref="CV8:CV11"/>
    <mergeCell ref="CZ7:CZ11"/>
    <mergeCell ref="DA7:DA11"/>
    <mergeCell ref="DB7:DB11"/>
  </mergeCells>
  <phoneticPr fontId="3"/>
  <dataValidations count="7">
    <dataValidation type="whole" allowBlank="1" showInputMessage="1" showErrorMessage="1" errorTitle="入力エラー" error="数値以外の入力または、15桁以上の入力は行えません。" sqref="GJ13:GK38 GH13:GH38 EZ13:FA38 EX13:EX38 DP13:DQ38 DN13:DN38 L13:M38 J13:J38 AV13:AW38 AT13:AT38 CF13:CG38 CD13:CD38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GQ13:GQ38 FG13:FG38 DW13:DW38 S13:S38 BC13:BC38 CM13:CM38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GV13:GY38 GO13:GP38 GI13:GI38 GL13:GM38 HA13:HA38 FL13:FO38 FE13:FF38 EY13:EY38 FB13:FC38 FQ13:FQ38 EB13:EE38 DU13:DV38 DO13:DO38 DR13:DS38 EG13:EG38 X13:AA38 Q13:R38 K13:K38 N13:O38 AC13:AC38 BH13:BK38 BA13:BB38 AU13:AU38 AX13:AY38 BM13:BM38 CR13:CU38 CK13:CL38 CE13:CE38 CH13:CI38 CW13:CW38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GA13:GA38 HD13:HD38 EQ13:EQ38 FT13:FT38 DG13:DG38 EJ13:EJ38 C13:C38 AF13:AF38 AM13:AM38 BP13:BP38 BW13:BW38 CZ13:CZ38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GF13:GG38 EV13:EW38 GB13:GB38 HE13:HE38 DL13:DM38 ER13:ER38 FU13:FU38 H13:I38 DH13:DH38 EK13:EK38 D13:D38 AG13:AG38 AR13:AS38 AN13:AN38 BQ13:BQ38 CB13:CC38 BX13:BX38 DA13:DA38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GC13:GC38 HF13:HF38 ES13:ES38 FV13:FV38 DI13:DI38 EL13:EL38 E13:E38 AH13:AH38 AO13:AO38 BR13:BR38 BY13:BY38 DB13:DB38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GU13:GU38 GE13:GE38 GR13:GS38 HB13:HB38 HH13:HI38 FK13:FK38 EU13:EU38 FH13:FI38 FR13:FR38 FX13:FY38 EA13:EA38 DK13:DK38 DX13:DY38 EH13:EH38 EN13:EO38 W13:W38 G13:G38 T13:U38 AD13:AD38 AJ13:AK38 BG13:BG38 AQ13:AQ38 BD13:BE38 BN13:BN38 BT13:BU38 CQ13:CQ38 CA13:CA38 CN13:CO38 CX13:CX38 DD13:DE38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>&amp;C&amp;"ＭＳ Ｐゴシック,太字"&amp;12第55表　課税標準額段階別令和５年度分所得割額等に関する調
【その他の所得者】</oddHeader>
  </headerFooter>
  <colBreaks count="16" manualBreakCount="16">
    <brk id="2" max="37" man="1"/>
    <brk id="13" max="37" man="1"/>
    <brk id="23" max="37" man="1"/>
    <brk id="33" max="37" man="1"/>
    <brk id="110" max="37" man="1"/>
    <brk id="121" max="37" man="1"/>
    <brk id="131" max="37" man="1"/>
    <brk id="141" max="37" man="1"/>
    <brk id="146" max="37" man="1"/>
    <brk id="157" max="37" man="1"/>
    <brk id="167" max="37" man="1"/>
    <brk id="177" max="37" man="1"/>
    <brk id="182" max="37" man="1"/>
    <brk id="193" max="37" man="1"/>
    <brk id="203" max="37" man="1"/>
    <brk id="213" max="37" man="1"/>
  </colBreaks>
  <ignoredErrors>
    <ignoredError sqref="DG3:HJ3 C3:AL3 HK3:HL3" numberStoredAsText="1"/>
    <ignoredError sqref="J36:R36 DN36:DV36 EX36:FF36 GH36:GP36 C36:H36 DG36:DL36 EQ36:EV36 GA36:GF36 I36 I38 J38:R38 C38:H38 DM36 DM38 DN38:DV38 DG38:DL38 EW36 EW38 EX38:FF38 EQ38:EV38 GG38 GG36 GH38:GP38 GA38:GF38 S36:AK36 S38:AK38 DW36:EO36 DW38:EO38 FG36:FY36 FG38:FY38 GQ36:HI36 GQ38:HI38" unlockedFormula="1"/>
    <ignoredError sqref="AL36:AL38 EP36:EP38 FZ36:FZ38 HJ36:HJ38" formula="1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5">
    <tabColor theme="8"/>
  </sheetPr>
  <dimension ref="A1:EP38"/>
  <sheetViews>
    <sheetView showGridLines="0" view="pageBreakPreview" topLeftCell="EB1" zoomScale="80" zoomScaleNormal="80" zoomScaleSheetLayoutView="80" workbookViewId="0">
      <selection activeCell="DG37" sqref="DG37:EO37"/>
    </sheetView>
  </sheetViews>
  <sheetFormatPr defaultColWidth="1" defaultRowHeight="15" customHeight="1" x14ac:dyDescent="0.2"/>
  <cols>
    <col min="1" max="1" width="3" style="48" customWidth="1"/>
    <col min="2" max="2" width="12.88671875" style="48" customWidth="1"/>
    <col min="3" max="6" width="15" style="48" customWidth="1"/>
    <col min="7" max="7" width="8" style="48" customWidth="1"/>
    <col min="8" max="8" width="7" style="49" customWidth="1"/>
    <col min="9" max="9" width="8.44140625" style="49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42" width="15" style="48" customWidth="1"/>
    <col min="43" max="43" width="8" style="48" customWidth="1"/>
    <col min="44" max="44" width="7" style="49" customWidth="1"/>
    <col min="45" max="45" width="8.44140625" style="49" customWidth="1"/>
    <col min="46" max="46" width="10" style="48" customWidth="1"/>
    <col min="47" max="47" width="9" style="48" customWidth="1"/>
    <col min="48" max="49" width="10" style="48" customWidth="1"/>
    <col min="50" max="52" width="9" style="48" customWidth="1"/>
    <col min="53" max="54" width="8" style="48" customWidth="1"/>
    <col min="55" max="59" width="7" style="48" customWidth="1"/>
    <col min="60" max="66" width="10" style="48" customWidth="1"/>
    <col min="67" max="67" width="12" style="48" customWidth="1"/>
    <col min="68" max="73" width="18" style="48" customWidth="1"/>
    <col min="74" max="74" width="6" style="48" customWidth="1"/>
    <col min="75" max="78" width="15" style="48" customWidth="1"/>
    <col min="79" max="79" width="8" style="48" customWidth="1"/>
    <col min="80" max="80" width="7" style="49" customWidth="1"/>
    <col min="81" max="81" width="8.44140625" style="49" customWidth="1"/>
    <col min="82" max="82" width="10" style="48" customWidth="1"/>
    <col min="83" max="83" width="9" style="48" customWidth="1"/>
    <col min="84" max="85" width="10" style="48" customWidth="1"/>
    <col min="86" max="88" width="9" style="48" customWidth="1"/>
    <col min="89" max="90" width="8" style="48" customWidth="1"/>
    <col min="91" max="95" width="7" style="48" customWidth="1"/>
    <col min="96" max="102" width="10" style="48" customWidth="1"/>
    <col min="103" max="103" width="12" style="48" customWidth="1"/>
    <col min="104" max="109" width="18" style="48" customWidth="1"/>
    <col min="110" max="110" width="6" style="48" customWidth="1"/>
    <col min="111" max="114" width="15" style="48" customWidth="1"/>
    <col min="115" max="115" width="8" style="48" customWidth="1"/>
    <col min="116" max="116" width="7" style="49" customWidth="1"/>
    <col min="117" max="117" width="8.44140625" style="49" customWidth="1"/>
    <col min="118" max="118" width="10" style="48" customWidth="1"/>
    <col min="119" max="119" width="9" style="48" customWidth="1"/>
    <col min="120" max="121" width="10" style="48" customWidth="1"/>
    <col min="122" max="124" width="9" style="48" customWidth="1"/>
    <col min="125" max="126" width="8" style="48" customWidth="1"/>
    <col min="127" max="131" width="7" style="48" customWidth="1"/>
    <col min="132" max="138" width="10" style="48" customWidth="1"/>
    <col min="139" max="139" width="12" style="48" customWidth="1"/>
    <col min="140" max="145" width="18" style="48" customWidth="1"/>
    <col min="146" max="146" width="6" style="48" customWidth="1"/>
    <col min="147" max="147" width="2.33203125" style="48" bestFit="1" customWidth="1"/>
    <col min="148" max="148" width="1" style="48"/>
    <col min="149" max="149" width="2.33203125" style="48" bestFit="1" customWidth="1"/>
    <col min="150" max="150" width="1" style="48"/>
    <col min="151" max="151" width="2.33203125" style="48" bestFit="1" customWidth="1"/>
    <col min="152" max="152" width="1" style="48"/>
    <col min="153" max="153" width="2.33203125" style="48" bestFit="1" customWidth="1"/>
    <col min="154" max="154" width="1" style="48"/>
    <col min="155" max="155" width="2.33203125" style="48" bestFit="1" customWidth="1"/>
    <col min="156" max="156" width="1" style="48"/>
    <col min="157" max="157" width="2.33203125" style="48" bestFit="1" customWidth="1"/>
    <col min="158" max="158" width="1" style="48"/>
    <col min="159" max="159" width="2.33203125" style="48" bestFit="1" customWidth="1"/>
    <col min="160" max="160" width="1" style="48"/>
    <col min="161" max="161" width="2.33203125" style="48" bestFit="1" customWidth="1"/>
    <col min="162" max="162" width="1" style="48"/>
    <col min="163" max="163" width="2.33203125" style="48" bestFit="1" customWidth="1"/>
    <col min="164" max="164" width="1" style="48"/>
    <col min="165" max="165" width="2.33203125" style="48" bestFit="1" customWidth="1"/>
    <col min="166" max="166" width="1" style="48"/>
    <col min="167" max="167" width="2.33203125" style="48" bestFit="1" customWidth="1"/>
    <col min="168" max="168" width="1" style="48"/>
    <col min="169" max="169" width="2.33203125" style="48" bestFit="1" customWidth="1"/>
    <col min="170" max="170" width="1" style="48"/>
    <col min="171" max="171" width="2.33203125" style="48" bestFit="1" customWidth="1"/>
    <col min="172" max="16384" width="1" style="48"/>
  </cols>
  <sheetData>
    <row r="1" spans="1:146" ht="19.5" customHeight="1" x14ac:dyDescent="0.2"/>
    <row r="2" spans="1:146" ht="13.5" customHeight="1" x14ac:dyDescent="0.2"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DG2" s="129"/>
      <c r="DH2" s="129"/>
      <c r="DI2" s="129"/>
      <c r="DJ2" s="129"/>
      <c r="DK2" s="129"/>
      <c r="DL2" s="129"/>
      <c r="DM2" s="129"/>
      <c r="DN2" s="129"/>
      <c r="DO2" s="129"/>
      <c r="DP2" s="129"/>
      <c r="DQ2" s="129"/>
    </row>
    <row r="3" spans="1:146" ht="13.5" customHeight="1" x14ac:dyDescent="0.2">
      <c r="C3" s="50" t="s">
        <v>0</v>
      </c>
      <c r="D3" s="50" t="s">
        <v>1</v>
      </c>
      <c r="E3" s="50" t="s">
        <v>2</v>
      </c>
      <c r="F3" s="50" t="s">
        <v>3</v>
      </c>
      <c r="G3" s="50" t="s">
        <v>4</v>
      </c>
      <c r="H3" s="50" t="s">
        <v>5</v>
      </c>
      <c r="I3" s="50" t="s">
        <v>150</v>
      </c>
      <c r="J3" s="50" t="s">
        <v>151</v>
      </c>
      <c r="K3" s="50" t="s">
        <v>152</v>
      </c>
      <c r="L3" s="50" t="s">
        <v>153</v>
      </c>
      <c r="M3" s="51" t="s">
        <v>154</v>
      </c>
      <c r="N3" s="51" t="s">
        <v>6</v>
      </c>
      <c r="O3" s="51" t="s">
        <v>7</v>
      </c>
      <c r="P3" s="51" t="s">
        <v>155</v>
      </c>
      <c r="Q3" s="50" t="s">
        <v>8</v>
      </c>
      <c r="R3" s="50" t="s">
        <v>9</v>
      </c>
      <c r="S3" s="50" t="s">
        <v>10</v>
      </c>
      <c r="T3" s="50" t="s">
        <v>156</v>
      </c>
      <c r="U3" s="50" t="s">
        <v>11</v>
      </c>
      <c r="V3" s="50" t="s">
        <v>12</v>
      </c>
      <c r="W3" s="50" t="s">
        <v>13</v>
      </c>
      <c r="X3" s="50" t="s">
        <v>14</v>
      </c>
      <c r="Y3" s="50" t="s">
        <v>157</v>
      </c>
      <c r="Z3" s="50" t="s">
        <v>15</v>
      </c>
      <c r="AA3" s="50" t="s">
        <v>16</v>
      </c>
      <c r="AB3" s="50" t="s">
        <v>17</v>
      </c>
      <c r="AC3" s="50" t="s">
        <v>18</v>
      </c>
      <c r="AD3" s="50" t="s">
        <v>19</v>
      </c>
      <c r="AE3" s="50" t="s">
        <v>158</v>
      </c>
      <c r="AF3" s="50" t="s">
        <v>159</v>
      </c>
      <c r="AG3" s="50" t="s">
        <v>160</v>
      </c>
      <c r="AH3" s="50" t="s">
        <v>20</v>
      </c>
      <c r="AI3" s="50" t="s">
        <v>21</v>
      </c>
      <c r="AJ3" s="50" t="s">
        <v>22</v>
      </c>
      <c r="AK3" s="50" t="s">
        <v>161</v>
      </c>
      <c r="AM3" s="50" t="s">
        <v>0</v>
      </c>
      <c r="AN3" s="50" t="s">
        <v>1</v>
      </c>
      <c r="AO3" s="50" t="s">
        <v>2</v>
      </c>
      <c r="AP3" s="50" t="s">
        <v>3</v>
      </c>
      <c r="AQ3" s="50" t="s">
        <v>4</v>
      </c>
      <c r="AR3" s="50" t="s">
        <v>5</v>
      </c>
      <c r="AS3" s="50" t="s">
        <v>150</v>
      </c>
      <c r="AT3" s="50" t="s">
        <v>151</v>
      </c>
      <c r="AU3" s="50" t="s">
        <v>152</v>
      </c>
      <c r="AV3" s="50" t="s">
        <v>153</v>
      </c>
      <c r="AW3" s="51" t="s">
        <v>154</v>
      </c>
      <c r="AX3" s="51" t="s">
        <v>6</v>
      </c>
      <c r="AY3" s="51" t="s">
        <v>7</v>
      </c>
      <c r="AZ3" s="51" t="s">
        <v>155</v>
      </c>
      <c r="BA3" s="50" t="s">
        <v>8</v>
      </c>
      <c r="BB3" s="50" t="s">
        <v>9</v>
      </c>
      <c r="BC3" s="50" t="s">
        <v>10</v>
      </c>
      <c r="BD3" s="50" t="s">
        <v>156</v>
      </c>
      <c r="BE3" s="50" t="s">
        <v>11</v>
      </c>
      <c r="BF3" s="50" t="s">
        <v>12</v>
      </c>
      <c r="BG3" s="50" t="s">
        <v>13</v>
      </c>
      <c r="BH3" s="50" t="s">
        <v>14</v>
      </c>
      <c r="BI3" s="50" t="s">
        <v>157</v>
      </c>
      <c r="BJ3" s="50" t="s">
        <v>15</v>
      </c>
      <c r="BK3" s="50" t="s">
        <v>16</v>
      </c>
      <c r="BL3" s="50" t="s">
        <v>17</v>
      </c>
      <c r="BM3" s="50" t="s">
        <v>18</v>
      </c>
      <c r="BN3" s="50" t="s">
        <v>19</v>
      </c>
      <c r="BO3" s="50" t="s">
        <v>158</v>
      </c>
      <c r="BP3" s="50" t="s">
        <v>159</v>
      </c>
      <c r="BQ3" s="50" t="s">
        <v>160</v>
      </c>
      <c r="BR3" s="50" t="s">
        <v>20</v>
      </c>
      <c r="BS3" s="50" t="s">
        <v>21</v>
      </c>
      <c r="BT3" s="50" t="s">
        <v>22</v>
      </c>
      <c r="BU3" s="50" t="s">
        <v>161</v>
      </c>
      <c r="BW3" s="50" t="s">
        <v>0</v>
      </c>
      <c r="BX3" s="50" t="s">
        <v>29</v>
      </c>
      <c r="BY3" s="50" t="s">
        <v>25</v>
      </c>
      <c r="BZ3" s="50" t="s">
        <v>30</v>
      </c>
      <c r="CA3" s="50" t="s">
        <v>27</v>
      </c>
      <c r="CB3" s="50" t="s">
        <v>28</v>
      </c>
      <c r="CC3" s="50" t="s">
        <v>150</v>
      </c>
      <c r="CD3" s="50" t="s">
        <v>151</v>
      </c>
      <c r="CE3" s="50" t="s">
        <v>152</v>
      </c>
      <c r="CF3" s="50" t="s">
        <v>153</v>
      </c>
      <c r="CG3" s="51" t="s">
        <v>154</v>
      </c>
      <c r="CH3" s="51" t="s">
        <v>6</v>
      </c>
      <c r="CI3" s="51" t="s">
        <v>7</v>
      </c>
      <c r="CJ3" s="51" t="s">
        <v>155</v>
      </c>
      <c r="CK3" s="50" t="s">
        <v>8</v>
      </c>
      <c r="CL3" s="50" t="s">
        <v>9</v>
      </c>
      <c r="CM3" s="50" t="s">
        <v>10</v>
      </c>
      <c r="CN3" s="50" t="s">
        <v>156</v>
      </c>
      <c r="CO3" s="50" t="s">
        <v>11</v>
      </c>
      <c r="CP3" s="50" t="s">
        <v>12</v>
      </c>
      <c r="CQ3" s="50" t="s">
        <v>13</v>
      </c>
      <c r="CR3" s="50" t="s">
        <v>14</v>
      </c>
      <c r="CS3" s="50" t="s">
        <v>157</v>
      </c>
      <c r="CT3" s="50" t="s">
        <v>15</v>
      </c>
      <c r="CU3" s="50" t="s">
        <v>16</v>
      </c>
      <c r="CV3" s="50" t="s">
        <v>17</v>
      </c>
      <c r="CW3" s="50" t="s">
        <v>18</v>
      </c>
      <c r="CX3" s="50" t="s">
        <v>19</v>
      </c>
      <c r="CY3" s="50" t="s">
        <v>158</v>
      </c>
      <c r="CZ3" s="50" t="s">
        <v>159</v>
      </c>
      <c r="DA3" s="50" t="s">
        <v>160</v>
      </c>
      <c r="DB3" s="50" t="s">
        <v>20</v>
      </c>
      <c r="DC3" s="50" t="s">
        <v>21</v>
      </c>
      <c r="DD3" s="50" t="s">
        <v>22</v>
      </c>
      <c r="DE3" s="50" t="s">
        <v>161</v>
      </c>
      <c r="DG3" s="50" t="s">
        <v>0</v>
      </c>
      <c r="DH3" s="50" t="s">
        <v>29</v>
      </c>
      <c r="DI3" s="50" t="s">
        <v>25</v>
      </c>
      <c r="DJ3" s="50" t="s">
        <v>30</v>
      </c>
      <c r="DK3" s="50" t="s">
        <v>27</v>
      </c>
      <c r="DL3" s="50" t="s">
        <v>28</v>
      </c>
      <c r="DM3" s="50" t="s">
        <v>150</v>
      </c>
      <c r="DN3" s="50" t="s">
        <v>151</v>
      </c>
      <c r="DO3" s="50" t="s">
        <v>152</v>
      </c>
      <c r="DP3" s="50" t="s">
        <v>153</v>
      </c>
      <c r="DQ3" s="51" t="s">
        <v>154</v>
      </c>
      <c r="DR3" s="51" t="s">
        <v>6</v>
      </c>
      <c r="DS3" s="51" t="s">
        <v>7</v>
      </c>
      <c r="DT3" s="51" t="s">
        <v>155</v>
      </c>
      <c r="DU3" s="50" t="s">
        <v>8</v>
      </c>
      <c r="DV3" s="50" t="s">
        <v>9</v>
      </c>
      <c r="DW3" s="50" t="s">
        <v>10</v>
      </c>
      <c r="DX3" s="50" t="s">
        <v>156</v>
      </c>
      <c r="DY3" s="50" t="s">
        <v>11</v>
      </c>
      <c r="DZ3" s="50" t="s">
        <v>12</v>
      </c>
      <c r="EA3" s="50" t="s">
        <v>13</v>
      </c>
      <c r="EB3" s="50" t="s">
        <v>14</v>
      </c>
      <c r="EC3" s="50" t="s">
        <v>157</v>
      </c>
      <c r="ED3" s="50" t="s">
        <v>15</v>
      </c>
      <c r="EE3" s="50" t="s">
        <v>16</v>
      </c>
      <c r="EF3" s="50" t="s">
        <v>17</v>
      </c>
      <c r="EG3" s="50" t="s">
        <v>18</v>
      </c>
      <c r="EH3" s="50" t="s">
        <v>19</v>
      </c>
      <c r="EI3" s="50" t="s">
        <v>158</v>
      </c>
      <c r="EJ3" s="50" t="s">
        <v>159</v>
      </c>
      <c r="EK3" s="50" t="s">
        <v>160</v>
      </c>
      <c r="EL3" s="50" t="s">
        <v>20</v>
      </c>
      <c r="EM3" s="50" t="s">
        <v>21</v>
      </c>
      <c r="EN3" s="50" t="s">
        <v>22</v>
      </c>
      <c r="EO3" s="50" t="s">
        <v>161</v>
      </c>
    </row>
    <row r="4" spans="1:146" s="52" customFormat="1" ht="13.5" customHeight="1" x14ac:dyDescent="0.2">
      <c r="A4" s="148" t="s">
        <v>31</v>
      </c>
      <c r="B4" s="149"/>
      <c r="C4" s="128">
        <v>140</v>
      </c>
      <c r="D4" s="126"/>
      <c r="E4" s="126"/>
      <c r="F4" s="126"/>
      <c r="G4" s="127">
        <v>141</v>
      </c>
      <c r="H4" s="127"/>
      <c r="I4" s="127"/>
      <c r="J4" s="127"/>
      <c r="K4" s="127"/>
      <c r="L4" s="127"/>
      <c r="M4" s="128"/>
      <c r="N4" s="127">
        <v>141</v>
      </c>
      <c r="O4" s="127"/>
      <c r="P4" s="128"/>
      <c r="Q4" s="126">
        <v>142</v>
      </c>
      <c r="R4" s="126"/>
      <c r="S4" s="126"/>
      <c r="T4" s="126"/>
      <c r="U4" s="126"/>
      <c r="V4" s="126"/>
      <c r="W4" s="126"/>
      <c r="X4" s="126">
        <v>143</v>
      </c>
      <c r="Y4" s="126"/>
      <c r="Z4" s="126"/>
      <c r="AA4" s="126"/>
      <c r="AB4" s="126"/>
      <c r="AC4" s="126"/>
      <c r="AD4" s="126"/>
      <c r="AE4" s="126"/>
      <c r="AF4" s="127">
        <v>144</v>
      </c>
      <c r="AG4" s="128"/>
      <c r="AH4" s="127">
        <v>144</v>
      </c>
      <c r="AI4" s="128"/>
      <c r="AJ4" s="126">
        <v>145</v>
      </c>
      <c r="AK4" s="126"/>
      <c r="AL4" s="71"/>
      <c r="AM4" s="128">
        <v>150</v>
      </c>
      <c r="AN4" s="126"/>
      <c r="AO4" s="126"/>
      <c r="AP4" s="126"/>
      <c r="AQ4" s="127">
        <v>151</v>
      </c>
      <c r="AR4" s="127"/>
      <c r="AS4" s="127"/>
      <c r="AT4" s="127"/>
      <c r="AU4" s="127"/>
      <c r="AV4" s="127"/>
      <c r="AW4" s="128"/>
      <c r="AX4" s="127">
        <v>151</v>
      </c>
      <c r="AY4" s="127"/>
      <c r="AZ4" s="128"/>
      <c r="BA4" s="126">
        <v>152</v>
      </c>
      <c r="BB4" s="126"/>
      <c r="BC4" s="126"/>
      <c r="BD4" s="126"/>
      <c r="BE4" s="126"/>
      <c r="BF4" s="126"/>
      <c r="BG4" s="126"/>
      <c r="BH4" s="126">
        <v>153</v>
      </c>
      <c r="BI4" s="126"/>
      <c r="BJ4" s="126"/>
      <c r="BK4" s="126"/>
      <c r="BL4" s="126"/>
      <c r="BM4" s="126"/>
      <c r="BN4" s="126"/>
      <c r="BO4" s="126"/>
      <c r="BP4" s="127">
        <v>154</v>
      </c>
      <c r="BQ4" s="128"/>
      <c r="BR4" s="127">
        <v>154</v>
      </c>
      <c r="BS4" s="128"/>
      <c r="BT4" s="126">
        <v>155</v>
      </c>
      <c r="BU4" s="126"/>
      <c r="BV4" s="71"/>
      <c r="BW4" s="126">
        <v>160</v>
      </c>
      <c r="BX4" s="126"/>
      <c r="BY4" s="126"/>
      <c r="BZ4" s="126"/>
      <c r="CA4" s="127">
        <v>161</v>
      </c>
      <c r="CB4" s="127"/>
      <c r="CC4" s="127"/>
      <c r="CD4" s="127"/>
      <c r="CE4" s="127"/>
      <c r="CF4" s="127"/>
      <c r="CG4" s="128"/>
      <c r="CH4" s="127">
        <v>161</v>
      </c>
      <c r="CI4" s="127"/>
      <c r="CJ4" s="128"/>
      <c r="CK4" s="126">
        <v>162</v>
      </c>
      <c r="CL4" s="126"/>
      <c r="CM4" s="126"/>
      <c r="CN4" s="126"/>
      <c r="CO4" s="126"/>
      <c r="CP4" s="126"/>
      <c r="CQ4" s="126"/>
      <c r="CR4" s="126">
        <v>163</v>
      </c>
      <c r="CS4" s="126"/>
      <c r="CT4" s="126"/>
      <c r="CU4" s="126"/>
      <c r="CV4" s="126"/>
      <c r="CW4" s="126"/>
      <c r="CX4" s="126"/>
      <c r="CY4" s="126"/>
      <c r="CZ4" s="127">
        <v>164</v>
      </c>
      <c r="DA4" s="128"/>
      <c r="DB4" s="127">
        <v>164</v>
      </c>
      <c r="DC4" s="128"/>
      <c r="DD4" s="126">
        <v>165</v>
      </c>
      <c r="DE4" s="126"/>
      <c r="DF4" s="71"/>
      <c r="DG4" s="128">
        <v>170</v>
      </c>
      <c r="DH4" s="126"/>
      <c r="DI4" s="126"/>
      <c r="DJ4" s="126"/>
      <c r="DK4" s="127">
        <v>171</v>
      </c>
      <c r="DL4" s="127"/>
      <c r="DM4" s="127"/>
      <c r="DN4" s="127"/>
      <c r="DO4" s="127"/>
      <c r="DP4" s="127"/>
      <c r="DQ4" s="128"/>
      <c r="DR4" s="127">
        <v>171</v>
      </c>
      <c r="DS4" s="127"/>
      <c r="DT4" s="128"/>
      <c r="DU4" s="126">
        <v>172</v>
      </c>
      <c r="DV4" s="126"/>
      <c r="DW4" s="126"/>
      <c r="DX4" s="126"/>
      <c r="DY4" s="126"/>
      <c r="DZ4" s="126"/>
      <c r="EA4" s="126"/>
      <c r="EB4" s="126">
        <v>173</v>
      </c>
      <c r="EC4" s="126"/>
      <c r="ED4" s="126"/>
      <c r="EE4" s="126"/>
      <c r="EF4" s="126"/>
      <c r="EG4" s="126"/>
      <c r="EH4" s="126"/>
      <c r="EI4" s="126"/>
      <c r="EJ4" s="127">
        <v>174</v>
      </c>
      <c r="EK4" s="128"/>
      <c r="EL4" s="127">
        <v>174</v>
      </c>
      <c r="EM4" s="128"/>
      <c r="EN4" s="126">
        <v>175</v>
      </c>
      <c r="EO4" s="126"/>
      <c r="EP4" s="71"/>
    </row>
    <row r="5" spans="1:146" s="52" customFormat="1" ht="13.5" customHeight="1" x14ac:dyDescent="0.2">
      <c r="A5" s="155" t="s">
        <v>32</v>
      </c>
      <c r="B5" s="156"/>
      <c r="C5" s="130" t="s">
        <v>33</v>
      </c>
      <c r="D5" s="131"/>
      <c r="E5" s="131"/>
      <c r="F5" s="131"/>
      <c r="G5" s="132" t="s">
        <v>117</v>
      </c>
      <c r="H5" s="132"/>
      <c r="I5" s="132"/>
      <c r="J5" s="132"/>
      <c r="K5" s="132"/>
      <c r="L5" s="132"/>
      <c r="M5" s="130"/>
      <c r="N5" s="132" t="s">
        <v>117</v>
      </c>
      <c r="O5" s="132"/>
      <c r="P5" s="130"/>
      <c r="Q5" s="131" t="s">
        <v>117</v>
      </c>
      <c r="R5" s="131"/>
      <c r="S5" s="131"/>
      <c r="T5" s="131"/>
      <c r="U5" s="131"/>
      <c r="V5" s="131"/>
      <c r="W5" s="131"/>
      <c r="X5" s="131" t="s">
        <v>117</v>
      </c>
      <c r="Y5" s="131"/>
      <c r="Z5" s="131"/>
      <c r="AA5" s="131"/>
      <c r="AB5" s="131"/>
      <c r="AC5" s="131"/>
      <c r="AD5" s="131"/>
      <c r="AE5" s="131"/>
      <c r="AF5" s="132" t="s">
        <v>117</v>
      </c>
      <c r="AG5" s="130"/>
      <c r="AH5" s="132" t="s">
        <v>117</v>
      </c>
      <c r="AI5" s="130"/>
      <c r="AJ5" s="133" t="s">
        <v>117</v>
      </c>
      <c r="AK5" s="134"/>
      <c r="AL5" s="135"/>
      <c r="AM5" s="130" t="s">
        <v>33</v>
      </c>
      <c r="AN5" s="131"/>
      <c r="AO5" s="131"/>
      <c r="AP5" s="131"/>
      <c r="AQ5" s="132" t="s">
        <v>117</v>
      </c>
      <c r="AR5" s="132"/>
      <c r="AS5" s="132"/>
      <c r="AT5" s="132"/>
      <c r="AU5" s="132"/>
      <c r="AV5" s="132"/>
      <c r="AW5" s="130"/>
      <c r="AX5" s="132" t="s">
        <v>117</v>
      </c>
      <c r="AY5" s="132"/>
      <c r="AZ5" s="130"/>
      <c r="BA5" s="131" t="s">
        <v>117</v>
      </c>
      <c r="BB5" s="131"/>
      <c r="BC5" s="131"/>
      <c r="BD5" s="131"/>
      <c r="BE5" s="131"/>
      <c r="BF5" s="131"/>
      <c r="BG5" s="131"/>
      <c r="BH5" s="131" t="s">
        <v>117</v>
      </c>
      <c r="BI5" s="131"/>
      <c r="BJ5" s="131"/>
      <c r="BK5" s="131"/>
      <c r="BL5" s="131"/>
      <c r="BM5" s="131"/>
      <c r="BN5" s="131"/>
      <c r="BO5" s="131"/>
      <c r="BP5" s="132" t="s">
        <v>117</v>
      </c>
      <c r="BQ5" s="130"/>
      <c r="BR5" s="132" t="s">
        <v>117</v>
      </c>
      <c r="BS5" s="130"/>
      <c r="BT5" s="133" t="s">
        <v>117</v>
      </c>
      <c r="BU5" s="134"/>
      <c r="BV5" s="135"/>
      <c r="BW5" s="130" t="s">
        <v>33</v>
      </c>
      <c r="BX5" s="131"/>
      <c r="BY5" s="131"/>
      <c r="BZ5" s="131"/>
      <c r="CA5" s="132" t="s">
        <v>117</v>
      </c>
      <c r="CB5" s="132"/>
      <c r="CC5" s="132"/>
      <c r="CD5" s="132"/>
      <c r="CE5" s="132"/>
      <c r="CF5" s="132"/>
      <c r="CG5" s="130"/>
      <c r="CH5" s="132" t="s">
        <v>117</v>
      </c>
      <c r="CI5" s="132"/>
      <c r="CJ5" s="130"/>
      <c r="CK5" s="131" t="s">
        <v>117</v>
      </c>
      <c r="CL5" s="131"/>
      <c r="CM5" s="131"/>
      <c r="CN5" s="131"/>
      <c r="CO5" s="131"/>
      <c r="CP5" s="131"/>
      <c r="CQ5" s="131"/>
      <c r="CR5" s="131" t="s">
        <v>117</v>
      </c>
      <c r="CS5" s="131"/>
      <c r="CT5" s="131"/>
      <c r="CU5" s="131"/>
      <c r="CV5" s="131"/>
      <c r="CW5" s="131"/>
      <c r="CX5" s="131"/>
      <c r="CY5" s="131"/>
      <c r="CZ5" s="132" t="s">
        <v>117</v>
      </c>
      <c r="DA5" s="130"/>
      <c r="DB5" s="132" t="s">
        <v>117</v>
      </c>
      <c r="DC5" s="130"/>
      <c r="DD5" s="133" t="s">
        <v>117</v>
      </c>
      <c r="DE5" s="134"/>
      <c r="DF5" s="135"/>
      <c r="DG5" s="130" t="s">
        <v>33</v>
      </c>
      <c r="DH5" s="131"/>
      <c r="DI5" s="131"/>
      <c r="DJ5" s="131"/>
      <c r="DK5" s="132" t="s">
        <v>117</v>
      </c>
      <c r="DL5" s="132"/>
      <c r="DM5" s="132"/>
      <c r="DN5" s="132"/>
      <c r="DO5" s="132"/>
      <c r="DP5" s="132"/>
      <c r="DQ5" s="130"/>
      <c r="DR5" s="132" t="s">
        <v>117</v>
      </c>
      <c r="DS5" s="132"/>
      <c r="DT5" s="130"/>
      <c r="DU5" s="131" t="s">
        <v>117</v>
      </c>
      <c r="DV5" s="131"/>
      <c r="DW5" s="131"/>
      <c r="DX5" s="131"/>
      <c r="DY5" s="131"/>
      <c r="DZ5" s="131"/>
      <c r="EA5" s="131"/>
      <c r="EB5" s="131" t="s">
        <v>117</v>
      </c>
      <c r="EC5" s="131"/>
      <c r="ED5" s="131"/>
      <c r="EE5" s="131"/>
      <c r="EF5" s="131"/>
      <c r="EG5" s="131"/>
      <c r="EH5" s="131"/>
      <c r="EI5" s="131"/>
      <c r="EJ5" s="132" t="s">
        <v>117</v>
      </c>
      <c r="EK5" s="130"/>
      <c r="EL5" s="132" t="s">
        <v>117</v>
      </c>
      <c r="EM5" s="130"/>
      <c r="EN5" s="133" t="s">
        <v>117</v>
      </c>
      <c r="EO5" s="134"/>
      <c r="EP5" s="135"/>
    </row>
    <row r="6" spans="1:146" s="52" customFormat="1" ht="13.5" customHeight="1" x14ac:dyDescent="0.2">
      <c r="A6" s="157" t="s">
        <v>35</v>
      </c>
      <c r="B6" s="158"/>
      <c r="C6" s="112" t="s">
        <v>46</v>
      </c>
      <c r="D6" s="110"/>
      <c r="E6" s="110"/>
      <c r="F6" s="110"/>
      <c r="G6" s="111" t="s">
        <v>46</v>
      </c>
      <c r="H6" s="111"/>
      <c r="I6" s="111"/>
      <c r="J6" s="111"/>
      <c r="K6" s="111"/>
      <c r="L6" s="111"/>
      <c r="M6" s="112"/>
      <c r="N6" s="111" t="s">
        <v>46</v>
      </c>
      <c r="O6" s="111"/>
      <c r="P6" s="112"/>
      <c r="Q6" s="110" t="s">
        <v>46</v>
      </c>
      <c r="R6" s="110"/>
      <c r="S6" s="110"/>
      <c r="T6" s="110"/>
      <c r="U6" s="110"/>
      <c r="V6" s="110"/>
      <c r="W6" s="110"/>
      <c r="X6" s="110" t="s">
        <v>46</v>
      </c>
      <c r="Y6" s="110"/>
      <c r="Z6" s="110"/>
      <c r="AA6" s="110"/>
      <c r="AB6" s="110"/>
      <c r="AC6" s="110"/>
      <c r="AD6" s="110"/>
      <c r="AE6" s="110"/>
      <c r="AF6" s="111" t="s">
        <v>46</v>
      </c>
      <c r="AG6" s="112"/>
      <c r="AH6" s="111" t="s">
        <v>46</v>
      </c>
      <c r="AI6" s="112"/>
      <c r="AJ6" s="111" t="s">
        <v>46</v>
      </c>
      <c r="AK6" s="111"/>
      <c r="AL6" s="112"/>
      <c r="AM6" s="112" t="s">
        <v>47</v>
      </c>
      <c r="AN6" s="110"/>
      <c r="AO6" s="110"/>
      <c r="AP6" s="110"/>
      <c r="AQ6" s="111" t="s">
        <v>47</v>
      </c>
      <c r="AR6" s="111"/>
      <c r="AS6" s="111"/>
      <c r="AT6" s="111"/>
      <c r="AU6" s="111"/>
      <c r="AV6" s="111"/>
      <c r="AW6" s="112"/>
      <c r="AX6" s="111" t="s">
        <v>47</v>
      </c>
      <c r="AY6" s="111"/>
      <c r="AZ6" s="112"/>
      <c r="BA6" s="110" t="s">
        <v>47</v>
      </c>
      <c r="BB6" s="110"/>
      <c r="BC6" s="110"/>
      <c r="BD6" s="110"/>
      <c r="BE6" s="110"/>
      <c r="BF6" s="110"/>
      <c r="BG6" s="110"/>
      <c r="BH6" s="110" t="s">
        <v>47</v>
      </c>
      <c r="BI6" s="110"/>
      <c r="BJ6" s="110"/>
      <c r="BK6" s="110"/>
      <c r="BL6" s="110"/>
      <c r="BM6" s="110"/>
      <c r="BN6" s="110"/>
      <c r="BO6" s="110"/>
      <c r="BP6" s="111" t="s">
        <v>47</v>
      </c>
      <c r="BQ6" s="112"/>
      <c r="BR6" s="111" t="s">
        <v>47</v>
      </c>
      <c r="BS6" s="112"/>
      <c r="BT6" s="111" t="s">
        <v>47</v>
      </c>
      <c r="BU6" s="111"/>
      <c r="BV6" s="112"/>
      <c r="BW6" s="112" t="s">
        <v>43</v>
      </c>
      <c r="BX6" s="110"/>
      <c r="BY6" s="110"/>
      <c r="BZ6" s="110"/>
      <c r="CA6" s="111" t="s">
        <v>43</v>
      </c>
      <c r="CB6" s="111"/>
      <c r="CC6" s="111"/>
      <c r="CD6" s="111"/>
      <c r="CE6" s="111"/>
      <c r="CF6" s="111"/>
      <c r="CG6" s="112"/>
      <c r="CH6" s="111" t="s">
        <v>43</v>
      </c>
      <c r="CI6" s="111"/>
      <c r="CJ6" s="112"/>
      <c r="CK6" s="110" t="s">
        <v>43</v>
      </c>
      <c r="CL6" s="110"/>
      <c r="CM6" s="110"/>
      <c r="CN6" s="110"/>
      <c r="CO6" s="110"/>
      <c r="CP6" s="110"/>
      <c r="CQ6" s="110"/>
      <c r="CR6" s="110" t="s">
        <v>43</v>
      </c>
      <c r="CS6" s="110"/>
      <c r="CT6" s="110"/>
      <c r="CU6" s="110"/>
      <c r="CV6" s="110"/>
      <c r="CW6" s="110"/>
      <c r="CX6" s="110"/>
      <c r="CY6" s="110"/>
      <c r="CZ6" s="111" t="s">
        <v>43</v>
      </c>
      <c r="DA6" s="112"/>
      <c r="DB6" s="111" t="s">
        <v>43</v>
      </c>
      <c r="DC6" s="112"/>
      <c r="DD6" s="111" t="s">
        <v>43</v>
      </c>
      <c r="DE6" s="111"/>
      <c r="DF6" s="112"/>
      <c r="DG6" s="112" t="s">
        <v>44</v>
      </c>
      <c r="DH6" s="110"/>
      <c r="DI6" s="110"/>
      <c r="DJ6" s="110"/>
      <c r="DK6" s="111" t="s">
        <v>44</v>
      </c>
      <c r="DL6" s="111"/>
      <c r="DM6" s="111"/>
      <c r="DN6" s="111"/>
      <c r="DO6" s="111"/>
      <c r="DP6" s="111"/>
      <c r="DQ6" s="112"/>
      <c r="DR6" s="111" t="s">
        <v>44</v>
      </c>
      <c r="DS6" s="111"/>
      <c r="DT6" s="112"/>
      <c r="DU6" s="110" t="s">
        <v>44</v>
      </c>
      <c r="DV6" s="110"/>
      <c r="DW6" s="110"/>
      <c r="DX6" s="110"/>
      <c r="DY6" s="110"/>
      <c r="DZ6" s="110"/>
      <c r="EA6" s="110"/>
      <c r="EB6" s="110" t="s">
        <v>44</v>
      </c>
      <c r="EC6" s="110"/>
      <c r="ED6" s="110"/>
      <c r="EE6" s="110"/>
      <c r="EF6" s="110"/>
      <c r="EG6" s="110"/>
      <c r="EH6" s="110"/>
      <c r="EI6" s="110"/>
      <c r="EJ6" s="111" t="s">
        <v>44</v>
      </c>
      <c r="EK6" s="112"/>
      <c r="EL6" s="111" t="s">
        <v>44</v>
      </c>
      <c r="EM6" s="112"/>
      <c r="EN6" s="111" t="s">
        <v>44</v>
      </c>
      <c r="EO6" s="111"/>
      <c r="EP6" s="112"/>
    </row>
    <row r="7" spans="1:146" ht="15" customHeight="1" x14ac:dyDescent="0.2">
      <c r="A7" s="162" t="s">
        <v>116</v>
      </c>
      <c r="B7" s="163"/>
      <c r="C7" s="96" t="s">
        <v>49</v>
      </c>
      <c r="D7" s="87" t="s">
        <v>50</v>
      </c>
      <c r="E7" s="87" t="s">
        <v>51</v>
      </c>
      <c r="F7" s="85" t="s">
        <v>52</v>
      </c>
      <c r="G7" s="96" t="s">
        <v>53</v>
      </c>
      <c r="H7" s="104" t="s">
        <v>148</v>
      </c>
      <c r="I7" s="105"/>
      <c r="J7" s="87" t="s">
        <v>54</v>
      </c>
      <c r="K7" s="87" t="s">
        <v>55</v>
      </c>
      <c r="L7" s="87" t="s">
        <v>56</v>
      </c>
      <c r="M7" s="85" t="s">
        <v>57</v>
      </c>
      <c r="N7" s="96" t="s">
        <v>58</v>
      </c>
      <c r="O7" s="87"/>
      <c r="P7" s="85"/>
      <c r="Q7" s="97" t="s">
        <v>169</v>
      </c>
      <c r="R7" s="99" t="s">
        <v>167</v>
      </c>
      <c r="S7" s="115" t="s">
        <v>59</v>
      </c>
      <c r="T7" s="89" t="s">
        <v>60</v>
      </c>
      <c r="U7" s="89"/>
      <c r="V7" s="90"/>
      <c r="W7" s="91" t="s">
        <v>61</v>
      </c>
      <c r="X7" s="92" t="s">
        <v>62</v>
      </c>
      <c r="Y7" s="92"/>
      <c r="Z7" s="92"/>
      <c r="AA7" s="92"/>
      <c r="AB7" s="93"/>
      <c r="AC7" s="87" t="s">
        <v>63</v>
      </c>
      <c r="AD7" s="87" t="s">
        <v>64</v>
      </c>
      <c r="AE7" s="85" t="s">
        <v>52</v>
      </c>
      <c r="AF7" s="96" t="s">
        <v>65</v>
      </c>
      <c r="AG7" s="85" t="s">
        <v>66</v>
      </c>
      <c r="AH7" s="96" t="s">
        <v>67</v>
      </c>
      <c r="AI7" s="85" t="s">
        <v>52</v>
      </c>
      <c r="AJ7" s="119" t="s">
        <v>68</v>
      </c>
      <c r="AK7" s="124"/>
      <c r="AL7" s="118" t="s">
        <v>120</v>
      </c>
      <c r="AM7" s="96" t="s">
        <v>49</v>
      </c>
      <c r="AN7" s="87" t="s">
        <v>50</v>
      </c>
      <c r="AO7" s="87" t="s">
        <v>51</v>
      </c>
      <c r="AP7" s="85" t="s">
        <v>52</v>
      </c>
      <c r="AQ7" s="96" t="s">
        <v>53</v>
      </c>
      <c r="AR7" s="104" t="s">
        <v>148</v>
      </c>
      <c r="AS7" s="105"/>
      <c r="AT7" s="87" t="s">
        <v>54</v>
      </c>
      <c r="AU7" s="87" t="s">
        <v>55</v>
      </c>
      <c r="AV7" s="87" t="s">
        <v>56</v>
      </c>
      <c r="AW7" s="85" t="s">
        <v>57</v>
      </c>
      <c r="AX7" s="96" t="s">
        <v>58</v>
      </c>
      <c r="AY7" s="87"/>
      <c r="AZ7" s="85"/>
      <c r="BA7" s="97" t="s">
        <v>169</v>
      </c>
      <c r="BB7" s="99" t="s">
        <v>167</v>
      </c>
      <c r="BC7" s="115" t="s">
        <v>59</v>
      </c>
      <c r="BD7" s="89" t="s">
        <v>60</v>
      </c>
      <c r="BE7" s="89"/>
      <c r="BF7" s="90"/>
      <c r="BG7" s="91" t="s">
        <v>61</v>
      </c>
      <c r="BH7" s="92" t="s">
        <v>62</v>
      </c>
      <c r="BI7" s="92"/>
      <c r="BJ7" s="92"/>
      <c r="BK7" s="92"/>
      <c r="BL7" s="93"/>
      <c r="BM7" s="87" t="s">
        <v>63</v>
      </c>
      <c r="BN7" s="87" t="s">
        <v>64</v>
      </c>
      <c r="BO7" s="85" t="s">
        <v>52</v>
      </c>
      <c r="BP7" s="96" t="s">
        <v>65</v>
      </c>
      <c r="BQ7" s="85" t="s">
        <v>66</v>
      </c>
      <c r="BR7" s="96" t="s">
        <v>67</v>
      </c>
      <c r="BS7" s="85" t="s">
        <v>52</v>
      </c>
      <c r="BT7" s="119" t="s">
        <v>68</v>
      </c>
      <c r="BU7" s="124"/>
      <c r="BV7" s="118" t="s">
        <v>120</v>
      </c>
      <c r="BW7" s="96" t="s">
        <v>49</v>
      </c>
      <c r="BX7" s="87" t="s">
        <v>50</v>
      </c>
      <c r="BY7" s="87" t="s">
        <v>51</v>
      </c>
      <c r="BZ7" s="85" t="s">
        <v>52</v>
      </c>
      <c r="CA7" s="96" t="s">
        <v>53</v>
      </c>
      <c r="CB7" s="104" t="s">
        <v>148</v>
      </c>
      <c r="CC7" s="105"/>
      <c r="CD7" s="87" t="s">
        <v>54</v>
      </c>
      <c r="CE7" s="87" t="s">
        <v>55</v>
      </c>
      <c r="CF7" s="87" t="s">
        <v>56</v>
      </c>
      <c r="CG7" s="85" t="s">
        <v>57</v>
      </c>
      <c r="CH7" s="96" t="s">
        <v>58</v>
      </c>
      <c r="CI7" s="87"/>
      <c r="CJ7" s="85"/>
      <c r="CK7" s="97" t="s">
        <v>169</v>
      </c>
      <c r="CL7" s="99" t="s">
        <v>167</v>
      </c>
      <c r="CM7" s="115" t="s">
        <v>59</v>
      </c>
      <c r="CN7" s="89" t="s">
        <v>60</v>
      </c>
      <c r="CO7" s="89"/>
      <c r="CP7" s="90"/>
      <c r="CQ7" s="91" t="s">
        <v>61</v>
      </c>
      <c r="CR7" s="92" t="s">
        <v>62</v>
      </c>
      <c r="CS7" s="92"/>
      <c r="CT7" s="92"/>
      <c r="CU7" s="92"/>
      <c r="CV7" s="93"/>
      <c r="CW7" s="87" t="s">
        <v>63</v>
      </c>
      <c r="CX7" s="87" t="s">
        <v>64</v>
      </c>
      <c r="CY7" s="85" t="s">
        <v>52</v>
      </c>
      <c r="CZ7" s="96" t="s">
        <v>65</v>
      </c>
      <c r="DA7" s="85" t="s">
        <v>66</v>
      </c>
      <c r="DB7" s="96" t="s">
        <v>67</v>
      </c>
      <c r="DC7" s="85" t="s">
        <v>52</v>
      </c>
      <c r="DD7" s="119" t="s">
        <v>68</v>
      </c>
      <c r="DE7" s="124"/>
      <c r="DF7" s="118" t="s">
        <v>120</v>
      </c>
      <c r="DG7" s="96" t="s">
        <v>49</v>
      </c>
      <c r="DH7" s="87" t="s">
        <v>50</v>
      </c>
      <c r="DI7" s="87" t="s">
        <v>51</v>
      </c>
      <c r="DJ7" s="85" t="s">
        <v>52</v>
      </c>
      <c r="DK7" s="96" t="s">
        <v>53</v>
      </c>
      <c r="DL7" s="104" t="s">
        <v>148</v>
      </c>
      <c r="DM7" s="105"/>
      <c r="DN7" s="87" t="s">
        <v>54</v>
      </c>
      <c r="DO7" s="87" t="s">
        <v>55</v>
      </c>
      <c r="DP7" s="87" t="s">
        <v>56</v>
      </c>
      <c r="DQ7" s="85" t="s">
        <v>57</v>
      </c>
      <c r="DR7" s="96" t="s">
        <v>58</v>
      </c>
      <c r="DS7" s="87"/>
      <c r="DT7" s="85"/>
      <c r="DU7" s="97" t="s">
        <v>169</v>
      </c>
      <c r="DV7" s="99" t="s">
        <v>167</v>
      </c>
      <c r="DW7" s="115" t="s">
        <v>59</v>
      </c>
      <c r="DX7" s="89" t="s">
        <v>60</v>
      </c>
      <c r="DY7" s="89"/>
      <c r="DZ7" s="90"/>
      <c r="EA7" s="91" t="s">
        <v>61</v>
      </c>
      <c r="EB7" s="92" t="s">
        <v>62</v>
      </c>
      <c r="EC7" s="92"/>
      <c r="ED7" s="92"/>
      <c r="EE7" s="92"/>
      <c r="EF7" s="93"/>
      <c r="EG7" s="87" t="s">
        <v>63</v>
      </c>
      <c r="EH7" s="87" t="s">
        <v>64</v>
      </c>
      <c r="EI7" s="85" t="s">
        <v>52</v>
      </c>
      <c r="EJ7" s="96" t="s">
        <v>65</v>
      </c>
      <c r="EK7" s="85" t="s">
        <v>66</v>
      </c>
      <c r="EL7" s="96" t="s">
        <v>67</v>
      </c>
      <c r="EM7" s="85" t="s">
        <v>52</v>
      </c>
      <c r="EN7" s="119" t="s">
        <v>68</v>
      </c>
      <c r="EO7" s="124"/>
      <c r="EP7" s="118" t="s">
        <v>120</v>
      </c>
    </row>
    <row r="8" spans="1:146" ht="15" customHeight="1" x14ac:dyDescent="0.2">
      <c r="A8" s="162"/>
      <c r="B8" s="163"/>
      <c r="C8" s="96"/>
      <c r="D8" s="87"/>
      <c r="E8" s="87"/>
      <c r="F8" s="85"/>
      <c r="G8" s="96"/>
      <c r="H8" s="106"/>
      <c r="I8" s="107"/>
      <c r="J8" s="87"/>
      <c r="K8" s="87"/>
      <c r="L8" s="87"/>
      <c r="M8" s="85"/>
      <c r="N8" s="93" t="s">
        <v>69</v>
      </c>
      <c r="O8" s="101"/>
      <c r="P8" s="102"/>
      <c r="Q8" s="136"/>
      <c r="R8" s="100"/>
      <c r="S8" s="115"/>
      <c r="T8" s="86" t="s">
        <v>121</v>
      </c>
      <c r="U8" s="94" t="s">
        <v>122</v>
      </c>
      <c r="V8" s="86" t="s">
        <v>70</v>
      </c>
      <c r="W8" s="91"/>
      <c r="X8" s="113" t="s">
        <v>71</v>
      </c>
      <c r="Y8" s="121" t="s">
        <v>72</v>
      </c>
      <c r="Z8" s="123" t="s">
        <v>73</v>
      </c>
      <c r="AA8" s="123" t="s">
        <v>74</v>
      </c>
      <c r="AB8" s="86" t="s">
        <v>70</v>
      </c>
      <c r="AC8" s="87"/>
      <c r="AD8" s="87"/>
      <c r="AE8" s="85"/>
      <c r="AF8" s="96"/>
      <c r="AG8" s="85"/>
      <c r="AH8" s="96"/>
      <c r="AI8" s="85"/>
      <c r="AJ8" s="119"/>
      <c r="AK8" s="125"/>
      <c r="AL8" s="118"/>
      <c r="AM8" s="96"/>
      <c r="AN8" s="87"/>
      <c r="AO8" s="87"/>
      <c r="AP8" s="85"/>
      <c r="AQ8" s="96"/>
      <c r="AR8" s="106"/>
      <c r="AS8" s="107"/>
      <c r="AT8" s="87"/>
      <c r="AU8" s="87"/>
      <c r="AV8" s="87"/>
      <c r="AW8" s="85"/>
      <c r="AX8" s="93" t="s">
        <v>69</v>
      </c>
      <c r="AY8" s="101"/>
      <c r="AZ8" s="102"/>
      <c r="BA8" s="136"/>
      <c r="BB8" s="100"/>
      <c r="BC8" s="115"/>
      <c r="BD8" s="86" t="s">
        <v>121</v>
      </c>
      <c r="BE8" s="94" t="s">
        <v>122</v>
      </c>
      <c r="BF8" s="86" t="s">
        <v>70</v>
      </c>
      <c r="BG8" s="91"/>
      <c r="BH8" s="113" t="s">
        <v>71</v>
      </c>
      <c r="BI8" s="121" t="s">
        <v>72</v>
      </c>
      <c r="BJ8" s="123" t="s">
        <v>73</v>
      </c>
      <c r="BK8" s="123" t="s">
        <v>74</v>
      </c>
      <c r="BL8" s="86" t="s">
        <v>70</v>
      </c>
      <c r="BM8" s="87"/>
      <c r="BN8" s="87"/>
      <c r="BO8" s="85"/>
      <c r="BP8" s="96"/>
      <c r="BQ8" s="85"/>
      <c r="BR8" s="96"/>
      <c r="BS8" s="85"/>
      <c r="BT8" s="119"/>
      <c r="BU8" s="125"/>
      <c r="BV8" s="118"/>
      <c r="BW8" s="96"/>
      <c r="BX8" s="87"/>
      <c r="BY8" s="87"/>
      <c r="BZ8" s="85"/>
      <c r="CA8" s="96"/>
      <c r="CB8" s="106"/>
      <c r="CC8" s="107"/>
      <c r="CD8" s="87"/>
      <c r="CE8" s="87"/>
      <c r="CF8" s="87"/>
      <c r="CG8" s="85"/>
      <c r="CH8" s="93" t="s">
        <v>69</v>
      </c>
      <c r="CI8" s="101"/>
      <c r="CJ8" s="102"/>
      <c r="CK8" s="136"/>
      <c r="CL8" s="100"/>
      <c r="CM8" s="115"/>
      <c r="CN8" s="86" t="s">
        <v>121</v>
      </c>
      <c r="CO8" s="94" t="s">
        <v>122</v>
      </c>
      <c r="CP8" s="86" t="s">
        <v>70</v>
      </c>
      <c r="CQ8" s="91"/>
      <c r="CR8" s="113" t="s">
        <v>71</v>
      </c>
      <c r="CS8" s="121" t="s">
        <v>72</v>
      </c>
      <c r="CT8" s="123" t="s">
        <v>73</v>
      </c>
      <c r="CU8" s="123" t="s">
        <v>74</v>
      </c>
      <c r="CV8" s="86" t="s">
        <v>70</v>
      </c>
      <c r="CW8" s="87"/>
      <c r="CX8" s="87"/>
      <c r="CY8" s="85"/>
      <c r="CZ8" s="96"/>
      <c r="DA8" s="85"/>
      <c r="DB8" s="96"/>
      <c r="DC8" s="85"/>
      <c r="DD8" s="119"/>
      <c r="DE8" s="125"/>
      <c r="DF8" s="118"/>
      <c r="DG8" s="96"/>
      <c r="DH8" s="87"/>
      <c r="DI8" s="87"/>
      <c r="DJ8" s="85"/>
      <c r="DK8" s="96"/>
      <c r="DL8" s="106"/>
      <c r="DM8" s="107"/>
      <c r="DN8" s="87"/>
      <c r="DO8" s="87"/>
      <c r="DP8" s="87"/>
      <c r="DQ8" s="85"/>
      <c r="DR8" s="93" t="s">
        <v>69</v>
      </c>
      <c r="DS8" s="101"/>
      <c r="DT8" s="102"/>
      <c r="DU8" s="136"/>
      <c r="DV8" s="100"/>
      <c r="DW8" s="115"/>
      <c r="DX8" s="86" t="s">
        <v>121</v>
      </c>
      <c r="DY8" s="94" t="s">
        <v>122</v>
      </c>
      <c r="DZ8" s="86" t="s">
        <v>70</v>
      </c>
      <c r="EA8" s="91"/>
      <c r="EB8" s="113" t="s">
        <v>71</v>
      </c>
      <c r="EC8" s="121" t="s">
        <v>72</v>
      </c>
      <c r="ED8" s="123" t="s">
        <v>73</v>
      </c>
      <c r="EE8" s="123" t="s">
        <v>74</v>
      </c>
      <c r="EF8" s="86" t="s">
        <v>70</v>
      </c>
      <c r="EG8" s="87"/>
      <c r="EH8" s="87"/>
      <c r="EI8" s="85"/>
      <c r="EJ8" s="96"/>
      <c r="EK8" s="85"/>
      <c r="EL8" s="96"/>
      <c r="EM8" s="85"/>
      <c r="EN8" s="119"/>
      <c r="EO8" s="125"/>
      <c r="EP8" s="118"/>
    </row>
    <row r="9" spans="1:146" ht="15" customHeight="1" x14ac:dyDescent="0.2">
      <c r="A9" s="162"/>
      <c r="B9" s="163"/>
      <c r="C9" s="96"/>
      <c r="D9" s="87"/>
      <c r="E9" s="87"/>
      <c r="F9" s="85"/>
      <c r="G9" s="96"/>
      <c r="H9" s="76"/>
      <c r="I9" s="108" t="s">
        <v>149</v>
      </c>
      <c r="J9" s="87"/>
      <c r="K9" s="87"/>
      <c r="L9" s="87"/>
      <c r="M9" s="85"/>
      <c r="N9" s="103" t="s">
        <v>75</v>
      </c>
      <c r="O9" s="86" t="s">
        <v>76</v>
      </c>
      <c r="P9" s="88" t="s">
        <v>70</v>
      </c>
      <c r="Q9" s="136"/>
      <c r="R9" s="100"/>
      <c r="S9" s="115"/>
      <c r="T9" s="87"/>
      <c r="U9" s="95"/>
      <c r="V9" s="87"/>
      <c r="W9" s="91"/>
      <c r="X9" s="114"/>
      <c r="Y9" s="122"/>
      <c r="Z9" s="115"/>
      <c r="AA9" s="115"/>
      <c r="AB9" s="87"/>
      <c r="AC9" s="87"/>
      <c r="AD9" s="87"/>
      <c r="AE9" s="85"/>
      <c r="AF9" s="96"/>
      <c r="AG9" s="85"/>
      <c r="AH9" s="96"/>
      <c r="AI9" s="85"/>
      <c r="AJ9" s="120"/>
      <c r="AK9" s="116" t="s">
        <v>77</v>
      </c>
      <c r="AL9" s="118"/>
      <c r="AM9" s="96"/>
      <c r="AN9" s="87"/>
      <c r="AO9" s="87"/>
      <c r="AP9" s="85"/>
      <c r="AQ9" s="96"/>
      <c r="AR9" s="76"/>
      <c r="AS9" s="108" t="s">
        <v>149</v>
      </c>
      <c r="AT9" s="87"/>
      <c r="AU9" s="87"/>
      <c r="AV9" s="87"/>
      <c r="AW9" s="85"/>
      <c r="AX9" s="103" t="s">
        <v>75</v>
      </c>
      <c r="AY9" s="86" t="s">
        <v>76</v>
      </c>
      <c r="AZ9" s="88" t="s">
        <v>70</v>
      </c>
      <c r="BA9" s="136"/>
      <c r="BB9" s="100"/>
      <c r="BC9" s="115"/>
      <c r="BD9" s="87"/>
      <c r="BE9" s="95"/>
      <c r="BF9" s="87"/>
      <c r="BG9" s="91"/>
      <c r="BH9" s="114"/>
      <c r="BI9" s="122"/>
      <c r="BJ9" s="115"/>
      <c r="BK9" s="115"/>
      <c r="BL9" s="87"/>
      <c r="BM9" s="87"/>
      <c r="BN9" s="87"/>
      <c r="BO9" s="85"/>
      <c r="BP9" s="96"/>
      <c r="BQ9" s="85"/>
      <c r="BR9" s="96"/>
      <c r="BS9" s="85"/>
      <c r="BT9" s="120"/>
      <c r="BU9" s="116" t="s">
        <v>77</v>
      </c>
      <c r="BV9" s="118"/>
      <c r="BW9" s="96"/>
      <c r="BX9" s="87"/>
      <c r="BY9" s="87"/>
      <c r="BZ9" s="85"/>
      <c r="CA9" s="96"/>
      <c r="CB9" s="76"/>
      <c r="CC9" s="108" t="s">
        <v>149</v>
      </c>
      <c r="CD9" s="87"/>
      <c r="CE9" s="87"/>
      <c r="CF9" s="87"/>
      <c r="CG9" s="85"/>
      <c r="CH9" s="103" t="s">
        <v>75</v>
      </c>
      <c r="CI9" s="86" t="s">
        <v>76</v>
      </c>
      <c r="CJ9" s="88" t="s">
        <v>70</v>
      </c>
      <c r="CK9" s="136"/>
      <c r="CL9" s="100"/>
      <c r="CM9" s="115"/>
      <c r="CN9" s="87"/>
      <c r="CO9" s="95"/>
      <c r="CP9" s="87"/>
      <c r="CQ9" s="91"/>
      <c r="CR9" s="114"/>
      <c r="CS9" s="122"/>
      <c r="CT9" s="115"/>
      <c r="CU9" s="115"/>
      <c r="CV9" s="87"/>
      <c r="CW9" s="87"/>
      <c r="CX9" s="87"/>
      <c r="CY9" s="85"/>
      <c r="CZ9" s="96"/>
      <c r="DA9" s="85"/>
      <c r="DB9" s="96"/>
      <c r="DC9" s="85"/>
      <c r="DD9" s="120"/>
      <c r="DE9" s="116" t="s">
        <v>123</v>
      </c>
      <c r="DF9" s="118"/>
      <c r="DG9" s="96"/>
      <c r="DH9" s="87"/>
      <c r="DI9" s="87"/>
      <c r="DJ9" s="85"/>
      <c r="DK9" s="96"/>
      <c r="DL9" s="76"/>
      <c r="DM9" s="108" t="s">
        <v>149</v>
      </c>
      <c r="DN9" s="87"/>
      <c r="DO9" s="87"/>
      <c r="DP9" s="87"/>
      <c r="DQ9" s="85"/>
      <c r="DR9" s="103" t="s">
        <v>75</v>
      </c>
      <c r="DS9" s="86" t="s">
        <v>76</v>
      </c>
      <c r="DT9" s="88" t="s">
        <v>70</v>
      </c>
      <c r="DU9" s="136"/>
      <c r="DV9" s="100"/>
      <c r="DW9" s="115"/>
      <c r="DX9" s="87"/>
      <c r="DY9" s="95"/>
      <c r="DZ9" s="87"/>
      <c r="EA9" s="91"/>
      <c r="EB9" s="114"/>
      <c r="EC9" s="122"/>
      <c r="ED9" s="115"/>
      <c r="EE9" s="115"/>
      <c r="EF9" s="87"/>
      <c r="EG9" s="87"/>
      <c r="EH9" s="87"/>
      <c r="EI9" s="85"/>
      <c r="EJ9" s="96"/>
      <c r="EK9" s="85"/>
      <c r="EL9" s="96"/>
      <c r="EM9" s="85"/>
      <c r="EN9" s="120"/>
      <c r="EO9" s="116" t="s">
        <v>123</v>
      </c>
      <c r="EP9" s="118"/>
    </row>
    <row r="10" spans="1:146" ht="15" customHeight="1" x14ac:dyDescent="0.2">
      <c r="A10" s="162"/>
      <c r="B10" s="163"/>
      <c r="C10" s="96"/>
      <c r="D10" s="87"/>
      <c r="E10" s="87"/>
      <c r="F10" s="85"/>
      <c r="G10" s="96"/>
      <c r="H10" s="76"/>
      <c r="I10" s="109"/>
      <c r="J10" s="87"/>
      <c r="K10" s="87"/>
      <c r="L10" s="87"/>
      <c r="M10" s="85"/>
      <c r="N10" s="96"/>
      <c r="O10" s="87"/>
      <c r="P10" s="85"/>
      <c r="Q10" s="136"/>
      <c r="R10" s="100"/>
      <c r="S10" s="115"/>
      <c r="T10" s="87"/>
      <c r="U10" s="95"/>
      <c r="V10" s="87"/>
      <c r="W10" s="91"/>
      <c r="X10" s="114"/>
      <c r="Y10" s="122"/>
      <c r="Z10" s="115"/>
      <c r="AA10" s="115"/>
      <c r="AB10" s="87"/>
      <c r="AC10" s="87"/>
      <c r="AD10" s="87"/>
      <c r="AE10" s="85"/>
      <c r="AF10" s="96"/>
      <c r="AG10" s="85"/>
      <c r="AH10" s="96"/>
      <c r="AI10" s="85"/>
      <c r="AJ10" s="120"/>
      <c r="AK10" s="117"/>
      <c r="AL10" s="118"/>
      <c r="AM10" s="96"/>
      <c r="AN10" s="87"/>
      <c r="AO10" s="87"/>
      <c r="AP10" s="85"/>
      <c r="AQ10" s="96"/>
      <c r="AR10" s="76"/>
      <c r="AS10" s="109"/>
      <c r="AT10" s="87"/>
      <c r="AU10" s="87"/>
      <c r="AV10" s="87"/>
      <c r="AW10" s="85"/>
      <c r="AX10" s="96"/>
      <c r="AY10" s="87"/>
      <c r="AZ10" s="85"/>
      <c r="BA10" s="136"/>
      <c r="BB10" s="100"/>
      <c r="BC10" s="115"/>
      <c r="BD10" s="87"/>
      <c r="BE10" s="95"/>
      <c r="BF10" s="87"/>
      <c r="BG10" s="91"/>
      <c r="BH10" s="114"/>
      <c r="BI10" s="122"/>
      <c r="BJ10" s="115"/>
      <c r="BK10" s="115"/>
      <c r="BL10" s="87"/>
      <c r="BM10" s="87"/>
      <c r="BN10" s="87"/>
      <c r="BO10" s="85"/>
      <c r="BP10" s="96"/>
      <c r="BQ10" s="85"/>
      <c r="BR10" s="96"/>
      <c r="BS10" s="85"/>
      <c r="BT10" s="120"/>
      <c r="BU10" s="117"/>
      <c r="BV10" s="118"/>
      <c r="BW10" s="96"/>
      <c r="BX10" s="87"/>
      <c r="BY10" s="87"/>
      <c r="BZ10" s="85"/>
      <c r="CA10" s="96"/>
      <c r="CB10" s="76"/>
      <c r="CC10" s="109"/>
      <c r="CD10" s="87"/>
      <c r="CE10" s="87"/>
      <c r="CF10" s="87"/>
      <c r="CG10" s="85"/>
      <c r="CH10" s="96"/>
      <c r="CI10" s="87"/>
      <c r="CJ10" s="85"/>
      <c r="CK10" s="136"/>
      <c r="CL10" s="100"/>
      <c r="CM10" s="115"/>
      <c r="CN10" s="87"/>
      <c r="CO10" s="95"/>
      <c r="CP10" s="87"/>
      <c r="CQ10" s="91"/>
      <c r="CR10" s="114"/>
      <c r="CS10" s="122"/>
      <c r="CT10" s="115"/>
      <c r="CU10" s="115"/>
      <c r="CV10" s="87"/>
      <c r="CW10" s="87"/>
      <c r="CX10" s="87"/>
      <c r="CY10" s="85"/>
      <c r="CZ10" s="96"/>
      <c r="DA10" s="85"/>
      <c r="DB10" s="96"/>
      <c r="DC10" s="85"/>
      <c r="DD10" s="120"/>
      <c r="DE10" s="117"/>
      <c r="DF10" s="118"/>
      <c r="DG10" s="96"/>
      <c r="DH10" s="87"/>
      <c r="DI10" s="87"/>
      <c r="DJ10" s="85"/>
      <c r="DK10" s="96"/>
      <c r="DL10" s="76"/>
      <c r="DM10" s="109"/>
      <c r="DN10" s="87"/>
      <c r="DO10" s="87"/>
      <c r="DP10" s="87"/>
      <c r="DQ10" s="85"/>
      <c r="DR10" s="96"/>
      <c r="DS10" s="87"/>
      <c r="DT10" s="85"/>
      <c r="DU10" s="136"/>
      <c r="DV10" s="100"/>
      <c r="DW10" s="115"/>
      <c r="DX10" s="87"/>
      <c r="DY10" s="95"/>
      <c r="DZ10" s="87"/>
      <c r="EA10" s="91"/>
      <c r="EB10" s="114"/>
      <c r="EC10" s="122"/>
      <c r="ED10" s="115"/>
      <c r="EE10" s="115"/>
      <c r="EF10" s="87"/>
      <c r="EG10" s="87"/>
      <c r="EH10" s="87"/>
      <c r="EI10" s="85"/>
      <c r="EJ10" s="96"/>
      <c r="EK10" s="85"/>
      <c r="EL10" s="96"/>
      <c r="EM10" s="85"/>
      <c r="EN10" s="120"/>
      <c r="EO10" s="117"/>
      <c r="EP10" s="118"/>
    </row>
    <row r="11" spans="1:146" ht="15" customHeight="1" x14ac:dyDescent="0.2">
      <c r="A11" s="162"/>
      <c r="B11" s="163"/>
      <c r="C11" s="96"/>
      <c r="D11" s="87"/>
      <c r="E11" s="87"/>
      <c r="F11" s="85"/>
      <c r="G11" s="96"/>
      <c r="H11" s="76"/>
      <c r="I11" s="109"/>
      <c r="J11" s="87"/>
      <c r="K11" s="87"/>
      <c r="L11" s="87"/>
      <c r="M11" s="85"/>
      <c r="N11" s="96"/>
      <c r="O11" s="87"/>
      <c r="P11" s="85"/>
      <c r="Q11" s="136"/>
      <c r="R11" s="100"/>
      <c r="S11" s="115"/>
      <c r="T11" s="87"/>
      <c r="U11" s="95"/>
      <c r="V11" s="87"/>
      <c r="W11" s="91"/>
      <c r="X11" s="114"/>
      <c r="Y11" s="122"/>
      <c r="Z11" s="115"/>
      <c r="AA11" s="115"/>
      <c r="AB11" s="87"/>
      <c r="AC11" s="87"/>
      <c r="AD11" s="87"/>
      <c r="AE11" s="85"/>
      <c r="AF11" s="96"/>
      <c r="AG11" s="85"/>
      <c r="AH11" s="96"/>
      <c r="AI11" s="85"/>
      <c r="AJ11" s="120"/>
      <c r="AK11" s="117"/>
      <c r="AL11" s="118"/>
      <c r="AM11" s="96"/>
      <c r="AN11" s="87"/>
      <c r="AO11" s="87"/>
      <c r="AP11" s="85"/>
      <c r="AQ11" s="96"/>
      <c r="AR11" s="76"/>
      <c r="AS11" s="109"/>
      <c r="AT11" s="87"/>
      <c r="AU11" s="87"/>
      <c r="AV11" s="87"/>
      <c r="AW11" s="85"/>
      <c r="AX11" s="96"/>
      <c r="AY11" s="87"/>
      <c r="AZ11" s="85"/>
      <c r="BA11" s="136"/>
      <c r="BB11" s="100"/>
      <c r="BC11" s="115"/>
      <c r="BD11" s="87"/>
      <c r="BE11" s="95"/>
      <c r="BF11" s="87"/>
      <c r="BG11" s="91"/>
      <c r="BH11" s="114"/>
      <c r="BI11" s="122"/>
      <c r="BJ11" s="115"/>
      <c r="BK11" s="115"/>
      <c r="BL11" s="87"/>
      <c r="BM11" s="87"/>
      <c r="BN11" s="87"/>
      <c r="BO11" s="85"/>
      <c r="BP11" s="96"/>
      <c r="BQ11" s="85"/>
      <c r="BR11" s="96"/>
      <c r="BS11" s="85"/>
      <c r="BT11" s="120"/>
      <c r="BU11" s="117"/>
      <c r="BV11" s="118"/>
      <c r="BW11" s="96"/>
      <c r="BX11" s="87"/>
      <c r="BY11" s="87"/>
      <c r="BZ11" s="85"/>
      <c r="CA11" s="96"/>
      <c r="CB11" s="76"/>
      <c r="CC11" s="109"/>
      <c r="CD11" s="87"/>
      <c r="CE11" s="87"/>
      <c r="CF11" s="87"/>
      <c r="CG11" s="85"/>
      <c r="CH11" s="96"/>
      <c r="CI11" s="87"/>
      <c r="CJ11" s="85"/>
      <c r="CK11" s="136"/>
      <c r="CL11" s="100"/>
      <c r="CM11" s="115"/>
      <c r="CN11" s="87"/>
      <c r="CO11" s="95"/>
      <c r="CP11" s="87"/>
      <c r="CQ11" s="91"/>
      <c r="CR11" s="114"/>
      <c r="CS11" s="122"/>
      <c r="CT11" s="115"/>
      <c r="CU11" s="115"/>
      <c r="CV11" s="87"/>
      <c r="CW11" s="87"/>
      <c r="CX11" s="87"/>
      <c r="CY11" s="85"/>
      <c r="CZ11" s="96"/>
      <c r="DA11" s="85"/>
      <c r="DB11" s="96"/>
      <c r="DC11" s="85"/>
      <c r="DD11" s="120"/>
      <c r="DE11" s="117"/>
      <c r="DF11" s="118"/>
      <c r="DG11" s="96"/>
      <c r="DH11" s="87"/>
      <c r="DI11" s="87"/>
      <c r="DJ11" s="85"/>
      <c r="DK11" s="96"/>
      <c r="DL11" s="76"/>
      <c r="DM11" s="109"/>
      <c r="DN11" s="87"/>
      <c r="DO11" s="87"/>
      <c r="DP11" s="87"/>
      <c r="DQ11" s="85"/>
      <c r="DR11" s="96"/>
      <c r="DS11" s="87"/>
      <c r="DT11" s="85"/>
      <c r="DU11" s="136"/>
      <c r="DV11" s="100"/>
      <c r="DW11" s="115"/>
      <c r="DX11" s="87"/>
      <c r="DY11" s="95"/>
      <c r="DZ11" s="87"/>
      <c r="EA11" s="91"/>
      <c r="EB11" s="114"/>
      <c r="EC11" s="122"/>
      <c r="ED11" s="115"/>
      <c r="EE11" s="115"/>
      <c r="EF11" s="87"/>
      <c r="EG11" s="87"/>
      <c r="EH11" s="87"/>
      <c r="EI11" s="85"/>
      <c r="EJ11" s="96"/>
      <c r="EK11" s="85"/>
      <c r="EL11" s="96"/>
      <c r="EM11" s="85"/>
      <c r="EN11" s="120"/>
      <c r="EO11" s="117"/>
      <c r="EP11" s="118"/>
    </row>
    <row r="12" spans="1:146" ht="15" customHeight="1" x14ac:dyDescent="0.2">
      <c r="A12" s="164"/>
      <c r="B12" s="165"/>
      <c r="C12" s="53" t="s">
        <v>78</v>
      </c>
      <c r="D12" s="54" t="s">
        <v>78</v>
      </c>
      <c r="E12" s="54" t="s">
        <v>78</v>
      </c>
      <c r="F12" s="55" t="s">
        <v>78</v>
      </c>
      <c r="G12" s="53" t="s">
        <v>78</v>
      </c>
      <c r="H12" s="54" t="s">
        <v>78</v>
      </c>
      <c r="I12" s="54" t="s">
        <v>78</v>
      </c>
      <c r="J12" s="54" t="s">
        <v>78</v>
      </c>
      <c r="K12" s="54" t="s">
        <v>78</v>
      </c>
      <c r="L12" s="54" t="s">
        <v>78</v>
      </c>
      <c r="M12" s="55" t="s">
        <v>78</v>
      </c>
      <c r="N12" s="53" t="s">
        <v>78</v>
      </c>
      <c r="O12" s="54" t="s">
        <v>78</v>
      </c>
      <c r="P12" s="55" t="s">
        <v>78</v>
      </c>
      <c r="Q12" s="53" t="s">
        <v>78</v>
      </c>
      <c r="R12" s="54" t="s">
        <v>78</v>
      </c>
      <c r="S12" s="54" t="s">
        <v>78</v>
      </c>
      <c r="T12" s="54" t="s">
        <v>78</v>
      </c>
      <c r="U12" s="54" t="s">
        <v>78</v>
      </c>
      <c r="V12" s="54" t="s">
        <v>78</v>
      </c>
      <c r="W12" s="55" t="s">
        <v>78</v>
      </c>
      <c r="X12" s="62" t="s">
        <v>78</v>
      </c>
      <c r="Y12" s="54" t="s">
        <v>78</v>
      </c>
      <c r="Z12" s="54" t="s">
        <v>78</v>
      </c>
      <c r="AA12" s="54" t="s">
        <v>78</v>
      </c>
      <c r="AB12" s="54" t="s">
        <v>78</v>
      </c>
      <c r="AC12" s="54" t="s">
        <v>78</v>
      </c>
      <c r="AD12" s="54" t="s">
        <v>78</v>
      </c>
      <c r="AE12" s="55" t="s">
        <v>78</v>
      </c>
      <c r="AF12" s="56" t="s">
        <v>78</v>
      </c>
      <c r="AG12" s="57" t="s">
        <v>78</v>
      </c>
      <c r="AH12" s="56" t="s">
        <v>78</v>
      </c>
      <c r="AI12" s="58" t="s">
        <v>125</v>
      </c>
      <c r="AJ12" s="59" t="s">
        <v>79</v>
      </c>
      <c r="AK12" s="60" t="s">
        <v>127</v>
      </c>
      <c r="AL12" s="61" t="s">
        <v>128</v>
      </c>
      <c r="AM12" s="53" t="s">
        <v>78</v>
      </c>
      <c r="AN12" s="54" t="s">
        <v>78</v>
      </c>
      <c r="AO12" s="54" t="s">
        <v>78</v>
      </c>
      <c r="AP12" s="55" t="s">
        <v>78</v>
      </c>
      <c r="AQ12" s="53" t="s">
        <v>78</v>
      </c>
      <c r="AR12" s="54" t="s">
        <v>78</v>
      </c>
      <c r="AS12" s="54" t="s">
        <v>78</v>
      </c>
      <c r="AT12" s="54" t="s">
        <v>78</v>
      </c>
      <c r="AU12" s="54" t="s">
        <v>78</v>
      </c>
      <c r="AV12" s="54" t="s">
        <v>78</v>
      </c>
      <c r="AW12" s="55" t="s">
        <v>78</v>
      </c>
      <c r="AX12" s="53" t="s">
        <v>78</v>
      </c>
      <c r="AY12" s="54" t="s">
        <v>78</v>
      </c>
      <c r="AZ12" s="55" t="s">
        <v>78</v>
      </c>
      <c r="BA12" s="53" t="s">
        <v>78</v>
      </c>
      <c r="BB12" s="54" t="s">
        <v>78</v>
      </c>
      <c r="BC12" s="54" t="s">
        <v>78</v>
      </c>
      <c r="BD12" s="54" t="s">
        <v>78</v>
      </c>
      <c r="BE12" s="54" t="s">
        <v>78</v>
      </c>
      <c r="BF12" s="54" t="s">
        <v>78</v>
      </c>
      <c r="BG12" s="55" t="s">
        <v>78</v>
      </c>
      <c r="BH12" s="62" t="s">
        <v>78</v>
      </c>
      <c r="BI12" s="54" t="s">
        <v>78</v>
      </c>
      <c r="BJ12" s="54" t="s">
        <v>78</v>
      </c>
      <c r="BK12" s="54" t="s">
        <v>78</v>
      </c>
      <c r="BL12" s="54" t="s">
        <v>78</v>
      </c>
      <c r="BM12" s="54" t="s">
        <v>78</v>
      </c>
      <c r="BN12" s="54" t="s">
        <v>78</v>
      </c>
      <c r="BO12" s="55" t="s">
        <v>78</v>
      </c>
      <c r="BP12" s="56" t="s">
        <v>78</v>
      </c>
      <c r="BQ12" s="57" t="s">
        <v>78</v>
      </c>
      <c r="BR12" s="56" t="s">
        <v>78</v>
      </c>
      <c r="BS12" s="58" t="s">
        <v>125</v>
      </c>
      <c r="BT12" s="59" t="s">
        <v>79</v>
      </c>
      <c r="BU12" s="60" t="s">
        <v>127</v>
      </c>
      <c r="BV12" s="61" t="s">
        <v>128</v>
      </c>
      <c r="BW12" s="53" t="s">
        <v>124</v>
      </c>
      <c r="BX12" s="54" t="s">
        <v>124</v>
      </c>
      <c r="BY12" s="54" t="s">
        <v>124</v>
      </c>
      <c r="BZ12" s="55" t="s">
        <v>124</v>
      </c>
      <c r="CA12" s="53" t="s">
        <v>124</v>
      </c>
      <c r="CB12" s="54" t="s">
        <v>78</v>
      </c>
      <c r="CC12" s="54" t="s">
        <v>78</v>
      </c>
      <c r="CD12" s="54" t="s">
        <v>124</v>
      </c>
      <c r="CE12" s="54" t="s">
        <v>124</v>
      </c>
      <c r="CF12" s="54" t="s">
        <v>124</v>
      </c>
      <c r="CG12" s="55" t="s">
        <v>124</v>
      </c>
      <c r="CH12" s="53" t="s">
        <v>124</v>
      </c>
      <c r="CI12" s="54" t="s">
        <v>124</v>
      </c>
      <c r="CJ12" s="55" t="s">
        <v>124</v>
      </c>
      <c r="CK12" s="53" t="s">
        <v>124</v>
      </c>
      <c r="CL12" s="54" t="s">
        <v>124</v>
      </c>
      <c r="CM12" s="54" t="s">
        <v>124</v>
      </c>
      <c r="CN12" s="54" t="s">
        <v>124</v>
      </c>
      <c r="CO12" s="54" t="s">
        <v>124</v>
      </c>
      <c r="CP12" s="54" t="s">
        <v>124</v>
      </c>
      <c r="CQ12" s="55" t="s">
        <v>124</v>
      </c>
      <c r="CR12" s="53" t="s">
        <v>124</v>
      </c>
      <c r="CS12" s="54" t="s">
        <v>124</v>
      </c>
      <c r="CT12" s="54" t="s">
        <v>124</v>
      </c>
      <c r="CU12" s="54" t="s">
        <v>124</v>
      </c>
      <c r="CV12" s="54" t="s">
        <v>124</v>
      </c>
      <c r="CW12" s="54" t="s">
        <v>124</v>
      </c>
      <c r="CX12" s="54" t="s">
        <v>124</v>
      </c>
      <c r="CY12" s="55" t="s">
        <v>124</v>
      </c>
      <c r="CZ12" s="56" t="s">
        <v>124</v>
      </c>
      <c r="DA12" s="57" t="s">
        <v>124</v>
      </c>
      <c r="DB12" s="56" t="s">
        <v>124</v>
      </c>
      <c r="DC12" s="58" t="s">
        <v>125</v>
      </c>
      <c r="DD12" s="59" t="s">
        <v>126</v>
      </c>
      <c r="DE12" s="60" t="s">
        <v>127</v>
      </c>
      <c r="DF12" s="61" t="s">
        <v>128</v>
      </c>
      <c r="DG12" s="53" t="s">
        <v>124</v>
      </c>
      <c r="DH12" s="54" t="s">
        <v>124</v>
      </c>
      <c r="DI12" s="54" t="s">
        <v>124</v>
      </c>
      <c r="DJ12" s="55" t="s">
        <v>124</v>
      </c>
      <c r="DK12" s="53" t="s">
        <v>124</v>
      </c>
      <c r="DL12" s="54" t="s">
        <v>78</v>
      </c>
      <c r="DM12" s="54" t="s">
        <v>78</v>
      </c>
      <c r="DN12" s="54" t="s">
        <v>124</v>
      </c>
      <c r="DO12" s="54" t="s">
        <v>124</v>
      </c>
      <c r="DP12" s="54" t="s">
        <v>124</v>
      </c>
      <c r="DQ12" s="55" t="s">
        <v>124</v>
      </c>
      <c r="DR12" s="53" t="s">
        <v>124</v>
      </c>
      <c r="DS12" s="54" t="s">
        <v>124</v>
      </c>
      <c r="DT12" s="55" t="s">
        <v>124</v>
      </c>
      <c r="DU12" s="53" t="s">
        <v>124</v>
      </c>
      <c r="DV12" s="54" t="s">
        <v>124</v>
      </c>
      <c r="DW12" s="54" t="s">
        <v>124</v>
      </c>
      <c r="DX12" s="54" t="s">
        <v>124</v>
      </c>
      <c r="DY12" s="54" t="s">
        <v>124</v>
      </c>
      <c r="DZ12" s="54" t="s">
        <v>124</v>
      </c>
      <c r="EA12" s="55" t="s">
        <v>124</v>
      </c>
      <c r="EB12" s="62" t="s">
        <v>124</v>
      </c>
      <c r="EC12" s="54" t="s">
        <v>124</v>
      </c>
      <c r="ED12" s="54" t="s">
        <v>124</v>
      </c>
      <c r="EE12" s="54" t="s">
        <v>124</v>
      </c>
      <c r="EF12" s="54" t="s">
        <v>124</v>
      </c>
      <c r="EG12" s="54" t="s">
        <v>124</v>
      </c>
      <c r="EH12" s="54" t="s">
        <v>124</v>
      </c>
      <c r="EI12" s="55" t="s">
        <v>124</v>
      </c>
      <c r="EJ12" s="56" t="s">
        <v>124</v>
      </c>
      <c r="EK12" s="57" t="s">
        <v>124</v>
      </c>
      <c r="EL12" s="56" t="s">
        <v>124</v>
      </c>
      <c r="EM12" s="58" t="s">
        <v>125</v>
      </c>
      <c r="EN12" s="59" t="s">
        <v>126</v>
      </c>
      <c r="EO12" s="60" t="s">
        <v>127</v>
      </c>
      <c r="EP12" s="61" t="s">
        <v>128</v>
      </c>
    </row>
    <row r="13" spans="1:146" s="49" customFormat="1" ht="12.6" customHeight="1" x14ac:dyDescent="0.2">
      <c r="A13" s="63">
        <v>1</v>
      </c>
      <c r="B13" s="64" t="s">
        <v>80</v>
      </c>
      <c r="C13" s="5">
        <v>4142300</v>
      </c>
      <c r="D13" s="2">
        <v>2</v>
      </c>
      <c r="E13" s="2">
        <v>0</v>
      </c>
      <c r="F13" s="3">
        <v>4142302</v>
      </c>
      <c r="G13" s="1">
        <v>66</v>
      </c>
      <c r="H13" s="2">
        <v>256906</v>
      </c>
      <c r="I13" s="2">
        <v>39</v>
      </c>
      <c r="J13" s="2">
        <v>556160</v>
      </c>
      <c r="K13" s="2">
        <v>43558</v>
      </c>
      <c r="L13" s="2">
        <v>45181</v>
      </c>
      <c r="M13" s="4">
        <v>7453</v>
      </c>
      <c r="N13" s="5">
        <v>16640</v>
      </c>
      <c r="O13" s="2">
        <v>23100</v>
      </c>
      <c r="P13" s="3">
        <v>39740</v>
      </c>
      <c r="Q13" s="1">
        <v>48100</v>
      </c>
      <c r="R13" s="2">
        <v>4200</v>
      </c>
      <c r="S13" s="2">
        <v>260</v>
      </c>
      <c r="T13" s="2">
        <v>33660</v>
      </c>
      <c r="U13" s="2">
        <v>109820</v>
      </c>
      <c r="V13" s="6">
        <v>143480</v>
      </c>
      <c r="W13" s="4">
        <v>17340</v>
      </c>
      <c r="X13" s="5">
        <v>17820</v>
      </c>
      <c r="Y13" s="2">
        <v>2250</v>
      </c>
      <c r="Z13" s="2">
        <v>9120</v>
      </c>
      <c r="AA13" s="2">
        <v>9000</v>
      </c>
      <c r="AB13" s="6">
        <v>38190</v>
      </c>
      <c r="AC13" s="2">
        <v>4830</v>
      </c>
      <c r="AD13" s="2">
        <v>985560</v>
      </c>
      <c r="AE13" s="3">
        <v>2191024</v>
      </c>
      <c r="AF13" s="1">
        <v>1951278</v>
      </c>
      <c r="AG13" s="4">
        <v>0</v>
      </c>
      <c r="AH13" s="5">
        <v>0</v>
      </c>
      <c r="AI13" s="3">
        <v>1951278</v>
      </c>
      <c r="AJ13" s="1">
        <v>116984</v>
      </c>
      <c r="AK13" s="2">
        <v>116984</v>
      </c>
      <c r="AL13" s="7">
        <f t="shared" ref="AL13:AL38" si="0">AJ13/AI13</f>
        <v>5.9952502923724858E-2</v>
      </c>
      <c r="AM13" s="5">
        <v>7095019</v>
      </c>
      <c r="AN13" s="2">
        <v>0</v>
      </c>
      <c r="AO13" s="2">
        <v>0</v>
      </c>
      <c r="AP13" s="3">
        <v>7095019</v>
      </c>
      <c r="AQ13" s="1">
        <v>0</v>
      </c>
      <c r="AR13" s="2">
        <v>277336</v>
      </c>
      <c r="AS13" s="2">
        <v>88</v>
      </c>
      <c r="AT13" s="2">
        <v>697021</v>
      </c>
      <c r="AU13" s="2">
        <v>66703</v>
      </c>
      <c r="AV13" s="2">
        <v>41002</v>
      </c>
      <c r="AW13" s="4">
        <v>7986</v>
      </c>
      <c r="AX13" s="5">
        <v>13780</v>
      </c>
      <c r="AY13" s="2">
        <v>19200</v>
      </c>
      <c r="AZ13" s="3">
        <v>32980</v>
      </c>
      <c r="BA13" s="1">
        <v>16380</v>
      </c>
      <c r="BB13" s="2">
        <v>1500</v>
      </c>
      <c r="BC13" s="2">
        <v>0</v>
      </c>
      <c r="BD13" s="2">
        <v>34980</v>
      </c>
      <c r="BE13" s="2">
        <v>54230</v>
      </c>
      <c r="BF13" s="6">
        <v>89210</v>
      </c>
      <c r="BG13" s="4">
        <v>15410</v>
      </c>
      <c r="BH13" s="5">
        <v>21450</v>
      </c>
      <c r="BI13" s="2">
        <v>8100</v>
      </c>
      <c r="BJ13" s="2">
        <v>11020</v>
      </c>
      <c r="BK13" s="2">
        <v>7200</v>
      </c>
      <c r="BL13" s="6">
        <v>47770</v>
      </c>
      <c r="BM13" s="2">
        <v>2300</v>
      </c>
      <c r="BN13" s="2">
        <v>582510</v>
      </c>
      <c r="BO13" s="3">
        <v>1878108</v>
      </c>
      <c r="BP13" s="1">
        <v>5216911</v>
      </c>
      <c r="BQ13" s="4">
        <v>0</v>
      </c>
      <c r="BR13" s="5">
        <v>0</v>
      </c>
      <c r="BS13" s="3">
        <v>5216911</v>
      </c>
      <c r="BT13" s="1">
        <v>312957</v>
      </c>
      <c r="BU13" s="2">
        <v>312957</v>
      </c>
      <c r="BV13" s="7">
        <f t="shared" ref="BV13:BV38" si="1">BT13/BS13</f>
        <v>5.9988947482523661E-2</v>
      </c>
      <c r="BW13" s="1">
        <v>2557306</v>
      </c>
      <c r="BX13" s="2">
        <v>0</v>
      </c>
      <c r="BY13" s="2">
        <v>0</v>
      </c>
      <c r="BZ13" s="3">
        <v>2557306</v>
      </c>
      <c r="CA13" s="1">
        <v>0</v>
      </c>
      <c r="CB13" s="2">
        <v>73876</v>
      </c>
      <c r="CC13" s="2">
        <v>0</v>
      </c>
      <c r="CD13" s="2">
        <v>181588</v>
      </c>
      <c r="CE13" s="2">
        <v>21757</v>
      </c>
      <c r="CF13" s="2">
        <v>9388</v>
      </c>
      <c r="CG13" s="4">
        <v>1635</v>
      </c>
      <c r="CH13" s="5">
        <v>1560</v>
      </c>
      <c r="CI13" s="2">
        <v>3300</v>
      </c>
      <c r="CJ13" s="3">
        <v>4860</v>
      </c>
      <c r="CK13" s="1">
        <v>0</v>
      </c>
      <c r="CL13" s="2">
        <v>0</v>
      </c>
      <c r="CM13" s="2">
        <v>0</v>
      </c>
      <c r="CN13" s="2">
        <v>1980</v>
      </c>
      <c r="CO13" s="2">
        <v>2560</v>
      </c>
      <c r="CP13" s="6">
        <v>4540</v>
      </c>
      <c r="CQ13" s="4">
        <v>1620</v>
      </c>
      <c r="CR13" s="5">
        <v>4290</v>
      </c>
      <c r="CS13" s="2">
        <v>3600</v>
      </c>
      <c r="CT13" s="2">
        <v>3420</v>
      </c>
      <c r="CU13" s="2">
        <v>900</v>
      </c>
      <c r="CV13" s="6">
        <v>12210</v>
      </c>
      <c r="CW13" s="2">
        <v>690</v>
      </c>
      <c r="CX13" s="2">
        <v>106360</v>
      </c>
      <c r="CY13" s="3">
        <v>418524</v>
      </c>
      <c r="CZ13" s="1">
        <v>2138782</v>
      </c>
      <c r="DA13" s="4">
        <v>0</v>
      </c>
      <c r="DB13" s="5">
        <v>0</v>
      </c>
      <c r="DC13" s="3">
        <v>2138782</v>
      </c>
      <c r="DD13" s="1">
        <v>128316</v>
      </c>
      <c r="DE13" s="2">
        <v>128316</v>
      </c>
      <c r="DF13" s="7">
        <f t="shared" ref="DF13:DF35" si="2">DD13/DC13</f>
        <v>5.9994894290301679E-2</v>
      </c>
      <c r="DG13" s="5">
        <v>14714114</v>
      </c>
      <c r="DH13" s="2">
        <v>0</v>
      </c>
      <c r="DI13" s="2">
        <v>0</v>
      </c>
      <c r="DJ13" s="3">
        <v>14714114</v>
      </c>
      <c r="DK13" s="1">
        <v>0</v>
      </c>
      <c r="DL13" s="2">
        <v>144132</v>
      </c>
      <c r="DM13" s="2">
        <v>0</v>
      </c>
      <c r="DN13" s="2">
        <v>390244</v>
      </c>
      <c r="DO13" s="2">
        <v>63434</v>
      </c>
      <c r="DP13" s="2">
        <v>14539</v>
      </c>
      <c r="DQ13" s="4">
        <v>2809</v>
      </c>
      <c r="DR13" s="5">
        <v>5980</v>
      </c>
      <c r="DS13" s="2">
        <v>4800</v>
      </c>
      <c r="DT13" s="3">
        <v>10780</v>
      </c>
      <c r="DU13" s="1">
        <v>0</v>
      </c>
      <c r="DV13" s="2">
        <v>0</v>
      </c>
      <c r="DW13" s="2">
        <v>0</v>
      </c>
      <c r="DX13" s="2">
        <v>0</v>
      </c>
      <c r="DY13" s="2">
        <v>0</v>
      </c>
      <c r="DZ13" s="6">
        <v>0</v>
      </c>
      <c r="EA13" s="4">
        <v>0</v>
      </c>
      <c r="EB13" s="5">
        <v>11550</v>
      </c>
      <c r="EC13" s="2">
        <v>7650</v>
      </c>
      <c r="ED13" s="2">
        <v>2660</v>
      </c>
      <c r="EE13" s="2">
        <v>1350</v>
      </c>
      <c r="EF13" s="6">
        <v>23210</v>
      </c>
      <c r="EG13" s="2">
        <v>230</v>
      </c>
      <c r="EH13" s="2">
        <v>129050</v>
      </c>
      <c r="EI13" s="3">
        <v>778428</v>
      </c>
      <c r="EJ13" s="1">
        <v>13935686</v>
      </c>
      <c r="EK13" s="4">
        <v>0</v>
      </c>
      <c r="EL13" s="5">
        <v>0</v>
      </c>
      <c r="EM13" s="3">
        <v>13935686</v>
      </c>
      <c r="EN13" s="1">
        <v>836119</v>
      </c>
      <c r="EO13" s="2">
        <v>836119</v>
      </c>
      <c r="EP13" s="7">
        <f t="shared" ref="EP13:EP35" si="3">EN13/EM13</f>
        <v>5.9998409837879525E-2</v>
      </c>
    </row>
    <row r="14" spans="1:146" s="49" customFormat="1" ht="12.6" customHeight="1" x14ac:dyDescent="0.2">
      <c r="A14" s="65">
        <v>2</v>
      </c>
      <c r="B14" s="66" t="s">
        <v>81</v>
      </c>
      <c r="C14" s="12">
        <v>9206576</v>
      </c>
      <c r="D14" s="9">
        <v>0</v>
      </c>
      <c r="E14" s="9">
        <v>0</v>
      </c>
      <c r="F14" s="10">
        <v>9206576</v>
      </c>
      <c r="G14" s="8">
        <v>682</v>
      </c>
      <c r="H14" s="9">
        <v>458821</v>
      </c>
      <c r="I14" s="9">
        <v>184</v>
      </c>
      <c r="J14" s="9">
        <v>1332937</v>
      </c>
      <c r="K14" s="9">
        <v>56667</v>
      </c>
      <c r="L14" s="9">
        <v>108269</v>
      </c>
      <c r="M14" s="11">
        <v>15002</v>
      </c>
      <c r="N14" s="12">
        <v>48100</v>
      </c>
      <c r="O14" s="9">
        <v>51900</v>
      </c>
      <c r="P14" s="10">
        <v>100000</v>
      </c>
      <c r="Q14" s="8">
        <v>64740</v>
      </c>
      <c r="R14" s="9">
        <v>8400</v>
      </c>
      <c r="S14" s="9">
        <v>0</v>
      </c>
      <c r="T14" s="9">
        <v>103620</v>
      </c>
      <c r="U14" s="9">
        <v>341240</v>
      </c>
      <c r="V14" s="13">
        <v>444860</v>
      </c>
      <c r="W14" s="11">
        <v>69760</v>
      </c>
      <c r="X14" s="12">
        <v>47850</v>
      </c>
      <c r="Y14" s="9">
        <v>15300</v>
      </c>
      <c r="Z14" s="9">
        <v>23560</v>
      </c>
      <c r="AA14" s="9">
        <v>9900</v>
      </c>
      <c r="AB14" s="13">
        <v>96610</v>
      </c>
      <c r="AC14" s="9">
        <v>5980</v>
      </c>
      <c r="AD14" s="9">
        <v>2325010</v>
      </c>
      <c r="AE14" s="10">
        <v>5087738</v>
      </c>
      <c r="AF14" s="8">
        <v>4118838</v>
      </c>
      <c r="AG14" s="11">
        <v>0</v>
      </c>
      <c r="AH14" s="12">
        <v>0</v>
      </c>
      <c r="AI14" s="10">
        <v>4118838</v>
      </c>
      <c r="AJ14" s="8">
        <v>246907</v>
      </c>
      <c r="AK14" s="9">
        <v>246907</v>
      </c>
      <c r="AL14" s="14">
        <f t="shared" si="0"/>
        <v>5.9945790536068667E-2</v>
      </c>
      <c r="AM14" s="12">
        <v>9305045</v>
      </c>
      <c r="AN14" s="9">
        <v>0</v>
      </c>
      <c r="AO14" s="9">
        <v>0</v>
      </c>
      <c r="AP14" s="10">
        <v>9305045</v>
      </c>
      <c r="AQ14" s="8">
        <v>0</v>
      </c>
      <c r="AR14" s="9">
        <v>338279</v>
      </c>
      <c r="AS14" s="9">
        <v>2</v>
      </c>
      <c r="AT14" s="9">
        <v>930371</v>
      </c>
      <c r="AU14" s="9">
        <v>80749</v>
      </c>
      <c r="AV14" s="9">
        <v>58071</v>
      </c>
      <c r="AW14" s="11">
        <v>10373</v>
      </c>
      <c r="AX14" s="12">
        <v>16120</v>
      </c>
      <c r="AY14" s="9">
        <v>17100</v>
      </c>
      <c r="AZ14" s="10">
        <v>33220</v>
      </c>
      <c r="BA14" s="8">
        <v>28860</v>
      </c>
      <c r="BB14" s="9">
        <v>4500</v>
      </c>
      <c r="BC14" s="9">
        <v>0</v>
      </c>
      <c r="BD14" s="9">
        <v>64350</v>
      </c>
      <c r="BE14" s="9">
        <v>77140</v>
      </c>
      <c r="BF14" s="13">
        <v>141490</v>
      </c>
      <c r="BG14" s="11">
        <v>22810</v>
      </c>
      <c r="BH14" s="12">
        <v>35310</v>
      </c>
      <c r="BI14" s="9">
        <v>12600</v>
      </c>
      <c r="BJ14" s="9">
        <v>14060</v>
      </c>
      <c r="BK14" s="9">
        <v>7200</v>
      </c>
      <c r="BL14" s="13">
        <v>69170</v>
      </c>
      <c r="BM14" s="9">
        <v>2300</v>
      </c>
      <c r="BN14" s="9">
        <v>811410</v>
      </c>
      <c r="BO14" s="10">
        <v>2531603</v>
      </c>
      <c r="BP14" s="8">
        <v>6773442</v>
      </c>
      <c r="BQ14" s="11">
        <v>0</v>
      </c>
      <c r="BR14" s="12">
        <v>0</v>
      </c>
      <c r="BS14" s="10">
        <v>6773442</v>
      </c>
      <c r="BT14" s="8">
        <v>406324</v>
      </c>
      <c r="BU14" s="9">
        <v>406324</v>
      </c>
      <c r="BV14" s="14">
        <f t="shared" si="1"/>
        <v>5.9987817124587471E-2</v>
      </c>
      <c r="BW14" s="8">
        <v>2288023</v>
      </c>
      <c r="BX14" s="9">
        <v>0</v>
      </c>
      <c r="BY14" s="9">
        <v>0</v>
      </c>
      <c r="BZ14" s="10">
        <v>2288023</v>
      </c>
      <c r="CA14" s="8">
        <v>0</v>
      </c>
      <c r="CB14" s="9">
        <v>56730</v>
      </c>
      <c r="CC14" s="9">
        <v>0</v>
      </c>
      <c r="CD14" s="9">
        <v>160779</v>
      </c>
      <c r="CE14" s="9">
        <v>20000</v>
      </c>
      <c r="CF14" s="9">
        <v>7260</v>
      </c>
      <c r="CG14" s="11">
        <v>1169</v>
      </c>
      <c r="CH14" s="12">
        <v>2600</v>
      </c>
      <c r="CI14" s="9">
        <v>2100</v>
      </c>
      <c r="CJ14" s="10">
        <v>4700</v>
      </c>
      <c r="CK14" s="8">
        <v>0</v>
      </c>
      <c r="CL14" s="9">
        <v>0</v>
      </c>
      <c r="CM14" s="9">
        <v>0</v>
      </c>
      <c r="CN14" s="9">
        <v>2970</v>
      </c>
      <c r="CO14" s="9">
        <v>2040</v>
      </c>
      <c r="CP14" s="13">
        <v>5010</v>
      </c>
      <c r="CQ14" s="11">
        <v>440</v>
      </c>
      <c r="CR14" s="12">
        <v>3630</v>
      </c>
      <c r="CS14" s="9">
        <v>2250</v>
      </c>
      <c r="CT14" s="9">
        <v>1140</v>
      </c>
      <c r="CU14" s="9">
        <v>900</v>
      </c>
      <c r="CV14" s="13">
        <v>7920</v>
      </c>
      <c r="CW14" s="9">
        <v>460</v>
      </c>
      <c r="CX14" s="9">
        <v>98040</v>
      </c>
      <c r="CY14" s="10">
        <v>362508</v>
      </c>
      <c r="CZ14" s="8">
        <v>1925515</v>
      </c>
      <c r="DA14" s="11">
        <v>0</v>
      </c>
      <c r="DB14" s="12">
        <v>0</v>
      </c>
      <c r="DC14" s="10">
        <v>1925515</v>
      </c>
      <c r="DD14" s="8">
        <v>115521</v>
      </c>
      <c r="DE14" s="9">
        <v>115521</v>
      </c>
      <c r="DF14" s="14">
        <f t="shared" si="2"/>
        <v>5.9994858518370407E-2</v>
      </c>
      <c r="DG14" s="12">
        <v>12315237</v>
      </c>
      <c r="DH14" s="9">
        <v>0</v>
      </c>
      <c r="DI14" s="9">
        <v>0</v>
      </c>
      <c r="DJ14" s="10">
        <v>12315237</v>
      </c>
      <c r="DK14" s="8">
        <v>0</v>
      </c>
      <c r="DL14" s="9">
        <v>122131</v>
      </c>
      <c r="DM14" s="9">
        <v>88</v>
      </c>
      <c r="DN14" s="9">
        <v>333871</v>
      </c>
      <c r="DO14" s="9">
        <v>39985</v>
      </c>
      <c r="DP14" s="9">
        <v>13210</v>
      </c>
      <c r="DQ14" s="11">
        <v>2167</v>
      </c>
      <c r="DR14" s="12">
        <v>1560</v>
      </c>
      <c r="DS14" s="9">
        <v>2100</v>
      </c>
      <c r="DT14" s="10">
        <v>3660</v>
      </c>
      <c r="DU14" s="8">
        <v>0</v>
      </c>
      <c r="DV14" s="9">
        <v>0</v>
      </c>
      <c r="DW14" s="9">
        <v>0</v>
      </c>
      <c r="DX14" s="9">
        <v>0</v>
      </c>
      <c r="DY14" s="9">
        <v>0</v>
      </c>
      <c r="DZ14" s="13">
        <v>0</v>
      </c>
      <c r="EA14" s="11">
        <v>0</v>
      </c>
      <c r="EB14" s="12">
        <v>7590</v>
      </c>
      <c r="EC14" s="9">
        <v>7200</v>
      </c>
      <c r="ED14" s="9">
        <v>3040</v>
      </c>
      <c r="EE14" s="9">
        <v>1350</v>
      </c>
      <c r="EF14" s="13">
        <v>19180</v>
      </c>
      <c r="EG14" s="9">
        <v>0</v>
      </c>
      <c r="EH14" s="9">
        <v>110110</v>
      </c>
      <c r="EI14" s="10">
        <v>644314</v>
      </c>
      <c r="EJ14" s="8">
        <v>11670923</v>
      </c>
      <c r="EK14" s="11">
        <v>0</v>
      </c>
      <c r="EL14" s="12">
        <v>0</v>
      </c>
      <c r="EM14" s="10">
        <v>11670923</v>
      </c>
      <c r="EN14" s="8">
        <v>700240</v>
      </c>
      <c r="EO14" s="9">
        <v>700240</v>
      </c>
      <c r="EP14" s="14">
        <f t="shared" si="3"/>
        <v>5.9998682195058606E-2</v>
      </c>
    </row>
    <row r="15" spans="1:146" s="49" customFormat="1" ht="12.6" customHeight="1" x14ac:dyDescent="0.2">
      <c r="A15" s="67">
        <v>3</v>
      </c>
      <c r="B15" s="68" t="s">
        <v>82</v>
      </c>
      <c r="C15" s="19">
        <v>15326406</v>
      </c>
      <c r="D15" s="16">
        <v>0</v>
      </c>
      <c r="E15" s="16">
        <v>0</v>
      </c>
      <c r="F15" s="17">
        <v>15326406</v>
      </c>
      <c r="G15" s="15">
        <v>89</v>
      </c>
      <c r="H15" s="16">
        <v>844778</v>
      </c>
      <c r="I15" s="16">
        <v>211</v>
      </c>
      <c r="J15" s="16">
        <v>2206383</v>
      </c>
      <c r="K15" s="16">
        <v>110968</v>
      </c>
      <c r="L15" s="16">
        <v>177503</v>
      </c>
      <c r="M15" s="18">
        <v>29249</v>
      </c>
      <c r="N15" s="19">
        <v>87620</v>
      </c>
      <c r="O15" s="16">
        <v>97200</v>
      </c>
      <c r="P15" s="17">
        <v>184820</v>
      </c>
      <c r="Q15" s="15">
        <v>117000</v>
      </c>
      <c r="R15" s="16">
        <v>17100</v>
      </c>
      <c r="S15" s="16">
        <v>260</v>
      </c>
      <c r="T15" s="16">
        <v>172260</v>
      </c>
      <c r="U15" s="16">
        <v>565820</v>
      </c>
      <c r="V15" s="20">
        <v>738080</v>
      </c>
      <c r="W15" s="18">
        <v>80900</v>
      </c>
      <c r="X15" s="19">
        <v>90750</v>
      </c>
      <c r="Y15" s="16">
        <v>19350</v>
      </c>
      <c r="Z15" s="16">
        <v>34200</v>
      </c>
      <c r="AA15" s="16">
        <v>19800</v>
      </c>
      <c r="AB15" s="20">
        <v>164100</v>
      </c>
      <c r="AC15" s="16">
        <v>19090</v>
      </c>
      <c r="AD15" s="16">
        <v>3698150</v>
      </c>
      <c r="AE15" s="17">
        <v>8388470</v>
      </c>
      <c r="AF15" s="15">
        <v>6937936</v>
      </c>
      <c r="AG15" s="18">
        <v>0</v>
      </c>
      <c r="AH15" s="19">
        <v>0</v>
      </c>
      <c r="AI15" s="17">
        <v>6937936</v>
      </c>
      <c r="AJ15" s="15">
        <v>415924</v>
      </c>
      <c r="AK15" s="16">
        <v>415924</v>
      </c>
      <c r="AL15" s="21">
        <f t="shared" si="0"/>
        <v>5.9949241388216896E-2</v>
      </c>
      <c r="AM15" s="19">
        <v>20060635</v>
      </c>
      <c r="AN15" s="16">
        <v>0</v>
      </c>
      <c r="AO15" s="16">
        <v>0</v>
      </c>
      <c r="AP15" s="17">
        <v>20060635</v>
      </c>
      <c r="AQ15" s="15">
        <v>143</v>
      </c>
      <c r="AR15" s="16">
        <v>837557</v>
      </c>
      <c r="AS15" s="16">
        <v>127</v>
      </c>
      <c r="AT15" s="16">
        <v>2007428</v>
      </c>
      <c r="AU15" s="16">
        <v>178284</v>
      </c>
      <c r="AV15" s="16">
        <v>118291</v>
      </c>
      <c r="AW15" s="18">
        <v>23207</v>
      </c>
      <c r="AX15" s="19">
        <v>37960</v>
      </c>
      <c r="AY15" s="16">
        <v>50700</v>
      </c>
      <c r="AZ15" s="17">
        <v>88660</v>
      </c>
      <c r="BA15" s="15">
        <v>46540</v>
      </c>
      <c r="BB15" s="16">
        <v>5700</v>
      </c>
      <c r="BC15" s="16">
        <v>0</v>
      </c>
      <c r="BD15" s="16">
        <v>115610</v>
      </c>
      <c r="BE15" s="16">
        <v>187760</v>
      </c>
      <c r="BF15" s="20">
        <v>303370</v>
      </c>
      <c r="BG15" s="18">
        <v>42850</v>
      </c>
      <c r="BH15" s="19">
        <v>66330</v>
      </c>
      <c r="BI15" s="16">
        <v>24300</v>
      </c>
      <c r="BJ15" s="16">
        <v>31540</v>
      </c>
      <c r="BK15" s="16">
        <v>21600</v>
      </c>
      <c r="BL15" s="20">
        <v>143770</v>
      </c>
      <c r="BM15" s="16">
        <v>8280</v>
      </c>
      <c r="BN15" s="16">
        <v>1689760</v>
      </c>
      <c r="BO15" s="17">
        <v>5493840</v>
      </c>
      <c r="BP15" s="15">
        <v>14566795</v>
      </c>
      <c r="BQ15" s="18">
        <v>0</v>
      </c>
      <c r="BR15" s="19">
        <v>0</v>
      </c>
      <c r="BS15" s="17">
        <v>14566795</v>
      </c>
      <c r="BT15" s="15">
        <v>873839</v>
      </c>
      <c r="BU15" s="16">
        <v>873839</v>
      </c>
      <c r="BV15" s="21">
        <f t="shared" si="1"/>
        <v>5.9988418866332639E-2</v>
      </c>
      <c r="BW15" s="15">
        <v>5807852</v>
      </c>
      <c r="BX15" s="16">
        <v>0</v>
      </c>
      <c r="BY15" s="16">
        <v>0</v>
      </c>
      <c r="BZ15" s="17">
        <v>5807852</v>
      </c>
      <c r="CA15" s="15">
        <v>0</v>
      </c>
      <c r="CB15" s="16">
        <v>153781</v>
      </c>
      <c r="CC15" s="16">
        <v>23</v>
      </c>
      <c r="CD15" s="16">
        <v>411148</v>
      </c>
      <c r="CE15" s="16">
        <v>52578</v>
      </c>
      <c r="CF15" s="16">
        <v>17839</v>
      </c>
      <c r="CG15" s="18">
        <v>3589</v>
      </c>
      <c r="CH15" s="19">
        <v>7020</v>
      </c>
      <c r="CI15" s="16">
        <v>6300</v>
      </c>
      <c r="CJ15" s="17">
        <v>13320</v>
      </c>
      <c r="CK15" s="15">
        <v>0</v>
      </c>
      <c r="CL15" s="16">
        <v>0</v>
      </c>
      <c r="CM15" s="16">
        <v>0</v>
      </c>
      <c r="CN15" s="16">
        <v>5030</v>
      </c>
      <c r="CO15" s="16">
        <v>4000</v>
      </c>
      <c r="CP15" s="20">
        <v>9030</v>
      </c>
      <c r="CQ15" s="18">
        <v>1270</v>
      </c>
      <c r="CR15" s="19">
        <v>12540</v>
      </c>
      <c r="CS15" s="16">
        <v>4500</v>
      </c>
      <c r="CT15" s="16">
        <v>4560</v>
      </c>
      <c r="CU15" s="16">
        <v>3150</v>
      </c>
      <c r="CV15" s="20">
        <v>24750</v>
      </c>
      <c r="CW15" s="16">
        <v>1380</v>
      </c>
      <c r="CX15" s="16">
        <v>250690</v>
      </c>
      <c r="CY15" s="17">
        <v>939375</v>
      </c>
      <c r="CZ15" s="15">
        <v>4868477</v>
      </c>
      <c r="DA15" s="18">
        <v>0</v>
      </c>
      <c r="DB15" s="19">
        <v>0</v>
      </c>
      <c r="DC15" s="17">
        <v>4868477</v>
      </c>
      <c r="DD15" s="15">
        <v>292085</v>
      </c>
      <c r="DE15" s="16">
        <v>292085</v>
      </c>
      <c r="DF15" s="21">
        <f t="shared" si="2"/>
        <v>5.9995148380078613E-2</v>
      </c>
      <c r="DG15" s="19">
        <v>52944765</v>
      </c>
      <c r="DH15" s="16">
        <v>0</v>
      </c>
      <c r="DI15" s="16">
        <v>0</v>
      </c>
      <c r="DJ15" s="17">
        <v>52944765</v>
      </c>
      <c r="DK15" s="15">
        <v>0</v>
      </c>
      <c r="DL15" s="16">
        <v>395935</v>
      </c>
      <c r="DM15" s="16">
        <v>0</v>
      </c>
      <c r="DN15" s="16">
        <v>1033307</v>
      </c>
      <c r="DO15" s="16">
        <v>113754</v>
      </c>
      <c r="DP15" s="16">
        <v>32453</v>
      </c>
      <c r="DQ15" s="18">
        <v>7314</v>
      </c>
      <c r="DR15" s="19">
        <v>9360</v>
      </c>
      <c r="DS15" s="16">
        <v>16200</v>
      </c>
      <c r="DT15" s="17">
        <v>25560</v>
      </c>
      <c r="DU15" s="15">
        <v>0</v>
      </c>
      <c r="DV15" s="16">
        <v>0</v>
      </c>
      <c r="DW15" s="16">
        <v>0</v>
      </c>
      <c r="DX15" s="16">
        <v>0</v>
      </c>
      <c r="DY15" s="16">
        <v>0</v>
      </c>
      <c r="DZ15" s="20">
        <v>0</v>
      </c>
      <c r="EA15" s="18">
        <v>0</v>
      </c>
      <c r="EB15" s="19">
        <v>25410</v>
      </c>
      <c r="EC15" s="16">
        <v>17100</v>
      </c>
      <c r="ED15" s="16">
        <v>13680</v>
      </c>
      <c r="EE15" s="16">
        <v>3600</v>
      </c>
      <c r="EF15" s="20">
        <v>59790</v>
      </c>
      <c r="EG15" s="16">
        <v>1840</v>
      </c>
      <c r="EH15" s="16">
        <v>307970</v>
      </c>
      <c r="EI15" s="17">
        <v>1977923</v>
      </c>
      <c r="EJ15" s="15">
        <v>50966842</v>
      </c>
      <c r="EK15" s="18">
        <v>0</v>
      </c>
      <c r="EL15" s="19">
        <v>0</v>
      </c>
      <c r="EM15" s="17">
        <v>50966842</v>
      </c>
      <c r="EN15" s="15">
        <v>3057956</v>
      </c>
      <c r="EO15" s="16">
        <v>3057956</v>
      </c>
      <c r="EP15" s="21">
        <f t="shared" si="3"/>
        <v>5.9998930284909546E-2</v>
      </c>
    </row>
    <row r="16" spans="1:146" s="49" customFormat="1" ht="12.6" customHeight="1" x14ac:dyDescent="0.2">
      <c r="A16" s="65">
        <v>4</v>
      </c>
      <c r="B16" s="66" t="s">
        <v>83</v>
      </c>
      <c r="C16" s="12">
        <v>23054028</v>
      </c>
      <c r="D16" s="9">
        <v>0</v>
      </c>
      <c r="E16" s="9">
        <v>0</v>
      </c>
      <c r="F16" s="10">
        <v>23054028</v>
      </c>
      <c r="G16" s="8">
        <v>1603</v>
      </c>
      <c r="H16" s="9">
        <v>1082798</v>
      </c>
      <c r="I16" s="9">
        <v>387</v>
      </c>
      <c r="J16" s="9">
        <v>3329678</v>
      </c>
      <c r="K16" s="9">
        <v>133874</v>
      </c>
      <c r="L16" s="9">
        <v>273425</v>
      </c>
      <c r="M16" s="11">
        <v>51399</v>
      </c>
      <c r="N16" s="12">
        <v>138320</v>
      </c>
      <c r="O16" s="9">
        <v>164400</v>
      </c>
      <c r="P16" s="10">
        <v>302720</v>
      </c>
      <c r="Q16" s="8">
        <v>191620</v>
      </c>
      <c r="R16" s="9">
        <v>24900</v>
      </c>
      <c r="S16" s="9">
        <v>520</v>
      </c>
      <c r="T16" s="9">
        <v>277860</v>
      </c>
      <c r="U16" s="9">
        <v>939360</v>
      </c>
      <c r="V16" s="13">
        <v>1217220</v>
      </c>
      <c r="W16" s="11">
        <v>112760</v>
      </c>
      <c r="X16" s="12">
        <v>148500</v>
      </c>
      <c r="Y16" s="9">
        <v>22950</v>
      </c>
      <c r="Z16" s="9">
        <v>46740</v>
      </c>
      <c r="AA16" s="9">
        <v>44100</v>
      </c>
      <c r="AB16" s="13">
        <v>262290</v>
      </c>
      <c r="AC16" s="9">
        <v>28980</v>
      </c>
      <c r="AD16" s="9">
        <v>5733770</v>
      </c>
      <c r="AE16" s="10">
        <v>12747557</v>
      </c>
      <c r="AF16" s="8">
        <v>10306471</v>
      </c>
      <c r="AG16" s="11">
        <v>0</v>
      </c>
      <c r="AH16" s="12">
        <v>0</v>
      </c>
      <c r="AI16" s="10">
        <v>10306471</v>
      </c>
      <c r="AJ16" s="8">
        <v>617836</v>
      </c>
      <c r="AK16" s="9">
        <v>617836</v>
      </c>
      <c r="AL16" s="14">
        <f t="shared" si="0"/>
        <v>5.9946416188431523E-2</v>
      </c>
      <c r="AM16" s="12">
        <v>23119723</v>
      </c>
      <c r="AN16" s="9">
        <v>4610</v>
      </c>
      <c r="AO16" s="9">
        <v>0</v>
      </c>
      <c r="AP16" s="10">
        <v>23124333</v>
      </c>
      <c r="AQ16" s="8">
        <v>468</v>
      </c>
      <c r="AR16" s="9">
        <v>768322</v>
      </c>
      <c r="AS16" s="9">
        <v>442</v>
      </c>
      <c r="AT16" s="9">
        <v>2378473</v>
      </c>
      <c r="AU16" s="9">
        <v>217065</v>
      </c>
      <c r="AV16" s="9">
        <v>145057</v>
      </c>
      <c r="AW16" s="11">
        <v>31610</v>
      </c>
      <c r="AX16" s="12">
        <v>49140</v>
      </c>
      <c r="AY16" s="9">
        <v>61800</v>
      </c>
      <c r="AZ16" s="10">
        <v>110940</v>
      </c>
      <c r="BA16" s="8">
        <v>63440</v>
      </c>
      <c r="BB16" s="9">
        <v>3300</v>
      </c>
      <c r="BC16" s="9">
        <v>0</v>
      </c>
      <c r="BD16" s="9">
        <v>127600</v>
      </c>
      <c r="BE16" s="9">
        <v>233260</v>
      </c>
      <c r="BF16" s="13">
        <v>360860</v>
      </c>
      <c r="BG16" s="11">
        <v>48270</v>
      </c>
      <c r="BH16" s="12">
        <v>83820</v>
      </c>
      <c r="BI16" s="9">
        <v>24300</v>
      </c>
      <c r="BJ16" s="9">
        <v>22420</v>
      </c>
      <c r="BK16" s="9">
        <v>27450</v>
      </c>
      <c r="BL16" s="13">
        <v>157990</v>
      </c>
      <c r="BM16" s="9">
        <v>8740</v>
      </c>
      <c r="BN16" s="9">
        <v>2004660</v>
      </c>
      <c r="BO16" s="10">
        <v>6299195</v>
      </c>
      <c r="BP16" s="8">
        <v>16820528</v>
      </c>
      <c r="BQ16" s="11">
        <v>4610</v>
      </c>
      <c r="BR16" s="12">
        <v>0</v>
      </c>
      <c r="BS16" s="10">
        <v>16825138</v>
      </c>
      <c r="BT16" s="8">
        <v>1009307</v>
      </c>
      <c r="BU16" s="9">
        <v>1009307</v>
      </c>
      <c r="BV16" s="14">
        <f t="shared" si="1"/>
        <v>5.9988036948047621E-2</v>
      </c>
      <c r="BW16" s="8">
        <v>5445222</v>
      </c>
      <c r="BX16" s="9">
        <v>0</v>
      </c>
      <c r="BY16" s="9">
        <v>0</v>
      </c>
      <c r="BZ16" s="10">
        <v>5445222</v>
      </c>
      <c r="CA16" s="8">
        <v>0</v>
      </c>
      <c r="CB16" s="9">
        <v>139268</v>
      </c>
      <c r="CC16" s="9">
        <v>17</v>
      </c>
      <c r="CD16" s="9">
        <v>397120</v>
      </c>
      <c r="CE16" s="9">
        <v>60098</v>
      </c>
      <c r="CF16" s="9">
        <v>18790</v>
      </c>
      <c r="CG16" s="11">
        <v>3796</v>
      </c>
      <c r="CH16" s="12">
        <v>7540</v>
      </c>
      <c r="CI16" s="9">
        <v>7200</v>
      </c>
      <c r="CJ16" s="10">
        <v>14740</v>
      </c>
      <c r="CK16" s="8">
        <v>0</v>
      </c>
      <c r="CL16" s="9">
        <v>0</v>
      </c>
      <c r="CM16" s="9">
        <v>0</v>
      </c>
      <c r="CN16" s="9">
        <v>3520</v>
      </c>
      <c r="CO16" s="9">
        <v>4240</v>
      </c>
      <c r="CP16" s="13">
        <v>7760</v>
      </c>
      <c r="CQ16" s="11">
        <v>1080</v>
      </c>
      <c r="CR16" s="12">
        <v>16500</v>
      </c>
      <c r="CS16" s="9">
        <v>7200</v>
      </c>
      <c r="CT16" s="9">
        <v>3800</v>
      </c>
      <c r="CU16" s="9">
        <v>4050</v>
      </c>
      <c r="CV16" s="13">
        <v>31550</v>
      </c>
      <c r="CW16" s="9">
        <v>690</v>
      </c>
      <c r="CX16" s="9">
        <v>233060</v>
      </c>
      <c r="CY16" s="10">
        <v>907952</v>
      </c>
      <c r="CZ16" s="8">
        <v>4537270</v>
      </c>
      <c r="DA16" s="11">
        <v>0</v>
      </c>
      <c r="DB16" s="12">
        <v>0</v>
      </c>
      <c r="DC16" s="10">
        <v>4537270</v>
      </c>
      <c r="DD16" s="8">
        <v>272213</v>
      </c>
      <c r="DE16" s="9">
        <v>272213</v>
      </c>
      <c r="DF16" s="14">
        <f t="shared" si="2"/>
        <v>5.9994886793159764E-2</v>
      </c>
      <c r="DG16" s="12">
        <v>28193816</v>
      </c>
      <c r="DH16" s="9">
        <v>422</v>
      </c>
      <c r="DI16" s="9">
        <v>0</v>
      </c>
      <c r="DJ16" s="10">
        <v>28194238</v>
      </c>
      <c r="DK16" s="8">
        <v>0</v>
      </c>
      <c r="DL16" s="9">
        <v>273911</v>
      </c>
      <c r="DM16" s="9">
        <v>22</v>
      </c>
      <c r="DN16" s="9">
        <v>804244</v>
      </c>
      <c r="DO16" s="9">
        <v>121530</v>
      </c>
      <c r="DP16" s="9">
        <v>31484</v>
      </c>
      <c r="DQ16" s="11">
        <v>6528</v>
      </c>
      <c r="DR16" s="12">
        <v>8060</v>
      </c>
      <c r="DS16" s="9">
        <v>11700</v>
      </c>
      <c r="DT16" s="10">
        <v>19760</v>
      </c>
      <c r="DU16" s="8">
        <v>0</v>
      </c>
      <c r="DV16" s="9">
        <v>0</v>
      </c>
      <c r="DW16" s="9">
        <v>0</v>
      </c>
      <c r="DX16" s="9">
        <v>0</v>
      </c>
      <c r="DY16" s="9">
        <v>0</v>
      </c>
      <c r="DZ16" s="13">
        <v>0</v>
      </c>
      <c r="EA16" s="11">
        <v>0</v>
      </c>
      <c r="EB16" s="12">
        <v>22770</v>
      </c>
      <c r="EC16" s="9">
        <v>18900</v>
      </c>
      <c r="ED16" s="9">
        <v>4560</v>
      </c>
      <c r="EE16" s="9">
        <v>4950</v>
      </c>
      <c r="EF16" s="13">
        <v>51180</v>
      </c>
      <c r="EG16" s="9">
        <v>1840</v>
      </c>
      <c r="EH16" s="9">
        <v>279580</v>
      </c>
      <c r="EI16" s="10">
        <v>1590057</v>
      </c>
      <c r="EJ16" s="8">
        <v>26603759</v>
      </c>
      <c r="EK16" s="11">
        <v>422</v>
      </c>
      <c r="EL16" s="12">
        <v>0</v>
      </c>
      <c r="EM16" s="10">
        <v>26604181</v>
      </c>
      <c r="EN16" s="8">
        <v>1596211</v>
      </c>
      <c r="EO16" s="9">
        <v>1596211</v>
      </c>
      <c r="EP16" s="14">
        <f t="shared" si="3"/>
        <v>5.99985017392567E-2</v>
      </c>
    </row>
    <row r="17" spans="1:146" s="49" customFormat="1" ht="12.6" customHeight="1" x14ac:dyDescent="0.2">
      <c r="A17" s="67">
        <v>5</v>
      </c>
      <c r="B17" s="68" t="s">
        <v>84</v>
      </c>
      <c r="C17" s="19">
        <v>17703839</v>
      </c>
      <c r="D17" s="16">
        <v>364</v>
      </c>
      <c r="E17" s="16">
        <v>0</v>
      </c>
      <c r="F17" s="17">
        <v>17704203</v>
      </c>
      <c r="G17" s="15">
        <v>2589</v>
      </c>
      <c r="H17" s="16">
        <v>844760</v>
      </c>
      <c r="I17" s="16">
        <v>127</v>
      </c>
      <c r="J17" s="16">
        <v>2514725</v>
      </c>
      <c r="K17" s="16">
        <v>88823</v>
      </c>
      <c r="L17" s="16">
        <v>205964</v>
      </c>
      <c r="M17" s="18">
        <v>39702</v>
      </c>
      <c r="N17" s="19">
        <v>94900</v>
      </c>
      <c r="O17" s="16">
        <v>90900</v>
      </c>
      <c r="P17" s="17">
        <v>185800</v>
      </c>
      <c r="Q17" s="15">
        <v>148460</v>
      </c>
      <c r="R17" s="16">
        <v>18600</v>
      </c>
      <c r="S17" s="16">
        <v>260</v>
      </c>
      <c r="T17" s="16">
        <v>178860</v>
      </c>
      <c r="U17" s="16">
        <v>723140</v>
      </c>
      <c r="V17" s="20">
        <v>902000</v>
      </c>
      <c r="W17" s="18">
        <v>113450</v>
      </c>
      <c r="X17" s="19">
        <v>116490</v>
      </c>
      <c r="Y17" s="16">
        <v>18000</v>
      </c>
      <c r="Z17" s="16">
        <v>26980</v>
      </c>
      <c r="AA17" s="16">
        <v>34200</v>
      </c>
      <c r="AB17" s="20">
        <v>195670</v>
      </c>
      <c r="AC17" s="16">
        <v>16790</v>
      </c>
      <c r="AD17" s="16">
        <v>4417680</v>
      </c>
      <c r="AE17" s="17">
        <v>9695273</v>
      </c>
      <c r="AF17" s="15">
        <v>8008566</v>
      </c>
      <c r="AG17" s="18">
        <v>364</v>
      </c>
      <c r="AH17" s="19">
        <v>0</v>
      </c>
      <c r="AI17" s="17">
        <v>8008930</v>
      </c>
      <c r="AJ17" s="15">
        <v>480119</v>
      </c>
      <c r="AK17" s="16">
        <v>480119</v>
      </c>
      <c r="AL17" s="21">
        <f t="shared" si="0"/>
        <v>5.9947958091780051E-2</v>
      </c>
      <c r="AM17" s="19">
        <v>16801593</v>
      </c>
      <c r="AN17" s="16">
        <v>0</v>
      </c>
      <c r="AO17" s="16">
        <v>0</v>
      </c>
      <c r="AP17" s="17">
        <v>16801593</v>
      </c>
      <c r="AQ17" s="15">
        <v>0</v>
      </c>
      <c r="AR17" s="16">
        <v>581746</v>
      </c>
      <c r="AS17" s="16">
        <v>174</v>
      </c>
      <c r="AT17" s="16">
        <v>1735094</v>
      </c>
      <c r="AU17" s="16">
        <v>159578</v>
      </c>
      <c r="AV17" s="16">
        <v>107212</v>
      </c>
      <c r="AW17" s="18">
        <v>24484</v>
      </c>
      <c r="AX17" s="19">
        <v>32500</v>
      </c>
      <c r="AY17" s="16">
        <v>28800</v>
      </c>
      <c r="AZ17" s="17">
        <v>61300</v>
      </c>
      <c r="BA17" s="15">
        <v>42640</v>
      </c>
      <c r="BB17" s="16">
        <v>3000</v>
      </c>
      <c r="BC17" s="16">
        <v>0</v>
      </c>
      <c r="BD17" s="16">
        <v>110880</v>
      </c>
      <c r="BE17" s="16">
        <v>171150</v>
      </c>
      <c r="BF17" s="20">
        <v>282030</v>
      </c>
      <c r="BG17" s="18">
        <v>44110</v>
      </c>
      <c r="BH17" s="19">
        <v>65340</v>
      </c>
      <c r="BI17" s="16">
        <v>20700</v>
      </c>
      <c r="BJ17" s="16">
        <v>15960</v>
      </c>
      <c r="BK17" s="16">
        <v>17100</v>
      </c>
      <c r="BL17" s="20">
        <v>119100</v>
      </c>
      <c r="BM17" s="16">
        <v>4370</v>
      </c>
      <c r="BN17" s="16">
        <v>1465730</v>
      </c>
      <c r="BO17" s="17">
        <v>4630394</v>
      </c>
      <c r="BP17" s="15">
        <v>12171199</v>
      </c>
      <c r="BQ17" s="18">
        <v>0</v>
      </c>
      <c r="BR17" s="19">
        <v>0</v>
      </c>
      <c r="BS17" s="17">
        <v>12171199</v>
      </c>
      <c r="BT17" s="15">
        <v>730128</v>
      </c>
      <c r="BU17" s="16">
        <v>730128</v>
      </c>
      <c r="BV17" s="21">
        <f t="shared" si="1"/>
        <v>5.9988173720600578E-2</v>
      </c>
      <c r="BW17" s="15">
        <v>4056402</v>
      </c>
      <c r="BX17" s="16">
        <v>0</v>
      </c>
      <c r="BY17" s="16">
        <v>0</v>
      </c>
      <c r="BZ17" s="17">
        <v>4056402</v>
      </c>
      <c r="CA17" s="15">
        <v>0</v>
      </c>
      <c r="CB17" s="16">
        <v>94972</v>
      </c>
      <c r="CC17" s="16">
        <v>0</v>
      </c>
      <c r="CD17" s="16">
        <v>288882</v>
      </c>
      <c r="CE17" s="16">
        <v>35895</v>
      </c>
      <c r="CF17" s="16">
        <v>14251</v>
      </c>
      <c r="CG17" s="18">
        <v>3307</v>
      </c>
      <c r="CH17" s="19">
        <v>5200</v>
      </c>
      <c r="CI17" s="16">
        <v>5100</v>
      </c>
      <c r="CJ17" s="17">
        <v>10300</v>
      </c>
      <c r="CK17" s="15">
        <v>0</v>
      </c>
      <c r="CL17" s="16">
        <v>0</v>
      </c>
      <c r="CM17" s="16">
        <v>0</v>
      </c>
      <c r="CN17" s="16">
        <v>2200</v>
      </c>
      <c r="CO17" s="16">
        <v>3860</v>
      </c>
      <c r="CP17" s="20">
        <v>6060</v>
      </c>
      <c r="CQ17" s="18">
        <v>770</v>
      </c>
      <c r="CR17" s="19">
        <v>7920</v>
      </c>
      <c r="CS17" s="16">
        <v>5400</v>
      </c>
      <c r="CT17" s="16">
        <v>2660</v>
      </c>
      <c r="CU17" s="16">
        <v>3600</v>
      </c>
      <c r="CV17" s="20">
        <v>19580</v>
      </c>
      <c r="CW17" s="16">
        <v>920</v>
      </c>
      <c r="CX17" s="16">
        <v>175440</v>
      </c>
      <c r="CY17" s="17">
        <v>650377</v>
      </c>
      <c r="CZ17" s="15">
        <v>3406025</v>
      </c>
      <c r="DA17" s="18">
        <v>0</v>
      </c>
      <c r="DB17" s="19">
        <v>0</v>
      </c>
      <c r="DC17" s="17">
        <v>3406025</v>
      </c>
      <c r="DD17" s="15">
        <v>204343</v>
      </c>
      <c r="DE17" s="16">
        <v>204343</v>
      </c>
      <c r="DF17" s="21">
        <f t="shared" si="2"/>
        <v>5.9994568448558071E-2</v>
      </c>
      <c r="DG17" s="19">
        <v>18843580</v>
      </c>
      <c r="DH17" s="16">
        <v>0</v>
      </c>
      <c r="DI17" s="16">
        <v>0</v>
      </c>
      <c r="DJ17" s="17">
        <v>18843580</v>
      </c>
      <c r="DK17" s="15">
        <v>0</v>
      </c>
      <c r="DL17" s="16">
        <v>151276</v>
      </c>
      <c r="DM17" s="16">
        <v>0</v>
      </c>
      <c r="DN17" s="16">
        <v>480327</v>
      </c>
      <c r="DO17" s="16">
        <v>59582</v>
      </c>
      <c r="DP17" s="16">
        <v>19206</v>
      </c>
      <c r="DQ17" s="18">
        <v>4190</v>
      </c>
      <c r="DR17" s="19">
        <v>4680</v>
      </c>
      <c r="DS17" s="16">
        <v>5100</v>
      </c>
      <c r="DT17" s="17">
        <v>9780</v>
      </c>
      <c r="DU17" s="15">
        <v>0</v>
      </c>
      <c r="DV17" s="16">
        <v>0</v>
      </c>
      <c r="DW17" s="16">
        <v>0</v>
      </c>
      <c r="DX17" s="16">
        <v>0</v>
      </c>
      <c r="DY17" s="16">
        <v>0</v>
      </c>
      <c r="DZ17" s="20">
        <v>0</v>
      </c>
      <c r="EA17" s="18">
        <v>0</v>
      </c>
      <c r="EB17" s="19">
        <v>18150</v>
      </c>
      <c r="EC17" s="16">
        <v>12600</v>
      </c>
      <c r="ED17" s="16">
        <v>4560</v>
      </c>
      <c r="EE17" s="16">
        <v>2700</v>
      </c>
      <c r="EF17" s="20">
        <v>38010</v>
      </c>
      <c r="EG17" s="16">
        <v>230</v>
      </c>
      <c r="EH17" s="16">
        <v>174370</v>
      </c>
      <c r="EI17" s="17">
        <v>936971</v>
      </c>
      <c r="EJ17" s="15">
        <v>17906609</v>
      </c>
      <c r="EK17" s="18">
        <v>0</v>
      </c>
      <c r="EL17" s="19">
        <v>0</v>
      </c>
      <c r="EM17" s="17">
        <v>17906609</v>
      </c>
      <c r="EN17" s="15">
        <v>1074371</v>
      </c>
      <c r="EO17" s="16">
        <v>1074371</v>
      </c>
      <c r="EP17" s="21">
        <f t="shared" si="3"/>
        <v>5.999857371096895E-2</v>
      </c>
    </row>
    <row r="18" spans="1:146" s="49" customFormat="1" ht="12.6" customHeight="1" x14ac:dyDescent="0.2">
      <c r="A18" s="65">
        <v>6</v>
      </c>
      <c r="B18" s="66" t="s">
        <v>85</v>
      </c>
      <c r="C18" s="12">
        <v>13428797</v>
      </c>
      <c r="D18" s="9">
        <v>0</v>
      </c>
      <c r="E18" s="9">
        <v>0</v>
      </c>
      <c r="F18" s="10">
        <v>13428797</v>
      </c>
      <c r="G18" s="8">
        <v>894</v>
      </c>
      <c r="H18" s="9">
        <v>605180</v>
      </c>
      <c r="I18" s="9">
        <v>227</v>
      </c>
      <c r="J18" s="9">
        <v>2013919</v>
      </c>
      <c r="K18" s="9">
        <v>77534</v>
      </c>
      <c r="L18" s="9">
        <v>172039</v>
      </c>
      <c r="M18" s="11">
        <v>33836</v>
      </c>
      <c r="N18" s="12">
        <v>72020</v>
      </c>
      <c r="O18" s="9">
        <v>81000</v>
      </c>
      <c r="P18" s="10">
        <v>153020</v>
      </c>
      <c r="Q18" s="8">
        <v>126100</v>
      </c>
      <c r="R18" s="9">
        <v>19200</v>
      </c>
      <c r="S18" s="9">
        <v>0</v>
      </c>
      <c r="T18" s="9">
        <v>161920</v>
      </c>
      <c r="U18" s="9">
        <v>456000</v>
      </c>
      <c r="V18" s="13">
        <v>617920</v>
      </c>
      <c r="W18" s="11">
        <v>96420</v>
      </c>
      <c r="X18" s="12">
        <v>83490</v>
      </c>
      <c r="Y18" s="9">
        <v>18450</v>
      </c>
      <c r="Z18" s="9">
        <v>24700</v>
      </c>
      <c r="AA18" s="9">
        <v>37800</v>
      </c>
      <c r="AB18" s="13">
        <v>164440</v>
      </c>
      <c r="AC18" s="9">
        <v>12420</v>
      </c>
      <c r="AD18" s="9">
        <v>3467950</v>
      </c>
      <c r="AE18" s="10">
        <v>7560872</v>
      </c>
      <c r="AF18" s="8">
        <v>5867925</v>
      </c>
      <c r="AG18" s="11">
        <v>0</v>
      </c>
      <c r="AH18" s="12">
        <v>0</v>
      </c>
      <c r="AI18" s="10">
        <v>5867925</v>
      </c>
      <c r="AJ18" s="8">
        <v>351745</v>
      </c>
      <c r="AK18" s="9">
        <v>351745</v>
      </c>
      <c r="AL18" s="14">
        <f t="shared" si="0"/>
        <v>5.9943676853402184E-2</v>
      </c>
      <c r="AM18" s="12">
        <v>13071560</v>
      </c>
      <c r="AN18" s="9">
        <v>0</v>
      </c>
      <c r="AO18" s="9">
        <v>5630</v>
      </c>
      <c r="AP18" s="10">
        <v>13077190</v>
      </c>
      <c r="AQ18" s="8">
        <v>0</v>
      </c>
      <c r="AR18" s="9">
        <v>467294</v>
      </c>
      <c r="AS18" s="9">
        <v>49</v>
      </c>
      <c r="AT18" s="9">
        <v>1354048</v>
      </c>
      <c r="AU18" s="9">
        <v>129805</v>
      </c>
      <c r="AV18" s="9">
        <v>90421</v>
      </c>
      <c r="AW18" s="11">
        <v>18627</v>
      </c>
      <c r="AX18" s="12">
        <v>30160</v>
      </c>
      <c r="AY18" s="9">
        <v>31500</v>
      </c>
      <c r="AZ18" s="10">
        <v>61660</v>
      </c>
      <c r="BA18" s="8">
        <v>37700</v>
      </c>
      <c r="BB18" s="9">
        <v>2700</v>
      </c>
      <c r="BC18" s="9">
        <v>0</v>
      </c>
      <c r="BD18" s="9">
        <v>73920</v>
      </c>
      <c r="BE18" s="9">
        <v>105530</v>
      </c>
      <c r="BF18" s="13">
        <v>179450</v>
      </c>
      <c r="BG18" s="11">
        <v>28940</v>
      </c>
      <c r="BH18" s="12">
        <v>53130</v>
      </c>
      <c r="BI18" s="9">
        <v>13050</v>
      </c>
      <c r="BJ18" s="9">
        <v>14820</v>
      </c>
      <c r="BK18" s="9">
        <v>21150</v>
      </c>
      <c r="BL18" s="13">
        <v>102150</v>
      </c>
      <c r="BM18" s="9">
        <v>4600</v>
      </c>
      <c r="BN18" s="9">
        <v>1116710</v>
      </c>
      <c r="BO18" s="10">
        <v>3594105</v>
      </c>
      <c r="BP18" s="8">
        <v>9478206</v>
      </c>
      <c r="BQ18" s="11">
        <v>0</v>
      </c>
      <c r="BR18" s="12">
        <v>4879</v>
      </c>
      <c r="BS18" s="10">
        <v>9483085</v>
      </c>
      <c r="BT18" s="8">
        <v>568875</v>
      </c>
      <c r="BU18" s="9">
        <v>568875</v>
      </c>
      <c r="BV18" s="14">
        <f t="shared" si="1"/>
        <v>5.9988389854145563E-2</v>
      </c>
      <c r="BW18" s="8">
        <v>3328390</v>
      </c>
      <c r="BX18" s="9">
        <v>0</v>
      </c>
      <c r="BY18" s="9">
        <v>0</v>
      </c>
      <c r="BZ18" s="10">
        <v>3328390</v>
      </c>
      <c r="CA18" s="8">
        <v>0</v>
      </c>
      <c r="CB18" s="9">
        <v>79813</v>
      </c>
      <c r="CC18" s="9">
        <v>29</v>
      </c>
      <c r="CD18" s="9">
        <v>242902</v>
      </c>
      <c r="CE18" s="9">
        <v>24485</v>
      </c>
      <c r="CF18" s="9">
        <v>12445</v>
      </c>
      <c r="CG18" s="11">
        <v>2834</v>
      </c>
      <c r="CH18" s="12">
        <v>4160</v>
      </c>
      <c r="CI18" s="9">
        <v>2700</v>
      </c>
      <c r="CJ18" s="10">
        <v>6860</v>
      </c>
      <c r="CK18" s="8">
        <v>0</v>
      </c>
      <c r="CL18" s="9">
        <v>0</v>
      </c>
      <c r="CM18" s="9">
        <v>0</v>
      </c>
      <c r="CN18" s="9">
        <v>2530</v>
      </c>
      <c r="CO18" s="9">
        <v>1300</v>
      </c>
      <c r="CP18" s="13">
        <v>3830</v>
      </c>
      <c r="CQ18" s="11">
        <v>990</v>
      </c>
      <c r="CR18" s="12">
        <v>7920</v>
      </c>
      <c r="CS18" s="9">
        <v>4950</v>
      </c>
      <c r="CT18" s="9">
        <v>5320</v>
      </c>
      <c r="CU18" s="9">
        <v>2250</v>
      </c>
      <c r="CV18" s="13">
        <v>20440</v>
      </c>
      <c r="CW18" s="9">
        <v>230</v>
      </c>
      <c r="CX18" s="9">
        <v>143620</v>
      </c>
      <c r="CY18" s="10">
        <v>538449</v>
      </c>
      <c r="CZ18" s="8">
        <v>2789941</v>
      </c>
      <c r="DA18" s="11">
        <v>0</v>
      </c>
      <c r="DB18" s="12">
        <v>0</v>
      </c>
      <c r="DC18" s="10">
        <v>2789941</v>
      </c>
      <c r="DD18" s="8">
        <v>167381</v>
      </c>
      <c r="DE18" s="9">
        <v>167381</v>
      </c>
      <c r="DF18" s="14">
        <f t="shared" si="2"/>
        <v>5.9994458664179635E-2</v>
      </c>
      <c r="DG18" s="12">
        <v>9314725</v>
      </c>
      <c r="DH18" s="9">
        <v>0</v>
      </c>
      <c r="DI18" s="9">
        <v>11741</v>
      </c>
      <c r="DJ18" s="10">
        <v>9326466</v>
      </c>
      <c r="DK18" s="8">
        <v>0</v>
      </c>
      <c r="DL18" s="9">
        <v>127379</v>
      </c>
      <c r="DM18" s="9">
        <v>0</v>
      </c>
      <c r="DN18" s="9">
        <v>353307</v>
      </c>
      <c r="DO18" s="9">
        <v>60551</v>
      </c>
      <c r="DP18" s="9">
        <v>15896</v>
      </c>
      <c r="DQ18" s="11">
        <v>2775</v>
      </c>
      <c r="DR18" s="12">
        <v>4160</v>
      </c>
      <c r="DS18" s="9">
        <v>5400</v>
      </c>
      <c r="DT18" s="10">
        <v>9560</v>
      </c>
      <c r="DU18" s="8">
        <v>0</v>
      </c>
      <c r="DV18" s="9">
        <v>0</v>
      </c>
      <c r="DW18" s="9">
        <v>0</v>
      </c>
      <c r="DX18" s="9">
        <v>0</v>
      </c>
      <c r="DY18" s="9">
        <v>0</v>
      </c>
      <c r="DZ18" s="13">
        <v>0</v>
      </c>
      <c r="EA18" s="11">
        <v>0</v>
      </c>
      <c r="EB18" s="12">
        <v>10560</v>
      </c>
      <c r="EC18" s="9">
        <v>5850</v>
      </c>
      <c r="ED18" s="9">
        <v>4940</v>
      </c>
      <c r="EE18" s="9">
        <v>4500</v>
      </c>
      <c r="EF18" s="13">
        <v>25850</v>
      </c>
      <c r="EG18" s="9">
        <v>1840</v>
      </c>
      <c r="EH18" s="9">
        <v>139660</v>
      </c>
      <c r="EI18" s="10">
        <v>736818</v>
      </c>
      <c r="EJ18" s="8">
        <v>8577907</v>
      </c>
      <c r="EK18" s="11">
        <v>0</v>
      </c>
      <c r="EL18" s="12">
        <v>11741</v>
      </c>
      <c r="EM18" s="10">
        <v>8589648</v>
      </c>
      <c r="EN18" s="8">
        <v>515362</v>
      </c>
      <c r="EO18" s="9">
        <v>515362</v>
      </c>
      <c r="EP18" s="14">
        <f t="shared" si="3"/>
        <v>5.9998034843802679E-2</v>
      </c>
    </row>
    <row r="19" spans="1:146" s="49" customFormat="1" ht="12.6" customHeight="1" x14ac:dyDescent="0.2">
      <c r="A19" s="67">
        <v>7</v>
      </c>
      <c r="B19" s="68" t="s">
        <v>86</v>
      </c>
      <c r="C19" s="19">
        <v>16902835</v>
      </c>
      <c r="D19" s="16">
        <v>0</v>
      </c>
      <c r="E19" s="16">
        <v>0</v>
      </c>
      <c r="F19" s="17">
        <v>16902835</v>
      </c>
      <c r="G19" s="15">
        <v>878</v>
      </c>
      <c r="H19" s="16">
        <v>678774</v>
      </c>
      <c r="I19" s="16">
        <v>316</v>
      </c>
      <c r="J19" s="16">
        <v>2503733</v>
      </c>
      <c r="K19" s="16">
        <v>79034</v>
      </c>
      <c r="L19" s="16">
        <v>227874</v>
      </c>
      <c r="M19" s="18">
        <v>38467</v>
      </c>
      <c r="N19" s="19">
        <v>86840</v>
      </c>
      <c r="O19" s="16">
        <v>75000</v>
      </c>
      <c r="P19" s="17">
        <v>161840</v>
      </c>
      <c r="Q19" s="15">
        <v>119860</v>
      </c>
      <c r="R19" s="16">
        <v>15000</v>
      </c>
      <c r="S19" s="16">
        <v>0</v>
      </c>
      <c r="T19" s="16">
        <v>256740</v>
      </c>
      <c r="U19" s="16">
        <v>673740</v>
      </c>
      <c r="V19" s="20">
        <v>930480</v>
      </c>
      <c r="W19" s="18">
        <v>140580</v>
      </c>
      <c r="X19" s="19">
        <v>112530</v>
      </c>
      <c r="Y19" s="16">
        <v>17550</v>
      </c>
      <c r="Z19" s="16">
        <v>24320</v>
      </c>
      <c r="AA19" s="16">
        <v>46350</v>
      </c>
      <c r="AB19" s="20">
        <v>200750</v>
      </c>
      <c r="AC19" s="16">
        <v>13570</v>
      </c>
      <c r="AD19" s="16">
        <v>4614620</v>
      </c>
      <c r="AE19" s="17">
        <v>9725460</v>
      </c>
      <c r="AF19" s="15">
        <v>7177375</v>
      </c>
      <c r="AG19" s="18">
        <v>0</v>
      </c>
      <c r="AH19" s="19">
        <v>0</v>
      </c>
      <c r="AI19" s="17">
        <v>7177375</v>
      </c>
      <c r="AJ19" s="15">
        <v>430197</v>
      </c>
      <c r="AK19" s="16">
        <v>430197</v>
      </c>
      <c r="AL19" s="21">
        <f t="shared" si="0"/>
        <v>5.9937929953499711E-2</v>
      </c>
      <c r="AM19" s="19">
        <v>11899250</v>
      </c>
      <c r="AN19" s="16">
        <v>0</v>
      </c>
      <c r="AO19" s="16">
        <v>0</v>
      </c>
      <c r="AP19" s="17">
        <v>11899250</v>
      </c>
      <c r="AQ19" s="15">
        <v>0</v>
      </c>
      <c r="AR19" s="16">
        <v>358721</v>
      </c>
      <c r="AS19" s="16">
        <v>145</v>
      </c>
      <c r="AT19" s="16">
        <v>1237264</v>
      </c>
      <c r="AU19" s="16">
        <v>111407</v>
      </c>
      <c r="AV19" s="16">
        <v>82965</v>
      </c>
      <c r="AW19" s="18">
        <v>17055</v>
      </c>
      <c r="AX19" s="19">
        <v>21840</v>
      </c>
      <c r="AY19" s="16">
        <v>24900</v>
      </c>
      <c r="AZ19" s="17">
        <v>46740</v>
      </c>
      <c r="BA19" s="15">
        <v>34320</v>
      </c>
      <c r="BB19" s="16">
        <v>4200</v>
      </c>
      <c r="BC19" s="16">
        <v>0</v>
      </c>
      <c r="BD19" s="16">
        <v>90860</v>
      </c>
      <c r="BE19" s="16">
        <v>99440</v>
      </c>
      <c r="BF19" s="20">
        <v>190300</v>
      </c>
      <c r="BG19" s="18">
        <v>34070</v>
      </c>
      <c r="BH19" s="19">
        <v>50490</v>
      </c>
      <c r="BI19" s="16">
        <v>15300</v>
      </c>
      <c r="BJ19" s="16">
        <v>18240</v>
      </c>
      <c r="BK19" s="16">
        <v>18450</v>
      </c>
      <c r="BL19" s="20">
        <v>102480</v>
      </c>
      <c r="BM19" s="16">
        <v>5060</v>
      </c>
      <c r="BN19" s="16">
        <v>1025120</v>
      </c>
      <c r="BO19" s="17">
        <v>3249702</v>
      </c>
      <c r="BP19" s="15">
        <v>8649548</v>
      </c>
      <c r="BQ19" s="18">
        <v>0</v>
      </c>
      <c r="BR19" s="19">
        <v>0</v>
      </c>
      <c r="BS19" s="17">
        <v>8649548</v>
      </c>
      <c r="BT19" s="15">
        <v>518877</v>
      </c>
      <c r="BU19" s="16">
        <v>518877</v>
      </c>
      <c r="BV19" s="21">
        <f t="shared" si="1"/>
        <v>5.9988915027698556E-2</v>
      </c>
      <c r="BW19" s="15">
        <v>2779834</v>
      </c>
      <c r="BX19" s="16">
        <v>0</v>
      </c>
      <c r="BY19" s="16">
        <v>0</v>
      </c>
      <c r="BZ19" s="17">
        <v>2779834</v>
      </c>
      <c r="CA19" s="15">
        <v>0</v>
      </c>
      <c r="CB19" s="16">
        <v>58682</v>
      </c>
      <c r="CC19" s="16">
        <v>0</v>
      </c>
      <c r="CD19" s="16">
        <v>202120</v>
      </c>
      <c r="CE19" s="16">
        <v>24412</v>
      </c>
      <c r="CF19" s="16">
        <v>10236</v>
      </c>
      <c r="CG19" s="18">
        <v>2435</v>
      </c>
      <c r="CH19" s="19">
        <v>2080</v>
      </c>
      <c r="CI19" s="16">
        <v>4500</v>
      </c>
      <c r="CJ19" s="17">
        <v>6580</v>
      </c>
      <c r="CK19" s="15">
        <v>0</v>
      </c>
      <c r="CL19" s="16">
        <v>0</v>
      </c>
      <c r="CM19" s="16">
        <v>0</v>
      </c>
      <c r="CN19" s="16">
        <v>2530</v>
      </c>
      <c r="CO19" s="16">
        <v>2300</v>
      </c>
      <c r="CP19" s="20">
        <v>4830</v>
      </c>
      <c r="CQ19" s="18">
        <v>1930</v>
      </c>
      <c r="CR19" s="19">
        <v>5940</v>
      </c>
      <c r="CS19" s="16">
        <v>2700</v>
      </c>
      <c r="CT19" s="16">
        <v>1140</v>
      </c>
      <c r="CU19" s="16">
        <v>1800</v>
      </c>
      <c r="CV19" s="20">
        <v>11580</v>
      </c>
      <c r="CW19" s="16">
        <v>0</v>
      </c>
      <c r="CX19" s="16">
        <v>119970</v>
      </c>
      <c r="CY19" s="17">
        <v>442775</v>
      </c>
      <c r="CZ19" s="15">
        <v>2337059</v>
      </c>
      <c r="DA19" s="18">
        <v>0</v>
      </c>
      <c r="DB19" s="19">
        <v>0</v>
      </c>
      <c r="DC19" s="17">
        <v>2337059</v>
      </c>
      <c r="DD19" s="15">
        <v>140212</v>
      </c>
      <c r="DE19" s="16">
        <v>140212</v>
      </c>
      <c r="DF19" s="21">
        <f t="shared" si="2"/>
        <v>5.999506217001796E-2</v>
      </c>
      <c r="DG19" s="19">
        <v>6216543</v>
      </c>
      <c r="DH19" s="16">
        <v>0</v>
      </c>
      <c r="DI19" s="16">
        <v>0</v>
      </c>
      <c r="DJ19" s="17">
        <v>6216543</v>
      </c>
      <c r="DK19" s="15">
        <v>0</v>
      </c>
      <c r="DL19" s="16">
        <v>75864</v>
      </c>
      <c r="DM19" s="16">
        <v>0</v>
      </c>
      <c r="DN19" s="16">
        <v>249879</v>
      </c>
      <c r="DO19" s="16">
        <v>41750</v>
      </c>
      <c r="DP19" s="16">
        <v>11822</v>
      </c>
      <c r="DQ19" s="18">
        <v>2172</v>
      </c>
      <c r="DR19" s="19">
        <v>3120</v>
      </c>
      <c r="DS19" s="16">
        <v>2400</v>
      </c>
      <c r="DT19" s="17">
        <v>5520</v>
      </c>
      <c r="DU19" s="15">
        <v>0</v>
      </c>
      <c r="DV19" s="16">
        <v>0</v>
      </c>
      <c r="DW19" s="16">
        <v>0</v>
      </c>
      <c r="DX19" s="16">
        <v>0</v>
      </c>
      <c r="DY19" s="16">
        <v>0</v>
      </c>
      <c r="DZ19" s="20">
        <v>0</v>
      </c>
      <c r="EA19" s="18">
        <v>0</v>
      </c>
      <c r="EB19" s="19">
        <v>10890</v>
      </c>
      <c r="EC19" s="16">
        <v>4500</v>
      </c>
      <c r="ED19" s="16">
        <v>4560</v>
      </c>
      <c r="EE19" s="16">
        <v>2700</v>
      </c>
      <c r="EF19" s="20">
        <v>22650</v>
      </c>
      <c r="EG19" s="16">
        <v>690</v>
      </c>
      <c r="EH19" s="16">
        <v>104510</v>
      </c>
      <c r="EI19" s="17">
        <v>514857</v>
      </c>
      <c r="EJ19" s="15">
        <v>5701686</v>
      </c>
      <c r="EK19" s="18">
        <v>0</v>
      </c>
      <c r="EL19" s="19">
        <v>0</v>
      </c>
      <c r="EM19" s="17">
        <v>5701686</v>
      </c>
      <c r="EN19" s="15">
        <v>342087</v>
      </c>
      <c r="EO19" s="16">
        <v>342087</v>
      </c>
      <c r="EP19" s="21">
        <f t="shared" si="3"/>
        <v>5.9997516524059727E-2</v>
      </c>
    </row>
    <row r="20" spans="1:146" s="49" customFormat="1" ht="12.6" customHeight="1" x14ac:dyDescent="0.2">
      <c r="A20" s="65">
        <v>8</v>
      </c>
      <c r="B20" s="66" t="s">
        <v>87</v>
      </c>
      <c r="C20" s="12">
        <v>36113601</v>
      </c>
      <c r="D20" s="9">
        <v>0</v>
      </c>
      <c r="E20" s="9">
        <v>0</v>
      </c>
      <c r="F20" s="10">
        <v>36113601</v>
      </c>
      <c r="G20" s="8">
        <v>2330</v>
      </c>
      <c r="H20" s="9">
        <v>1248646</v>
      </c>
      <c r="I20" s="9">
        <v>629</v>
      </c>
      <c r="J20" s="9">
        <v>5100398</v>
      </c>
      <c r="K20" s="9">
        <v>120931</v>
      </c>
      <c r="L20" s="9">
        <v>425142</v>
      </c>
      <c r="M20" s="11">
        <v>63544</v>
      </c>
      <c r="N20" s="12">
        <v>200200</v>
      </c>
      <c r="O20" s="9">
        <v>179100</v>
      </c>
      <c r="P20" s="10">
        <v>379300</v>
      </c>
      <c r="Q20" s="8">
        <v>178620</v>
      </c>
      <c r="R20" s="9">
        <v>28500</v>
      </c>
      <c r="S20" s="9">
        <v>0</v>
      </c>
      <c r="T20" s="9">
        <v>567270</v>
      </c>
      <c r="U20" s="9">
        <v>1871000</v>
      </c>
      <c r="V20" s="13">
        <v>2438270</v>
      </c>
      <c r="W20" s="11">
        <v>307660</v>
      </c>
      <c r="X20" s="12">
        <v>199650</v>
      </c>
      <c r="Y20" s="9">
        <v>33300</v>
      </c>
      <c r="Z20" s="9">
        <v>48640</v>
      </c>
      <c r="AA20" s="9">
        <v>81450</v>
      </c>
      <c r="AB20" s="13">
        <v>363040</v>
      </c>
      <c r="AC20" s="9">
        <v>35420</v>
      </c>
      <c r="AD20" s="9">
        <v>9784810</v>
      </c>
      <c r="AE20" s="10">
        <v>20476611</v>
      </c>
      <c r="AF20" s="8">
        <v>15636990</v>
      </c>
      <c r="AG20" s="11">
        <v>0</v>
      </c>
      <c r="AH20" s="12">
        <v>0</v>
      </c>
      <c r="AI20" s="10">
        <v>15636990</v>
      </c>
      <c r="AJ20" s="8">
        <v>937298</v>
      </c>
      <c r="AK20" s="9">
        <v>937298</v>
      </c>
      <c r="AL20" s="14">
        <f t="shared" si="0"/>
        <v>5.9941075616215138E-2</v>
      </c>
      <c r="AM20" s="12">
        <v>19529418</v>
      </c>
      <c r="AN20" s="9">
        <v>0</v>
      </c>
      <c r="AO20" s="9">
        <v>0</v>
      </c>
      <c r="AP20" s="10">
        <v>19529418</v>
      </c>
      <c r="AQ20" s="8">
        <v>468</v>
      </c>
      <c r="AR20" s="9">
        <v>570339</v>
      </c>
      <c r="AS20" s="9">
        <v>142</v>
      </c>
      <c r="AT20" s="9">
        <v>2045171</v>
      </c>
      <c r="AU20" s="9">
        <v>154263</v>
      </c>
      <c r="AV20" s="9">
        <v>140101</v>
      </c>
      <c r="AW20" s="11">
        <v>26866</v>
      </c>
      <c r="AX20" s="12">
        <v>36400</v>
      </c>
      <c r="AY20" s="9">
        <v>41400</v>
      </c>
      <c r="AZ20" s="10">
        <v>77800</v>
      </c>
      <c r="BA20" s="8">
        <v>53560</v>
      </c>
      <c r="BB20" s="9">
        <v>3900</v>
      </c>
      <c r="BC20" s="9">
        <v>0</v>
      </c>
      <c r="BD20" s="9">
        <v>190960</v>
      </c>
      <c r="BE20" s="9">
        <v>199900</v>
      </c>
      <c r="BF20" s="13">
        <v>390860</v>
      </c>
      <c r="BG20" s="11">
        <v>62830</v>
      </c>
      <c r="BH20" s="12">
        <v>76560</v>
      </c>
      <c r="BI20" s="9">
        <v>21600</v>
      </c>
      <c r="BJ20" s="9">
        <v>24700</v>
      </c>
      <c r="BK20" s="9">
        <v>25200</v>
      </c>
      <c r="BL20" s="13">
        <v>148060</v>
      </c>
      <c r="BM20" s="9">
        <v>8050</v>
      </c>
      <c r="BN20" s="9">
        <v>1763860</v>
      </c>
      <c r="BO20" s="10">
        <v>5446128</v>
      </c>
      <c r="BP20" s="8">
        <v>14083290</v>
      </c>
      <c r="BQ20" s="11">
        <v>0</v>
      </c>
      <c r="BR20" s="12">
        <v>0</v>
      </c>
      <c r="BS20" s="10">
        <v>14083290</v>
      </c>
      <c r="BT20" s="8">
        <v>844824</v>
      </c>
      <c r="BU20" s="9">
        <v>844824</v>
      </c>
      <c r="BV20" s="14">
        <f t="shared" si="1"/>
        <v>5.9987687536079991E-2</v>
      </c>
      <c r="BW20" s="8">
        <v>3730117</v>
      </c>
      <c r="BX20" s="9">
        <v>0</v>
      </c>
      <c r="BY20" s="9">
        <v>0</v>
      </c>
      <c r="BZ20" s="10">
        <v>3730117</v>
      </c>
      <c r="CA20" s="8">
        <v>0</v>
      </c>
      <c r="CB20" s="9">
        <v>83564</v>
      </c>
      <c r="CC20" s="9">
        <v>0</v>
      </c>
      <c r="CD20" s="9">
        <v>271632</v>
      </c>
      <c r="CE20" s="9">
        <v>43947</v>
      </c>
      <c r="CF20" s="9">
        <v>14423</v>
      </c>
      <c r="CG20" s="11">
        <v>2752</v>
      </c>
      <c r="CH20" s="12">
        <v>2080</v>
      </c>
      <c r="CI20" s="9">
        <v>5400</v>
      </c>
      <c r="CJ20" s="10">
        <v>7480</v>
      </c>
      <c r="CK20" s="8">
        <v>0</v>
      </c>
      <c r="CL20" s="9">
        <v>0</v>
      </c>
      <c r="CM20" s="9">
        <v>0</v>
      </c>
      <c r="CN20" s="9">
        <v>4950</v>
      </c>
      <c r="CO20" s="9">
        <v>3360</v>
      </c>
      <c r="CP20" s="13">
        <v>8310</v>
      </c>
      <c r="CQ20" s="11">
        <v>1150</v>
      </c>
      <c r="CR20" s="12">
        <v>11220</v>
      </c>
      <c r="CS20" s="9">
        <v>6300</v>
      </c>
      <c r="CT20" s="9">
        <v>2280</v>
      </c>
      <c r="CU20" s="9">
        <v>3150</v>
      </c>
      <c r="CV20" s="13">
        <v>22950</v>
      </c>
      <c r="CW20" s="9">
        <v>690</v>
      </c>
      <c r="CX20" s="9">
        <v>161250</v>
      </c>
      <c r="CY20" s="10">
        <v>618148</v>
      </c>
      <c r="CZ20" s="8">
        <v>3111969</v>
      </c>
      <c r="DA20" s="11">
        <v>0</v>
      </c>
      <c r="DB20" s="12">
        <v>0</v>
      </c>
      <c r="DC20" s="10">
        <v>3111969</v>
      </c>
      <c r="DD20" s="8">
        <v>186701</v>
      </c>
      <c r="DE20" s="9">
        <v>186701</v>
      </c>
      <c r="DF20" s="14">
        <f t="shared" si="2"/>
        <v>5.9994492233052449E-2</v>
      </c>
      <c r="DG20" s="12">
        <v>11002131</v>
      </c>
      <c r="DH20" s="9">
        <v>0</v>
      </c>
      <c r="DI20" s="9">
        <v>12792</v>
      </c>
      <c r="DJ20" s="10">
        <v>11014923</v>
      </c>
      <c r="DK20" s="8">
        <v>0</v>
      </c>
      <c r="DL20" s="9">
        <v>106585</v>
      </c>
      <c r="DM20" s="9">
        <v>0</v>
      </c>
      <c r="DN20" s="9">
        <v>381635</v>
      </c>
      <c r="DO20" s="9">
        <v>58195</v>
      </c>
      <c r="DP20" s="9">
        <v>16475</v>
      </c>
      <c r="DQ20" s="11">
        <v>3313</v>
      </c>
      <c r="DR20" s="12">
        <v>3380</v>
      </c>
      <c r="DS20" s="9">
        <v>3600</v>
      </c>
      <c r="DT20" s="10">
        <v>6980</v>
      </c>
      <c r="DU20" s="8">
        <v>0</v>
      </c>
      <c r="DV20" s="9">
        <v>0</v>
      </c>
      <c r="DW20" s="9">
        <v>0</v>
      </c>
      <c r="DX20" s="9">
        <v>0</v>
      </c>
      <c r="DY20" s="9">
        <v>0</v>
      </c>
      <c r="DZ20" s="13">
        <v>0</v>
      </c>
      <c r="EA20" s="11">
        <v>0</v>
      </c>
      <c r="EB20" s="12">
        <v>13530</v>
      </c>
      <c r="EC20" s="9">
        <v>8100</v>
      </c>
      <c r="ED20" s="9">
        <v>4560</v>
      </c>
      <c r="EE20" s="9">
        <v>2250</v>
      </c>
      <c r="EF20" s="13">
        <v>28440</v>
      </c>
      <c r="EG20" s="9">
        <v>0</v>
      </c>
      <c r="EH20" s="9">
        <v>148680</v>
      </c>
      <c r="EI20" s="10">
        <v>750303</v>
      </c>
      <c r="EJ20" s="8">
        <v>10251829</v>
      </c>
      <c r="EK20" s="11">
        <v>0</v>
      </c>
      <c r="EL20" s="12">
        <v>12791</v>
      </c>
      <c r="EM20" s="10">
        <v>10264620</v>
      </c>
      <c r="EN20" s="8">
        <v>615858</v>
      </c>
      <c r="EO20" s="9">
        <v>615858</v>
      </c>
      <c r="EP20" s="14">
        <f t="shared" si="3"/>
        <v>5.9998129497243931E-2</v>
      </c>
    </row>
    <row r="21" spans="1:146" s="49" customFormat="1" ht="12.6" customHeight="1" x14ac:dyDescent="0.2">
      <c r="A21" s="67">
        <v>9</v>
      </c>
      <c r="B21" s="68" t="s">
        <v>88</v>
      </c>
      <c r="C21" s="19">
        <v>29844957</v>
      </c>
      <c r="D21" s="16">
        <v>0</v>
      </c>
      <c r="E21" s="16">
        <v>0</v>
      </c>
      <c r="F21" s="17">
        <v>29844957</v>
      </c>
      <c r="G21" s="15">
        <v>327</v>
      </c>
      <c r="H21" s="16">
        <v>1261007</v>
      </c>
      <c r="I21" s="16">
        <v>624</v>
      </c>
      <c r="J21" s="16">
        <v>4386446</v>
      </c>
      <c r="K21" s="16">
        <v>167969</v>
      </c>
      <c r="L21" s="16">
        <v>382118</v>
      </c>
      <c r="M21" s="18">
        <v>64136</v>
      </c>
      <c r="N21" s="19">
        <v>159640</v>
      </c>
      <c r="O21" s="16">
        <v>149100</v>
      </c>
      <c r="P21" s="17">
        <v>308740</v>
      </c>
      <c r="Q21" s="15">
        <v>216580</v>
      </c>
      <c r="R21" s="16">
        <v>35100</v>
      </c>
      <c r="S21" s="16">
        <v>0</v>
      </c>
      <c r="T21" s="16">
        <v>370040</v>
      </c>
      <c r="U21" s="16">
        <v>1407140</v>
      </c>
      <c r="V21" s="20">
        <v>1777180</v>
      </c>
      <c r="W21" s="18">
        <v>211450</v>
      </c>
      <c r="X21" s="19">
        <v>176550</v>
      </c>
      <c r="Y21" s="16">
        <v>29250</v>
      </c>
      <c r="Z21" s="16">
        <v>53580</v>
      </c>
      <c r="AA21" s="16">
        <v>50850</v>
      </c>
      <c r="AB21" s="20">
        <v>310230</v>
      </c>
      <c r="AC21" s="16">
        <v>25990</v>
      </c>
      <c r="AD21" s="16">
        <v>7729680</v>
      </c>
      <c r="AE21" s="17">
        <v>16876953</v>
      </c>
      <c r="AF21" s="15">
        <v>12968004</v>
      </c>
      <c r="AG21" s="18">
        <v>0</v>
      </c>
      <c r="AH21" s="19">
        <v>0</v>
      </c>
      <c r="AI21" s="17">
        <v>12968004</v>
      </c>
      <c r="AJ21" s="15">
        <v>777342</v>
      </c>
      <c r="AK21" s="16">
        <v>777342</v>
      </c>
      <c r="AL21" s="21">
        <f t="shared" si="0"/>
        <v>5.9943072195227577E-2</v>
      </c>
      <c r="AM21" s="19">
        <v>22087183</v>
      </c>
      <c r="AN21" s="16">
        <v>3245</v>
      </c>
      <c r="AO21" s="16">
        <v>0</v>
      </c>
      <c r="AP21" s="17">
        <v>22090428</v>
      </c>
      <c r="AQ21" s="15">
        <v>0</v>
      </c>
      <c r="AR21" s="16">
        <v>722736</v>
      </c>
      <c r="AS21" s="16">
        <v>183</v>
      </c>
      <c r="AT21" s="16">
        <v>2331224</v>
      </c>
      <c r="AU21" s="16">
        <v>235035</v>
      </c>
      <c r="AV21" s="16">
        <v>148302</v>
      </c>
      <c r="AW21" s="18">
        <v>31844</v>
      </c>
      <c r="AX21" s="19">
        <v>39780</v>
      </c>
      <c r="AY21" s="16">
        <v>48600</v>
      </c>
      <c r="AZ21" s="17">
        <v>88380</v>
      </c>
      <c r="BA21" s="15">
        <v>63700</v>
      </c>
      <c r="BB21" s="16">
        <v>5700</v>
      </c>
      <c r="BC21" s="16">
        <v>0</v>
      </c>
      <c r="BD21" s="16">
        <v>159610</v>
      </c>
      <c r="BE21" s="16">
        <v>234110</v>
      </c>
      <c r="BF21" s="20">
        <v>393720</v>
      </c>
      <c r="BG21" s="18">
        <v>51670</v>
      </c>
      <c r="BH21" s="19">
        <v>81510</v>
      </c>
      <c r="BI21" s="16">
        <v>23850</v>
      </c>
      <c r="BJ21" s="16">
        <v>24320</v>
      </c>
      <c r="BK21" s="16">
        <v>19800</v>
      </c>
      <c r="BL21" s="20">
        <v>149480</v>
      </c>
      <c r="BM21" s="16">
        <v>8280</v>
      </c>
      <c r="BN21" s="16">
        <v>1942600</v>
      </c>
      <c r="BO21" s="17">
        <v>6172671</v>
      </c>
      <c r="BP21" s="15">
        <v>15914513</v>
      </c>
      <c r="BQ21" s="18">
        <v>3244</v>
      </c>
      <c r="BR21" s="19">
        <v>0</v>
      </c>
      <c r="BS21" s="17">
        <v>15917757</v>
      </c>
      <c r="BT21" s="15">
        <v>954872</v>
      </c>
      <c r="BU21" s="16">
        <v>954872</v>
      </c>
      <c r="BV21" s="21">
        <f t="shared" si="1"/>
        <v>5.9987848790504845E-2</v>
      </c>
      <c r="BW21" s="15">
        <v>4698074</v>
      </c>
      <c r="BX21" s="16">
        <v>0</v>
      </c>
      <c r="BY21" s="16">
        <v>0</v>
      </c>
      <c r="BZ21" s="17">
        <v>4698074</v>
      </c>
      <c r="CA21" s="15">
        <v>0</v>
      </c>
      <c r="CB21" s="16">
        <v>115507</v>
      </c>
      <c r="CC21" s="16">
        <v>16</v>
      </c>
      <c r="CD21" s="16">
        <v>346490</v>
      </c>
      <c r="CE21" s="16">
        <v>54301</v>
      </c>
      <c r="CF21" s="16">
        <v>17641</v>
      </c>
      <c r="CG21" s="18">
        <v>3637</v>
      </c>
      <c r="CH21" s="19">
        <v>4160</v>
      </c>
      <c r="CI21" s="16">
        <v>5400</v>
      </c>
      <c r="CJ21" s="17">
        <v>9560</v>
      </c>
      <c r="CK21" s="15">
        <v>0</v>
      </c>
      <c r="CL21" s="16">
        <v>0</v>
      </c>
      <c r="CM21" s="16">
        <v>0</v>
      </c>
      <c r="CN21" s="16">
        <v>4950</v>
      </c>
      <c r="CO21" s="16">
        <v>3340</v>
      </c>
      <c r="CP21" s="20">
        <v>8290</v>
      </c>
      <c r="CQ21" s="18">
        <v>2460</v>
      </c>
      <c r="CR21" s="19">
        <v>12540</v>
      </c>
      <c r="CS21" s="16">
        <v>5850</v>
      </c>
      <c r="CT21" s="16">
        <v>4180</v>
      </c>
      <c r="CU21" s="16">
        <v>2250</v>
      </c>
      <c r="CV21" s="20">
        <v>24820</v>
      </c>
      <c r="CW21" s="16">
        <v>690</v>
      </c>
      <c r="CX21" s="16">
        <v>201960</v>
      </c>
      <c r="CY21" s="17">
        <v>785356</v>
      </c>
      <c r="CZ21" s="15">
        <v>3912718</v>
      </c>
      <c r="DA21" s="18">
        <v>0</v>
      </c>
      <c r="DB21" s="19">
        <v>0</v>
      </c>
      <c r="DC21" s="17">
        <v>3912718</v>
      </c>
      <c r="DD21" s="15">
        <v>234743</v>
      </c>
      <c r="DE21" s="16">
        <v>234743</v>
      </c>
      <c r="DF21" s="21">
        <f t="shared" si="2"/>
        <v>5.999486801757755E-2</v>
      </c>
      <c r="DG21" s="19">
        <v>19480055</v>
      </c>
      <c r="DH21" s="16">
        <v>0</v>
      </c>
      <c r="DI21" s="16">
        <v>15151</v>
      </c>
      <c r="DJ21" s="17">
        <v>19495206</v>
      </c>
      <c r="DK21" s="15">
        <v>0</v>
      </c>
      <c r="DL21" s="16">
        <v>205630</v>
      </c>
      <c r="DM21" s="16">
        <v>50</v>
      </c>
      <c r="DN21" s="16">
        <v>619363</v>
      </c>
      <c r="DO21" s="16">
        <v>109229</v>
      </c>
      <c r="DP21" s="16">
        <v>26447</v>
      </c>
      <c r="DQ21" s="18">
        <v>5709</v>
      </c>
      <c r="DR21" s="19">
        <v>5200</v>
      </c>
      <c r="DS21" s="16">
        <v>7500</v>
      </c>
      <c r="DT21" s="17">
        <v>12700</v>
      </c>
      <c r="DU21" s="15">
        <v>0</v>
      </c>
      <c r="DV21" s="16">
        <v>0</v>
      </c>
      <c r="DW21" s="16">
        <v>0</v>
      </c>
      <c r="DX21" s="16">
        <v>0</v>
      </c>
      <c r="DY21" s="16">
        <v>0</v>
      </c>
      <c r="DZ21" s="20">
        <v>0</v>
      </c>
      <c r="EA21" s="18">
        <v>0</v>
      </c>
      <c r="EB21" s="19">
        <v>16830</v>
      </c>
      <c r="EC21" s="16">
        <v>18900</v>
      </c>
      <c r="ED21" s="16">
        <v>1520</v>
      </c>
      <c r="EE21" s="16">
        <v>6300</v>
      </c>
      <c r="EF21" s="20">
        <v>43550</v>
      </c>
      <c r="EG21" s="16">
        <v>1150</v>
      </c>
      <c r="EH21" s="16">
        <v>238590</v>
      </c>
      <c r="EI21" s="17">
        <v>1262368</v>
      </c>
      <c r="EJ21" s="15">
        <v>18217687</v>
      </c>
      <c r="EK21" s="18">
        <v>0</v>
      </c>
      <c r="EL21" s="19">
        <v>15151</v>
      </c>
      <c r="EM21" s="17">
        <v>18232838</v>
      </c>
      <c r="EN21" s="15">
        <v>1093937</v>
      </c>
      <c r="EO21" s="16">
        <v>1093937</v>
      </c>
      <c r="EP21" s="21">
        <f t="shared" si="3"/>
        <v>5.9998174721894636E-2</v>
      </c>
    </row>
    <row r="22" spans="1:146" s="49" customFormat="1" ht="12.6" customHeight="1" x14ac:dyDescent="0.2">
      <c r="A22" s="65">
        <v>10</v>
      </c>
      <c r="B22" s="66" t="s">
        <v>89</v>
      </c>
      <c r="C22" s="12">
        <v>22771439</v>
      </c>
      <c r="D22" s="9">
        <v>1053</v>
      </c>
      <c r="E22" s="9">
        <v>0</v>
      </c>
      <c r="F22" s="10">
        <v>22772492</v>
      </c>
      <c r="G22" s="8">
        <v>4169</v>
      </c>
      <c r="H22" s="9">
        <v>1145859</v>
      </c>
      <c r="I22" s="9">
        <v>294</v>
      </c>
      <c r="J22" s="9">
        <v>3384432</v>
      </c>
      <c r="K22" s="9">
        <v>204627</v>
      </c>
      <c r="L22" s="9">
        <v>258335</v>
      </c>
      <c r="M22" s="11">
        <v>52234</v>
      </c>
      <c r="N22" s="12">
        <v>132080</v>
      </c>
      <c r="O22" s="9">
        <v>133800</v>
      </c>
      <c r="P22" s="10">
        <v>265880</v>
      </c>
      <c r="Q22" s="8">
        <v>182520</v>
      </c>
      <c r="R22" s="9">
        <v>27000</v>
      </c>
      <c r="S22" s="9">
        <v>0</v>
      </c>
      <c r="T22" s="9">
        <v>254870</v>
      </c>
      <c r="U22" s="9">
        <v>1034740</v>
      </c>
      <c r="V22" s="13">
        <v>1289610</v>
      </c>
      <c r="W22" s="11">
        <v>129630</v>
      </c>
      <c r="X22" s="12">
        <v>153450</v>
      </c>
      <c r="Y22" s="9">
        <v>15750</v>
      </c>
      <c r="Z22" s="9">
        <v>40280</v>
      </c>
      <c r="AA22" s="9">
        <v>34650</v>
      </c>
      <c r="AB22" s="13">
        <v>244130</v>
      </c>
      <c r="AC22" s="9">
        <v>23460</v>
      </c>
      <c r="AD22" s="9">
        <v>5460140</v>
      </c>
      <c r="AE22" s="10">
        <v>12672026</v>
      </c>
      <c r="AF22" s="8">
        <v>10099935</v>
      </c>
      <c r="AG22" s="11">
        <v>531</v>
      </c>
      <c r="AH22" s="12">
        <v>0</v>
      </c>
      <c r="AI22" s="10">
        <v>10100466</v>
      </c>
      <c r="AJ22" s="8">
        <v>605508</v>
      </c>
      <c r="AK22" s="9">
        <v>605508</v>
      </c>
      <c r="AL22" s="14">
        <f t="shared" si="0"/>
        <v>5.9948521187042261E-2</v>
      </c>
      <c r="AM22" s="12">
        <v>23573883</v>
      </c>
      <c r="AN22" s="9">
        <v>0</v>
      </c>
      <c r="AO22" s="9">
        <v>0</v>
      </c>
      <c r="AP22" s="10">
        <v>23573883</v>
      </c>
      <c r="AQ22" s="8">
        <v>71</v>
      </c>
      <c r="AR22" s="9">
        <v>822622</v>
      </c>
      <c r="AS22" s="9">
        <v>303</v>
      </c>
      <c r="AT22" s="9">
        <v>2524257</v>
      </c>
      <c r="AU22" s="9">
        <v>296740</v>
      </c>
      <c r="AV22" s="9">
        <v>150745</v>
      </c>
      <c r="AW22" s="11">
        <v>36340</v>
      </c>
      <c r="AX22" s="12">
        <v>45760</v>
      </c>
      <c r="AY22" s="9">
        <v>41100</v>
      </c>
      <c r="AZ22" s="10">
        <v>86860</v>
      </c>
      <c r="BA22" s="8">
        <v>63960</v>
      </c>
      <c r="BB22" s="9">
        <v>5100</v>
      </c>
      <c r="BC22" s="9">
        <v>0</v>
      </c>
      <c r="BD22" s="9">
        <v>159060</v>
      </c>
      <c r="BE22" s="9">
        <v>298600</v>
      </c>
      <c r="BF22" s="13">
        <v>457660</v>
      </c>
      <c r="BG22" s="11">
        <v>59530</v>
      </c>
      <c r="BH22" s="12">
        <v>82830</v>
      </c>
      <c r="BI22" s="9">
        <v>22500</v>
      </c>
      <c r="BJ22" s="9">
        <v>21280</v>
      </c>
      <c r="BK22" s="9">
        <v>29700</v>
      </c>
      <c r="BL22" s="13">
        <v>156310</v>
      </c>
      <c r="BM22" s="9">
        <v>7820</v>
      </c>
      <c r="BN22" s="9">
        <v>2032180</v>
      </c>
      <c r="BO22" s="10">
        <v>6700195</v>
      </c>
      <c r="BP22" s="8">
        <v>16873688</v>
      </c>
      <c r="BQ22" s="11">
        <v>0</v>
      </c>
      <c r="BR22" s="12">
        <v>0</v>
      </c>
      <c r="BS22" s="10">
        <v>16873688</v>
      </c>
      <c r="BT22" s="8">
        <v>1012221</v>
      </c>
      <c r="BU22" s="9">
        <v>1012221</v>
      </c>
      <c r="BV22" s="14">
        <f t="shared" si="1"/>
        <v>5.9988130632734234E-2</v>
      </c>
      <c r="BW22" s="8">
        <v>5244813</v>
      </c>
      <c r="BX22" s="9">
        <v>0</v>
      </c>
      <c r="BY22" s="9">
        <v>0</v>
      </c>
      <c r="BZ22" s="10">
        <v>5244813</v>
      </c>
      <c r="CA22" s="8">
        <v>0</v>
      </c>
      <c r="CB22" s="9">
        <v>133954</v>
      </c>
      <c r="CC22" s="9">
        <v>21</v>
      </c>
      <c r="CD22" s="9">
        <v>381576</v>
      </c>
      <c r="CE22" s="9">
        <v>83116</v>
      </c>
      <c r="CF22" s="9">
        <v>18714</v>
      </c>
      <c r="CG22" s="11">
        <v>4627</v>
      </c>
      <c r="CH22" s="12">
        <v>5200</v>
      </c>
      <c r="CI22" s="9">
        <v>6300</v>
      </c>
      <c r="CJ22" s="10">
        <v>11500</v>
      </c>
      <c r="CK22" s="8">
        <v>0</v>
      </c>
      <c r="CL22" s="9">
        <v>0</v>
      </c>
      <c r="CM22" s="9">
        <v>0</v>
      </c>
      <c r="CN22" s="9">
        <v>4620</v>
      </c>
      <c r="CO22" s="9">
        <v>3630</v>
      </c>
      <c r="CP22" s="13">
        <v>8250</v>
      </c>
      <c r="CQ22" s="11">
        <v>1560</v>
      </c>
      <c r="CR22" s="12">
        <v>9570</v>
      </c>
      <c r="CS22" s="9">
        <v>5850</v>
      </c>
      <c r="CT22" s="9">
        <v>2280</v>
      </c>
      <c r="CU22" s="9">
        <v>4050</v>
      </c>
      <c r="CV22" s="13">
        <v>21750</v>
      </c>
      <c r="CW22" s="9">
        <v>1610</v>
      </c>
      <c r="CX22" s="9">
        <v>225750</v>
      </c>
      <c r="CY22" s="10">
        <v>892407</v>
      </c>
      <c r="CZ22" s="8">
        <v>4352406</v>
      </c>
      <c r="DA22" s="11">
        <v>0</v>
      </c>
      <c r="DB22" s="12">
        <v>0</v>
      </c>
      <c r="DC22" s="10">
        <v>4352406</v>
      </c>
      <c r="DD22" s="8">
        <v>261122</v>
      </c>
      <c r="DE22" s="9">
        <v>261122</v>
      </c>
      <c r="DF22" s="14">
        <f t="shared" si="2"/>
        <v>5.9994862611622173E-2</v>
      </c>
      <c r="DG22" s="12">
        <v>26159118</v>
      </c>
      <c r="DH22" s="9">
        <v>0</v>
      </c>
      <c r="DI22" s="9">
        <v>0</v>
      </c>
      <c r="DJ22" s="10">
        <v>26159118</v>
      </c>
      <c r="DK22" s="8">
        <v>0</v>
      </c>
      <c r="DL22" s="9">
        <v>263833</v>
      </c>
      <c r="DM22" s="9">
        <v>0</v>
      </c>
      <c r="DN22" s="9">
        <v>739126</v>
      </c>
      <c r="DO22" s="9">
        <v>133401</v>
      </c>
      <c r="DP22" s="9">
        <v>27979</v>
      </c>
      <c r="DQ22" s="11">
        <v>6805</v>
      </c>
      <c r="DR22" s="12">
        <v>7540</v>
      </c>
      <c r="DS22" s="9">
        <v>12600</v>
      </c>
      <c r="DT22" s="10">
        <v>20140</v>
      </c>
      <c r="DU22" s="8">
        <v>0</v>
      </c>
      <c r="DV22" s="9">
        <v>0</v>
      </c>
      <c r="DW22" s="9">
        <v>0</v>
      </c>
      <c r="DX22" s="9">
        <v>0</v>
      </c>
      <c r="DY22" s="9">
        <v>0</v>
      </c>
      <c r="DZ22" s="13">
        <v>0</v>
      </c>
      <c r="EA22" s="11">
        <v>0</v>
      </c>
      <c r="EB22" s="12">
        <v>27060</v>
      </c>
      <c r="EC22" s="9">
        <v>18000</v>
      </c>
      <c r="ED22" s="9">
        <v>7980</v>
      </c>
      <c r="EE22" s="9">
        <v>5400</v>
      </c>
      <c r="EF22" s="13">
        <v>58440</v>
      </c>
      <c r="EG22" s="9">
        <v>2300</v>
      </c>
      <c r="EH22" s="9">
        <v>251360</v>
      </c>
      <c r="EI22" s="10">
        <v>1503384</v>
      </c>
      <c r="EJ22" s="8">
        <v>24655734</v>
      </c>
      <c r="EK22" s="11">
        <v>0</v>
      </c>
      <c r="EL22" s="12">
        <v>0</v>
      </c>
      <c r="EM22" s="10">
        <v>24655734</v>
      </c>
      <c r="EN22" s="8">
        <v>1479305</v>
      </c>
      <c r="EO22" s="9">
        <v>1479305</v>
      </c>
      <c r="EP22" s="14">
        <f t="shared" si="3"/>
        <v>5.9998416595506747E-2</v>
      </c>
    </row>
    <row r="23" spans="1:146" s="49" customFormat="1" ht="12.6" customHeight="1" x14ac:dyDescent="0.2">
      <c r="A23" s="67">
        <v>11</v>
      </c>
      <c r="B23" s="68" t="s">
        <v>90</v>
      </c>
      <c r="C23" s="19">
        <v>57567964</v>
      </c>
      <c r="D23" s="16">
        <v>1283</v>
      </c>
      <c r="E23" s="16">
        <v>0</v>
      </c>
      <c r="F23" s="17">
        <v>57569247</v>
      </c>
      <c r="G23" s="15">
        <v>3692</v>
      </c>
      <c r="H23" s="16">
        <v>2205578</v>
      </c>
      <c r="I23" s="16">
        <v>907</v>
      </c>
      <c r="J23" s="16">
        <v>8681418</v>
      </c>
      <c r="K23" s="16">
        <v>236540</v>
      </c>
      <c r="L23" s="16">
        <v>690638</v>
      </c>
      <c r="M23" s="18">
        <v>131421</v>
      </c>
      <c r="N23" s="19">
        <v>322400</v>
      </c>
      <c r="O23" s="16">
        <v>310500</v>
      </c>
      <c r="P23" s="17">
        <v>632900</v>
      </c>
      <c r="Q23" s="15">
        <v>398060</v>
      </c>
      <c r="R23" s="16">
        <v>71100</v>
      </c>
      <c r="S23" s="16">
        <v>260</v>
      </c>
      <c r="T23" s="16">
        <v>888690</v>
      </c>
      <c r="U23" s="16">
        <v>2986170</v>
      </c>
      <c r="V23" s="20">
        <v>3874860</v>
      </c>
      <c r="W23" s="18">
        <v>321700</v>
      </c>
      <c r="X23" s="19">
        <v>370920</v>
      </c>
      <c r="Y23" s="16">
        <v>63450</v>
      </c>
      <c r="Z23" s="16">
        <v>82460</v>
      </c>
      <c r="AA23" s="16">
        <v>119700</v>
      </c>
      <c r="AB23" s="20">
        <v>636530</v>
      </c>
      <c r="AC23" s="16">
        <v>55430</v>
      </c>
      <c r="AD23" s="16">
        <v>14873700</v>
      </c>
      <c r="AE23" s="17">
        <v>32813827</v>
      </c>
      <c r="AF23" s="15">
        <v>24754137</v>
      </c>
      <c r="AG23" s="18">
        <v>1283</v>
      </c>
      <c r="AH23" s="19">
        <v>0</v>
      </c>
      <c r="AI23" s="17">
        <v>24755420</v>
      </c>
      <c r="AJ23" s="15">
        <v>1483906</v>
      </c>
      <c r="AK23" s="16">
        <v>1483906</v>
      </c>
      <c r="AL23" s="21">
        <f t="shared" si="0"/>
        <v>5.9942671140299782E-2</v>
      </c>
      <c r="AM23" s="19">
        <v>40498662</v>
      </c>
      <c r="AN23" s="16">
        <v>0</v>
      </c>
      <c r="AO23" s="16">
        <v>12481</v>
      </c>
      <c r="AP23" s="17">
        <v>40511143</v>
      </c>
      <c r="AQ23" s="15">
        <v>1587</v>
      </c>
      <c r="AR23" s="16">
        <v>1355790</v>
      </c>
      <c r="AS23" s="16">
        <v>225</v>
      </c>
      <c r="AT23" s="16">
        <v>4422824</v>
      </c>
      <c r="AU23" s="16">
        <v>386488</v>
      </c>
      <c r="AV23" s="16">
        <v>280677</v>
      </c>
      <c r="AW23" s="18">
        <v>64033</v>
      </c>
      <c r="AX23" s="19">
        <v>84760</v>
      </c>
      <c r="AY23" s="16">
        <v>93900</v>
      </c>
      <c r="AZ23" s="17">
        <v>178660</v>
      </c>
      <c r="BA23" s="15">
        <v>104780</v>
      </c>
      <c r="BB23" s="16">
        <v>6900</v>
      </c>
      <c r="BC23" s="16">
        <v>0</v>
      </c>
      <c r="BD23" s="16">
        <v>345620</v>
      </c>
      <c r="BE23" s="16">
        <v>475830</v>
      </c>
      <c r="BF23" s="20">
        <v>821450</v>
      </c>
      <c r="BG23" s="18">
        <v>83580</v>
      </c>
      <c r="BH23" s="19">
        <v>148830</v>
      </c>
      <c r="BI23" s="16">
        <v>48600</v>
      </c>
      <c r="BJ23" s="16">
        <v>34960</v>
      </c>
      <c r="BK23" s="16">
        <v>49050</v>
      </c>
      <c r="BL23" s="20">
        <v>281440</v>
      </c>
      <c r="BM23" s="16">
        <v>14490</v>
      </c>
      <c r="BN23" s="16">
        <v>3530300</v>
      </c>
      <c r="BO23" s="17">
        <v>11532999</v>
      </c>
      <c r="BP23" s="15">
        <v>28967076</v>
      </c>
      <c r="BQ23" s="18">
        <v>0</v>
      </c>
      <c r="BR23" s="19">
        <v>11068</v>
      </c>
      <c r="BS23" s="17">
        <v>28978144</v>
      </c>
      <c r="BT23" s="15">
        <v>1738337</v>
      </c>
      <c r="BU23" s="16">
        <v>1738337</v>
      </c>
      <c r="BV23" s="21">
        <f t="shared" si="1"/>
        <v>5.9987865337407395E-2</v>
      </c>
      <c r="BW23" s="15">
        <v>9207772</v>
      </c>
      <c r="BX23" s="16">
        <v>0</v>
      </c>
      <c r="BY23" s="16">
        <v>0</v>
      </c>
      <c r="BZ23" s="17">
        <v>9207772</v>
      </c>
      <c r="CA23" s="15">
        <v>0</v>
      </c>
      <c r="CB23" s="16">
        <v>218022</v>
      </c>
      <c r="CC23" s="16">
        <v>0</v>
      </c>
      <c r="CD23" s="16">
        <v>710830</v>
      </c>
      <c r="CE23" s="16">
        <v>98910</v>
      </c>
      <c r="CF23" s="16">
        <v>33522</v>
      </c>
      <c r="CG23" s="18">
        <v>8118</v>
      </c>
      <c r="CH23" s="19">
        <v>12740</v>
      </c>
      <c r="CI23" s="16">
        <v>11400</v>
      </c>
      <c r="CJ23" s="17">
        <v>24140</v>
      </c>
      <c r="CK23" s="15">
        <v>0</v>
      </c>
      <c r="CL23" s="16">
        <v>0</v>
      </c>
      <c r="CM23" s="16">
        <v>0</v>
      </c>
      <c r="CN23" s="16">
        <v>10450</v>
      </c>
      <c r="CO23" s="16">
        <v>6580</v>
      </c>
      <c r="CP23" s="20">
        <v>17030</v>
      </c>
      <c r="CQ23" s="18">
        <v>1870</v>
      </c>
      <c r="CR23" s="19">
        <v>26400</v>
      </c>
      <c r="CS23" s="16">
        <v>8100</v>
      </c>
      <c r="CT23" s="16">
        <v>6840</v>
      </c>
      <c r="CU23" s="16">
        <v>4500</v>
      </c>
      <c r="CV23" s="20">
        <v>45840</v>
      </c>
      <c r="CW23" s="16">
        <v>2300</v>
      </c>
      <c r="CX23" s="16">
        <v>398180</v>
      </c>
      <c r="CY23" s="17">
        <v>1558762</v>
      </c>
      <c r="CZ23" s="15">
        <v>7649010</v>
      </c>
      <c r="DA23" s="18">
        <v>0</v>
      </c>
      <c r="DB23" s="19">
        <v>0</v>
      </c>
      <c r="DC23" s="17">
        <v>7649010</v>
      </c>
      <c r="DD23" s="15">
        <v>458899</v>
      </c>
      <c r="DE23" s="16">
        <v>458899</v>
      </c>
      <c r="DF23" s="21">
        <f t="shared" si="2"/>
        <v>5.9994561387682853E-2</v>
      </c>
      <c r="DG23" s="19">
        <v>31718880</v>
      </c>
      <c r="DH23" s="16">
        <v>0</v>
      </c>
      <c r="DI23" s="16">
        <v>9000</v>
      </c>
      <c r="DJ23" s="17">
        <v>31727880</v>
      </c>
      <c r="DK23" s="15">
        <v>0</v>
      </c>
      <c r="DL23" s="16">
        <v>345949</v>
      </c>
      <c r="DM23" s="16">
        <v>0</v>
      </c>
      <c r="DN23" s="16">
        <v>1135542</v>
      </c>
      <c r="DO23" s="16">
        <v>183870</v>
      </c>
      <c r="DP23" s="16">
        <v>47794</v>
      </c>
      <c r="DQ23" s="18">
        <v>12124</v>
      </c>
      <c r="DR23" s="19">
        <v>11960</v>
      </c>
      <c r="DS23" s="16">
        <v>14700</v>
      </c>
      <c r="DT23" s="17">
        <v>26660</v>
      </c>
      <c r="DU23" s="15">
        <v>0</v>
      </c>
      <c r="DV23" s="16">
        <v>0</v>
      </c>
      <c r="DW23" s="16">
        <v>0</v>
      </c>
      <c r="DX23" s="16">
        <v>0</v>
      </c>
      <c r="DY23" s="16">
        <v>0</v>
      </c>
      <c r="DZ23" s="20">
        <v>0</v>
      </c>
      <c r="EA23" s="18">
        <v>0</v>
      </c>
      <c r="EB23" s="19">
        <v>36300</v>
      </c>
      <c r="EC23" s="16">
        <v>24750</v>
      </c>
      <c r="ED23" s="16">
        <v>9120</v>
      </c>
      <c r="EE23" s="16">
        <v>6300</v>
      </c>
      <c r="EF23" s="20">
        <v>76470</v>
      </c>
      <c r="EG23" s="16">
        <v>3680</v>
      </c>
      <c r="EH23" s="16">
        <v>399860</v>
      </c>
      <c r="EI23" s="17">
        <v>2231949</v>
      </c>
      <c r="EJ23" s="15">
        <v>29486931</v>
      </c>
      <c r="EK23" s="18">
        <v>0</v>
      </c>
      <c r="EL23" s="19">
        <v>9000</v>
      </c>
      <c r="EM23" s="17">
        <v>29495931</v>
      </c>
      <c r="EN23" s="15">
        <v>1769701</v>
      </c>
      <c r="EO23" s="16">
        <v>1769701</v>
      </c>
      <c r="EP23" s="21">
        <f t="shared" si="3"/>
        <v>5.9998140082440525E-2</v>
      </c>
    </row>
    <row r="24" spans="1:146" s="49" customFormat="1" ht="12.6" customHeight="1" x14ac:dyDescent="0.2">
      <c r="A24" s="65">
        <v>12</v>
      </c>
      <c r="B24" s="66" t="s">
        <v>91</v>
      </c>
      <c r="C24" s="12">
        <v>76175032</v>
      </c>
      <c r="D24" s="9">
        <v>2457</v>
      </c>
      <c r="E24" s="9">
        <v>0</v>
      </c>
      <c r="F24" s="10">
        <v>76177489</v>
      </c>
      <c r="G24" s="8">
        <v>5791</v>
      </c>
      <c r="H24" s="9">
        <v>3697791</v>
      </c>
      <c r="I24" s="9">
        <v>1040</v>
      </c>
      <c r="J24" s="9">
        <v>11278475</v>
      </c>
      <c r="K24" s="9">
        <v>393283</v>
      </c>
      <c r="L24" s="9">
        <v>859690</v>
      </c>
      <c r="M24" s="11">
        <v>180487</v>
      </c>
      <c r="N24" s="12">
        <v>451100</v>
      </c>
      <c r="O24" s="9">
        <v>434700</v>
      </c>
      <c r="P24" s="10">
        <v>885800</v>
      </c>
      <c r="Q24" s="8">
        <v>559780</v>
      </c>
      <c r="R24" s="9">
        <v>68100</v>
      </c>
      <c r="S24" s="9">
        <v>260</v>
      </c>
      <c r="T24" s="9">
        <v>1029270</v>
      </c>
      <c r="U24" s="9">
        <v>3815200</v>
      </c>
      <c r="V24" s="13">
        <v>4844470</v>
      </c>
      <c r="W24" s="11">
        <v>527170</v>
      </c>
      <c r="X24" s="12">
        <v>516450</v>
      </c>
      <c r="Y24" s="9">
        <v>77400</v>
      </c>
      <c r="Z24" s="9">
        <v>122740</v>
      </c>
      <c r="AA24" s="9">
        <v>142200</v>
      </c>
      <c r="AB24" s="13">
        <v>858790</v>
      </c>
      <c r="AC24" s="9">
        <v>89930</v>
      </c>
      <c r="AD24" s="9">
        <v>18246780</v>
      </c>
      <c r="AE24" s="10">
        <v>42496597</v>
      </c>
      <c r="AF24" s="8">
        <v>33678856</v>
      </c>
      <c r="AG24" s="11">
        <v>2036</v>
      </c>
      <c r="AH24" s="12">
        <v>0</v>
      </c>
      <c r="AI24" s="10">
        <v>33680892</v>
      </c>
      <c r="AJ24" s="8">
        <v>2019105</v>
      </c>
      <c r="AK24" s="9">
        <v>2019105</v>
      </c>
      <c r="AL24" s="14">
        <f t="shared" si="0"/>
        <v>5.9948085697967855E-2</v>
      </c>
      <c r="AM24" s="12">
        <v>72310669</v>
      </c>
      <c r="AN24" s="9">
        <v>8514</v>
      </c>
      <c r="AO24" s="9">
        <v>5681</v>
      </c>
      <c r="AP24" s="10">
        <v>72324864</v>
      </c>
      <c r="AQ24" s="8">
        <v>314</v>
      </c>
      <c r="AR24" s="9">
        <v>2612427</v>
      </c>
      <c r="AS24" s="9">
        <v>350</v>
      </c>
      <c r="AT24" s="9">
        <v>7585951</v>
      </c>
      <c r="AU24" s="9">
        <v>593957</v>
      </c>
      <c r="AV24" s="9">
        <v>476012</v>
      </c>
      <c r="AW24" s="11">
        <v>119771</v>
      </c>
      <c r="AX24" s="12">
        <v>158080</v>
      </c>
      <c r="AY24" s="9">
        <v>174300</v>
      </c>
      <c r="AZ24" s="10">
        <v>332380</v>
      </c>
      <c r="BA24" s="8">
        <v>156520</v>
      </c>
      <c r="BB24" s="9">
        <v>12900</v>
      </c>
      <c r="BC24" s="9">
        <v>0</v>
      </c>
      <c r="BD24" s="9">
        <v>580580</v>
      </c>
      <c r="BE24" s="9">
        <v>1038250</v>
      </c>
      <c r="BF24" s="13">
        <v>1618830</v>
      </c>
      <c r="BG24" s="11">
        <v>204160</v>
      </c>
      <c r="BH24" s="12">
        <v>263010</v>
      </c>
      <c r="BI24" s="9">
        <v>88650</v>
      </c>
      <c r="BJ24" s="9">
        <v>70300</v>
      </c>
      <c r="BK24" s="9">
        <v>68400</v>
      </c>
      <c r="BL24" s="13">
        <v>490360</v>
      </c>
      <c r="BM24" s="9">
        <v>27370</v>
      </c>
      <c r="BN24" s="9">
        <v>6338790</v>
      </c>
      <c r="BO24" s="10">
        <v>20569742</v>
      </c>
      <c r="BP24" s="8">
        <v>51741360</v>
      </c>
      <c r="BQ24" s="11">
        <v>8512</v>
      </c>
      <c r="BR24" s="12">
        <v>5250</v>
      </c>
      <c r="BS24" s="10">
        <v>51755122</v>
      </c>
      <c r="BT24" s="8">
        <v>3104682</v>
      </c>
      <c r="BU24" s="9">
        <v>3104682</v>
      </c>
      <c r="BV24" s="14">
        <f t="shared" si="1"/>
        <v>5.9987917717593243E-2</v>
      </c>
      <c r="BW24" s="8">
        <v>15820162</v>
      </c>
      <c r="BX24" s="9">
        <v>0</v>
      </c>
      <c r="BY24" s="9">
        <v>8274</v>
      </c>
      <c r="BZ24" s="10">
        <v>15828436</v>
      </c>
      <c r="CA24" s="8">
        <v>594</v>
      </c>
      <c r="CB24" s="9">
        <v>398670</v>
      </c>
      <c r="CC24" s="9">
        <v>11</v>
      </c>
      <c r="CD24" s="9">
        <v>1182124</v>
      </c>
      <c r="CE24" s="9">
        <v>162613</v>
      </c>
      <c r="CF24" s="9">
        <v>56039</v>
      </c>
      <c r="CG24" s="11">
        <v>14165</v>
      </c>
      <c r="CH24" s="12">
        <v>16640</v>
      </c>
      <c r="CI24" s="9">
        <v>15300</v>
      </c>
      <c r="CJ24" s="10">
        <v>31940</v>
      </c>
      <c r="CK24" s="8">
        <v>0</v>
      </c>
      <c r="CL24" s="9">
        <v>0</v>
      </c>
      <c r="CM24" s="9">
        <v>0</v>
      </c>
      <c r="CN24" s="9">
        <v>19250</v>
      </c>
      <c r="CO24" s="9">
        <v>17500</v>
      </c>
      <c r="CP24" s="13">
        <v>36750</v>
      </c>
      <c r="CQ24" s="11">
        <v>5610</v>
      </c>
      <c r="CR24" s="12">
        <v>32670</v>
      </c>
      <c r="CS24" s="9">
        <v>19800</v>
      </c>
      <c r="CT24" s="9">
        <v>9880</v>
      </c>
      <c r="CU24" s="9">
        <v>9000</v>
      </c>
      <c r="CV24" s="13">
        <v>71350</v>
      </c>
      <c r="CW24" s="9">
        <v>3220</v>
      </c>
      <c r="CX24" s="9">
        <v>682700</v>
      </c>
      <c r="CY24" s="10">
        <v>2645775</v>
      </c>
      <c r="CZ24" s="8">
        <v>13174388</v>
      </c>
      <c r="DA24" s="11">
        <v>0</v>
      </c>
      <c r="DB24" s="12">
        <v>8273</v>
      </c>
      <c r="DC24" s="10">
        <v>13182661</v>
      </c>
      <c r="DD24" s="8">
        <v>790888</v>
      </c>
      <c r="DE24" s="9">
        <v>790888</v>
      </c>
      <c r="DF24" s="14">
        <f t="shared" si="2"/>
        <v>5.9994564071699938E-2</v>
      </c>
      <c r="DG24" s="12">
        <v>69810837</v>
      </c>
      <c r="DH24" s="9">
        <v>10231</v>
      </c>
      <c r="DI24" s="9">
        <v>53150</v>
      </c>
      <c r="DJ24" s="10">
        <v>69874218</v>
      </c>
      <c r="DK24" s="8">
        <v>0</v>
      </c>
      <c r="DL24" s="9">
        <v>777989</v>
      </c>
      <c r="DM24" s="9">
        <v>38</v>
      </c>
      <c r="DN24" s="9">
        <v>2304609</v>
      </c>
      <c r="DO24" s="9">
        <v>342335</v>
      </c>
      <c r="DP24" s="9">
        <v>90304</v>
      </c>
      <c r="DQ24" s="11">
        <v>25467</v>
      </c>
      <c r="DR24" s="12">
        <v>18720</v>
      </c>
      <c r="DS24" s="9">
        <v>28800</v>
      </c>
      <c r="DT24" s="10">
        <v>47520</v>
      </c>
      <c r="DU24" s="8">
        <v>0</v>
      </c>
      <c r="DV24" s="9">
        <v>0</v>
      </c>
      <c r="DW24" s="9">
        <v>0</v>
      </c>
      <c r="DX24" s="9">
        <v>0</v>
      </c>
      <c r="DY24" s="9">
        <v>0</v>
      </c>
      <c r="DZ24" s="13">
        <v>0</v>
      </c>
      <c r="EA24" s="11">
        <v>0</v>
      </c>
      <c r="EB24" s="12">
        <v>78870</v>
      </c>
      <c r="EC24" s="9">
        <v>57150</v>
      </c>
      <c r="ED24" s="9">
        <v>18240</v>
      </c>
      <c r="EE24" s="9">
        <v>11700</v>
      </c>
      <c r="EF24" s="13">
        <v>165960</v>
      </c>
      <c r="EG24" s="9">
        <v>5060</v>
      </c>
      <c r="EH24" s="9">
        <v>777150</v>
      </c>
      <c r="EI24" s="10">
        <v>4536394</v>
      </c>
      <c r="EJ24" s="8">
        <v>65274444</v>
      </c>
      <c r="EK24" s="11">
        <v>10231</v>
      </c>
      <c r="EL24" s="12">
        <v>53149</v>
      </c>
      <c r="EM24" s="10">
        <v>65337824</v>
      </c>
      <c r="EN24" s="8">
        <v>3920153</v>
      </c>
      <c r="EO24" s="9">
        <v>3920153</v>
      </c>
      <c r="EP24" s="14">
        <f t="shared" si="3"/>
        <v>5.9998217877595676E-2</v>
      </c>
    </row>
    <row r="25" spans="1:146" s="49" customFormat="1" ht="12.6" customHeight="1" x14ac:dyDescent="0.2">
      <c r="A25" s="67">
        <v>13</v>
      </c>
      <c r="B25" s="68" t="s">
        <v>92</v>
      </c>
      <c r="C25" s="19">
        <v>16202750</v>
      </c>
      <c r="D25" s="16">
        <v>0</v>
      </c>
      <c r="E25" s="16">
        <v>0</v>
      </c>
      <c r="F25" s="17">
        <v>16202750</v>
      </c>
      <c r="G25" s="15">
        <v>5307</v>
      </c>
      <c r="H25" s="16">
        <v>889496</v>
      </c>
      <c r="I25" s="16">
        <v>21</v>
      </c>
      <c r="J25" s="16">
        <v>2310903</v>
      </c>
      <c r="K25" s="16">
        <v>123130</v>
      </c>
      <c r="L25" s="16">
        <v>175670</v>
      </c>
      <c r="M25" s="18">
        <v>33998</v>
      </c>
      <c r="N25" s="19">
        <v>98020</v>
      </c>
      <c r="O25" s="16">
        <v>87600</v>
      </c>
      <c r="P25" s="17">
        <v>185620</v>
      </c>
      <c r="Q25" s="15">
        <v>148460</v>
      </c>
      <c r="R25" s="16">
        <v>25500</v>
      </c>
      <c r="S25" s="16">
        <v>0</v>
      </c>
      <c r="T25" s="16">
        <v>179850</v>
      </c>
      <c r="U25" s="16">
        <v>600400</v>
      </c>
      <c r="V25" s="20">
        <v>780250</v>
      </c>
      <c r="W25" s="18">
        <v>83600</v>
      </c>
      <c r="X25" s="19">
        <v>115170</v>
      </c>
      <c r="Y25" s="16">
        <v>23400</v>
      </c>
      <c r="Z25" s="16">
        <v>33060</v>
      </c>
      <c r="AA25" s="16">
        <v>36000</v>
      </c>
      <c r="AB25" s="20">
        <v>207630</v>
      </c>
      <c r="AC25" s="16">
        <v>14030</v>
      </c>
      <c r="AD25" s="16">
        <v>3927920</v>
      </c>
      <c r="AE25" s="17">
        <v>8911514</v>
      </c>
      <c r="AF25" s="15">
        <v>7291236</v>
      </c>
      <c r="AG25" s="18">
        <v>0</v>
      </c>
      <c r="AH25" s="19">
        <v>0</v>
      </c>
      <c r="AI25" s="17">
        <v>7291236</v>
      </c>
      <c r="AJ25" s="15">
        <v>437104</v>
      </c>
      <c r="AK25" s="16">
        <v>437104</v>
      </c>
      <c r="AL25" s="21">
        <f t="shared" si="0"/>
        <v>5.9949232201508773E-2</v>
      </c>
      <c r="AM25" s="19">
        <v>20793292</v>
      </c>
      <c r="AN25" s="16">
        <v>0</v>
      </c>
      <c r="AO25" s="16">
        <v>0</v>
      </c>
      <c r="AP25" s="17">
        <v>20793292</v>
      </c>
      <c r="AQ25" s="15">
        <v>1490</v>
      </c>
      <c r="AR25" s="16">
        <v>822286</v>
      </c>
      <c r="AS25" s="16">
        <v>52</v>
      </c>
      <c r="AT25" s="16">
        <v>2082927</v>
      </c>
      <c r="AU25" s="16">
        <v>209851</v>
      </c>
      <c r="AV25" s="16">
        <v>124721</v>
      </c>
      <c r="AW25" s="18">
        <v>27912</v>
      </c>
      <c r="AX25" s="19">
        <v>44460</v>
      </c>
      <c r="AY25" s="16">
        <v>47100</v>
      </c>
      <c r="AZ25" s="17">
        <v>91560</v>
      </c>
      <c r="BA25" s="15">
        <v>59280</v>
      </c>
      <c r="BB25" s="16">
        <v>5400</v>
      </c>
      <c r="BC25" s="16">
        <v>0</v>
      </c>
      <c r="BD25" s="16">
        <v>120010</v>
      </c>
      <c r="BE25" s="16">
        <v>204600</v>
      </c>
      <c r="BF25" s="20">
        <v>324610</v>
      </c>
      <c r="BG25" s="18">
        <v>37490</v>
      </c>
      <c r="BH25" s="19">
        <v>71280</v>
      </c>
      <c r="BI25" s="16">
        <v>22950</v>
      </c>
      <c r="BJ25" s="16">
        <v>19760</v>
      </c>
      <c r="BK25" s="16">
        <v>27000</v>
      </c>
      <c r="BL25" s="20">
        <v>140990</v>
      </c>
      <c r="BM25" s="16">
        <v>6440</v>
      </c>
      <c r="BN25" s="16">
        <v>1741070</v>
      </c>
      <c r="BO25" s="17">
        <v>5676027</v>
      </c>
      <c r="BP25" s="15">
        <v>15117265</v>
      </c>
      <c r="BQ25" s="18">
        <v>0</v>
      </c>
      <c r="BR25" s="19">
        <v>0</v>
      </c>
      <c r="BS25" s="17">
        <v>15117265</v>
      </c>
      <c r="BT25" s="15">
        <v>906864</v>
      </c>
      <c r="BU25" s="16">
        <v>906864</v>
      </c>
      <c r="BV25" s="21">
        <f t="shared" si="1"/>
        <v>5.9988628895504575E-2</v>
      </c>
      <c r="BW25" s="15">
        <v>6542618</v>
      </c>
      <c r="BX25" s="16">
        <v>0</v>
      </c>
      <c r="BY25" s="16">
        <v>4491</v>
      </c>
      <c r="BZ25" s="17">
        <v>6547109</v>
      </c>
      <c r="CA25" s="15">
        <v>0</v>
      </c>
      <c r="CB25" s="16">
        <v>167242</v>
      </c>
      <c r="CC25" s="16">
        <v>0</v>
      </c>
      <c r="CD25" s="16">
        <v>458133</v>
      </c>
      <c r="CE25" s="16">
        <v>75323</v>
      </c>
      <c r="CF25" s="16">
        <v>22082</v>
      </c>
      <c r="CG25" s="18">
        <v>4976</v>
      </c>
      <c r="CH25" s="19">
        <v>7800</v>
      </c>
      <c r="CI25" s="16">
        <v>7200</v>
      </c>
      <c r="CJ25" s="17">
        <v>15000</v>
      </c>
      <c r="CK25" s="15">
        <v>0</v>
      </c>
      <c r="CL25" s="16">
        <v>0</v>
      </c>
      <c r="CM25" s="16">
        <v>0</v>
      </c>
      <c r="CN25" s="16">
        <v>3850</v>
      </c>
      <c r="CO25" s="16">
        <v>4890</v>
      </c>
      <c r="CP25" s="20">
        <v>8740</v>
      </c>
      <c r="CQ25" s="18">
        <v>1280</v>
      </c>
      <c r="CR25" s="19">
        <v>15180</v>
      </c>
      <c r="CS25" s="16">
        <v>5850</v>
      </c>
      <c r="CT25" s="16">
        <v>5320</v>
      </c>
      <c r="CU25" s="16">
        <v>3150</v>
      </c>
      <c r="CV25" s="20">
        <v>29500</v>
      </c>
      <c r="CW25" s="16">
        <v>690</v>
      </c>
      <c r="CX25" s="16">
        <v>280360</v>
      </c>
      <c r="CY25" s="17">
        <v>1063326</v>
      </c>
      <c r="CZ25" s="15">
        <v>5479292</v>
      </c>
      <c r="DA25" s="18">
        <v>0</v>
      </c>
      <c r="DB25" s="19">
        <v>4491</v>
      </c>
      <c r="DC25" s="17">
        <v>5483783</v>
      </c>
      <c r="DD25" s="15">
        <v>328998</v>
      </c>
      <c r="DE25" s="16">
        <v>328998</v>
      </c>
      <c r="DF25" s="21">
        <f t="shared" si="2"/>
        <v>5.9994715326992333E-2</v>
      </c>
      <c r="DG25" s="19">
        <v>46015613</v>
      </c>
      <c r="DH25" s="16">
        <v>0</v>
      </c>
      <c r="DI25" s="16">
        <v>25024</v>
      </c>
      <c r="DJ25" s="17">
        <v>46040637</v>
      </c>
      <c r="DK25" s="15">
        <v>0</v>
      </c>
      <c r="DL25" s="16">
        <v>401811</v>
      </c>
      <c r="DM25" s="16">
        <v>82</v>
      </c>
      <c r="DN25" s="16">
        <v>1016366</v>
      </c>
      <c r="DO25" s="16">
        <v>159308</v>
      </c>
      <c r="DP25" s="16">
        <v>39941</v>
      </c>
      <c r="DQ25" s="18">
        <v>9216</v>
      </c>
      <c r="DR25" s="19">
        <v>12480</v>
      </c>
      <c r="DS25" s="16">
        <v>10500</v>
      </c>
      <c r="DT25" s="17">
        <v>22980</v>
      </c>
      <c r="DU25" s="15">
        <v>0</v>
      </c>
      <c r="DV25" s="16">
        <v>0</v>
      </c>
      <c r="DW25" s="16">
        <v>0</v>
      </c>
      <c r="DX25" s="16">
        <v>0</v>
      </c>
      <c r="DY25" s="16">
        <v>0</v>
      </c>
      <c r="DZ25" s="20">
        <v>0</v>
      </c>
      <c r="EA25" s="18">
        <v>0</v>
      </c>
      <c r="EB25" s="19">
        <v>31350</v>
      </c>
      <c r="EC25" s="16">
        <v>25200</v>
      </c>
      <c r="ED25" s="16">
        <v>6840</v>
      </c>
      <c r="EE25" s="16">
        <v>4950</v>
      </c>
      <c r="EF25" s="20">
        <v>68340</v>
      </c>
      <c r="EG25" s="16">
        <v>1380</v>
      </c>
      <c r="EH25" s="16">
        <v>345140</v>
      </c>
      <c r="EI25" s="17">
        <v>2064482</v>
      </c>
      <c r="EJ25" s="15">
        <v>43951131</v>
      </c>
      <c r="EK25" s="18">
        <v>0</v>
      </c>
      <c r="EL25" s="19">
        <v>25024</v>
      </c>
      <c r="EM25" s="17">
        <v>43976155</v>
      </c>
      <c r="EN25" s="15">
        <v>2638516</v>
      </c>
      <c r="EO25" s="16">
        <v>2638516</v>
      </c>
      <c r="EP25" s="21">
        <f t="shared" si="3"/>
        <v>5.9998787979531183E-2</v>
      </c>
    </row>
    <row r="26" spans="1:146" s="49" customFormat="1" ht="12.6" customHeight="1" x14ac:dyDescent="0.2">
      <c r="A26" s="65">
        <v>14</v>
      </c>
      <c r="B26" s="66" t="s">
        <v>93</v>
      </c>
      <c r="C26" s="12">
        <v>25554105</v>
      </c>
      <c r="D26" s="9">
        <v>0</v>
      </c>
      <c r="E26" s="9">
        <v>0</v>
      </c>
      <c r="F26" s="10">
        <v>25554105</v>
      </c>
      <c r="G26" s="8">
        <v>3381</v>
      </c>
      <c r="H26" s="9">
        <v>1111996</v>
      </c>
      <c r="I26" s="9">
        <v>467</v>
      </c>
      <c r="J26" s="9">
        <v>3541589</v>
      </c>
      <c r="K26" s="9">
        <v>117755</v>
      </c>
      <c r="L26" s="9">
        <v>307947</v>
      </c>
      <c r="M26" s="11">
        <v>60896</v>
      </c>
      <c r="N26" s="12">
        <v>140660</v>
      </c>
      <c r="O26" s="9">
        <v>150600</v>
      </c>
      <c r="P26" s="10">
        <v>291260</v>
      </c>
      <c r="Q26" s="8">
        <v>201500</v>
      </c>
      <c r="R26" s="9">
        <v>33000</v>
      </c>
      <c r="S26" s="9">
        <v>260</v>
      </c>
      <c r="T26" s="9">
        <v>320430</v>
      </c>
      <c r="U26" s="9">
        <v>1167740</v>
      </c>
      <c r="V26" s="13">
        <v>1488170</v>
      </c>
      <c r="W26" s="11">
        <v>170370</v>
      </c>
      <c r="X26" s="12">
        <v>170610</v>
      </c>
      <c r="Y26" s="9">
        <v>26100</v>
      </c>
      <c r="Z26" s="9">
        <v>46740</v>
      </c>
      <c r="AA26" s="9">
        <v>51750</v>
      </c>
      <c r="AB26" s="13">
        <v>295200</v>
      </c>
      <c r="AC26" s="9">
        <v>31740</v>
      </c>
      <c r="AD26" s="9">
        <v>6389660</v>
      </c>
      <c r="AE26" s="10">
        <v>14044724</v>
      </c>
      <c r="AF26" s="8">
        <v>11509381</v>
      </c>
      <c r="AG26" s="11">
        <v>0</v>
      </c>
      <c r="AH26" s="12">
        <v>0</v>
      </c>
      <c r="AI26" s="10">
        <v>11509381</v>
      </c>
      <c r="AJ26" s="8">
        <v>689955</v>
      </c>
      <c r="AK26" s="9">
        <v>689955</v>
      </c>
      <c r="AL26" s="14">
        <f t="shared" si="0"/>
        <v>5.9947185691393831E-2</v>
      </c>
      <c r="AM26" s="12">
        <v>20573074</v>
      </c>
      <c r="AN26" s="9">
        <v>327</v>
      </c>
      <c r="AO26" s="9">
        <v>0</v>
      </c>
      <c r="AP26" s="10">
        <v>20573401</v>
      </c>
      <c r="AQ26" s="8">
        <v>312</v>
      </c>
      <c r="AR26" s="9">
        <v>690316</v>
      </c>
      <c r="AS26" s="9">
        <v>313</v>
      </c>
      <c r="AT26" s="9">
        <v>2179116</v>
      </c>
      <c r="AU26" s="9">
        <v>162008</v>
      </c>
      <c r="AV26" s="9">
        <v>134140</v>
      </c>
      <c r="AW26" s="11">
        <v>33340</v>
      </c>
      <c r="AX26" s="12">
        <v>44200</v>
      </c>
      <c r="AY26" s="9">
        <v>39300</v>
      </c>
      <c r="AZ26" s="10">
        <v>83500</v>
      </c>
      <c r="BA26" s="8">
        <v>58500</v>
      </c>
      <c r="BB26" s="9">
        <v>4200</v>
      </c>
      <c r="BC26" s="9">
        <v>0</v>
      </c>
      <c r="BD26" s="9">
        <v>153230</v>
      </c>
      <c r="BE26" s="9">
        <v>254120</v>
      </c>
      <c r="BF26" s="13">
        <v>407350</v>
      </c>
      <c r="BG26" s="11">
        <v>51250</v>
      </c>
      <c r="BH26" s="12">
        <v>70950</v>
      </c>
      <c r="BI26" s="9">
        <v>18450</v>
      </c>
      <c r="BJ26" s="9">
        <v>20900</v>
      </c>
      <c r="BK26" s="9">
        <v>27000</v>
      </c>
      <c r="BL26" s="13">
        <v>137300</v>
      </c>
      <c r="BM26" s="9">
        <v>5060</v>
      </c>
      <c r="BN26" s="9">
        <v>1829940</v>
      </c>
      <c r="BO26" s="10">
        <v>5776332</v>
      </c>
      <c r="BP26" s="8">
        <v>14796743</v>
      </c>
      <c r="BQ26" s="11">
        <v>326</v>
      </c>
      <c r="BR26" s="12">
        <v>0</v>
      </c>
      <c r="BS26" s="10">
        <v>14797069</v>
      </c>
      <c r="BT26" s="8">
        <v>887647</v>
      </c>
      <c r="BU26" s="9">
        <v>887647</v>
      </c>
      <c r="BV26" s="14">
        <f t="shared" si="1"/>
        <v>5.9988028710280396E-2</v>
      </c>
      <c r="BW26" s="8">
        <v>4356525</v>
      </c>
      <c r="BX26" s="9">
        <v>0</v>
      </c>
      <c r="BY26" s="9">
        <v>0</v>
      </c>
      <c r="BZ26" s="10">
        <v>4356525</v>
      </c>
      <c r="CA26" s="8">
        <v>0</v>
      </c>
      <c r="CB26" s="9">
        <v>108427</v>
      </c>
      <c r="CC26" s="9">
        <v>0</v>
      </c>
      <c r="CD26" s="9">
        <v>311587</v>
      </c>
      <c r="CE26" s="9">
        <v>49165</v>
      </c>
      <c r="CF26" s="9">
        <v>15103</v>
      </c>
      <c r="CG26" s="11">
        <v>3313</v>
      </c>
      <c r="CH26" s="12">
        <v>4420</v>
      </c>
      <c r="CI26" s="9">
        <v>5400</v>
      </c>
      <c r="CJ26" s="10">
        <v>9820</v>
      </c>
      <c r="CK26" s="8">
        <v>0</v>
      </c>
      <c r="CL26" s="9">
        <v>0</v>
      </c>
      <c r="CM26" s="9">
        <v>0</v>
      </c>
      <c r="CN26" s="9">
        <v>2310</v>
      </c>
      <c r="CO26" s="9">
        <v>1800</v>
      </c>
      <c r="CP26" s="13">
        <v>4110</v>
      </c>
      <c r="CQ26" s="11">
        <v>1680</v>
      </c>
      <c r="CR26" s="12">
        <v>11550</v>
      </c>
      <c r="CS26" s="9">
        <v>6300</v>
      </c>
      <c r="CT26" s="9">
        <v>2280</v>
      </c>
      <c r="CU26" s="9">
        <v>2700</v>
      </c>
      <c r="CV26" s="13">
        <v>22830</v>
      </c>
      <c r="CW26" s="9">
        <v>920</v>
      </c>
      <c r="CX26" s="9">
        <v>186620</v>
      </c>
      <c r="CY26" s="10">
        <v>713575</v>
      </c>
      <c r="CZ26" s="8">
        <v>3642950</v>
      </c>
      <c r="DA26" s="11">
        <v>0</v>
      </c>
      <c r="DB26" s="12">
        <v>0</v>
      </c>
      <c r="DC26" s="10">
        <v>3642950</v>
      </c>
      <c r="DD26" s="8">
        <v>218558</v>
      </c>
      <c r="DE26" s="9">
        <v>218558</v>
      </c>
      <c r="DF26" s="14">
        <f t="shared" si="2"/>
        <v>5.9994784446670966E-2</v>
      </c>
      <c r="DG26" s="12">
        <v>14809938</v>
      </c>
      <c r="DH26" s="9">
        <v>7403</v>
      </c>
      <c r="DI26" s="9">
        <v>0</v>
      </c>
      <c r="DJ26" s="10">
        <v>14817341</v>
      </c>
      <c r="DK26" s="8">
        <v>0</v>
      </c>
      <c r="DL26" s="9">
        <v>161861</v>
      </c>
      <c r="DM26" s="9">
        <v>0</v>
      </c>
      <c r="DN26" s="9">
        <v>528366</v>
      </c>
      <c r="DO26" s="9">
        <v>75727</v>
      </c>
      <c r="DP26" s="9">
        <v>21324</v>
      </c>
      <c r="DQ26" s="11">
        <v>5030</v>
      </c>
      <c r="DR26" s="12">
        <v>4420</v>
      </c>
      <c r="DS26" s="9">
        <v>7800</v>
      </c>
      <c r="DT26" s="10">
        <v>12220</v>
      </c>
      <c r="DU26" s="8">
        <v>0</v>
      </c>
      <c r="DV26" s="9">
        <v>0</v>
      </c>
      <c r="DW26" s="9">
        <v>0</v>
      </c>
      <c r="DX26" s="9">
        <v>0</v>
      </c>
      <c r="DY26" s="9">
        <v>0</v>
      </c>
      <c r="DZ26" s="13">
        <v>0</v>
      </c>
      <c r="EA26" s="11">
        <v>0</v>
      </c>
      <c r="EB26" s="12">
        <v>15840</v>
      </c>
      <c r="EC26" s="9">
        <v>13050</v>
      </c>
      <c r="ED26" s="9">
        <v>7220</v>
      </c>
      <c r="EE26" s="9">
        <v>3150</v>
      </c>
      <c r="EF26" s="13">
        <v>39260</v>
      </c>
      <c r="EG26" s="9">
        <v>1610</v>
      </c>
      <c r="EH26" s="9">
        <v>182810</v>
      </c>
      <c r="EI26" s="10">
        <v>1028208</v>
      </c>
      <c r="EJ26" s="8">
        <v>13781731</v>
      </c>
      <c r="EK26" s="11">
        <v>7402</v>
      </c>
      <c r="EL26" s="12">
        <v>0</v>
      </c>
      <c r="EM26" s="10">
        <v>13789133</v>
      </c>
      <c r="EN26" s="8">
        <v>827322</v>
      </c>
      <c r="EO26" s="9">
        <v>827322</v>
      </c>
      <c r="EP26" s="14">
        <f t="shared" si="3"/>
        <v>5.9998115907649884E-2</v>
      </c>
    </row>
    <row r="27" spans="1:146" s="49" customFormat="1" ht="12.6" customHeight="1" x14ac:dyDescent="0.2">
      <c r="A27" s="67">
        <v>15</v>
      </c>
      <c r="B27" s="68" t="s">
        <v>94</v>
      </c>
      <c r="C27" s="19">
        <v>50239909</v>
      </c>
      <c r="D27" s="16">
        <v>0</v>
      </c>
      <c r="E27" s="16">
        <v>1253</v>
      </c>
      <c r="F27" s="17">
        <v>50241162</v>
      </c>
      <c r="G27" s="15">
        <v>8408</v>
      </c>
      <c r="H27" s="16">
        <v>2333907</v>
      </c>
      <c r="I27" s="16">
        <v>908</v>
      </c>
      <c r="J27" s="16">
        <v>7741606</v>
      </c>
      <c r="K27" s="16">
        <v>230873</v>
      </c>
      <c r="L27" s="16">
        <v>563720</v>
      </c>
      <c r="M27" s="18">
        <v>125076</v>
      </c>
      <c r="N27" s="19">
        <v>301600</v>
      </c>
      <c r="O27" s="16">
        <v>285300</v>
      </c>
      <c r="P27" s="17">
        <v>586900</v>
      </c>
      <c r="Q27" s="15">
        <v>353340</v>
      </c>
      <c r="R27" s="16">
        <v>60300</v>
      </c>
      <c r="S27" s="16">
        <v>0</v>
      </c>
      <c r="T27" s="16">
        <v>667590</v>
      </c>
      <c r="U27" s="16">
        <v>2501540</v>
      </c>
      <c r="V27" s="20">
        <v>3169130</v>
      </c>
      <c r="W27" s="18">
        <v>355010</v>
      </c>
      <c r="X27" s="19">
        <v>356070</v>
      </c>
      <c r="Y27" s="16">
        <v>49050</v>
      </c>
      <c r="Z27" s="16">
        <v>88160</v>
      </c>
      <c r="AA27" s="16">
        <v>84150</v>
      </c>
      <c r="AB27" s="20">
        <v>577430</v>
      </c>
      <c r="AC27" s="16">
        <v>54280</v>
      </c>
      <c r="AD27" s="16">
        <v>12030830</v>
      </c>
      <c r="AE27" s="17">
        <v>28190810</v>
      </c>
      <c r="AF27" s="15">
        <v>22049134</v>
      </c>
      <c r="AG27" s="18">
        <v>0</v>
      </c>
      <c r="AH27" s="19">
        <v>1218</v>
      </c>
      <c r="AI27" s="17">
        <v>22050352</v>
      </c>
      <c r="AJ27" s="15">
        <v>1321871</v>
      </c>
      <c r="AK27" s="16">
        <v>1321871</v>
      </c>
      <c r="AL27" s="21">
        <f t="shared" si="0"/>
        <v>5.9947841195460282E-2</v>
      </c>
      <c r="AM27" s="19">
        <v>42515831</v>
      </c>
      <c r="AN27" s="16">
        <v>0</v>
      </c>
      <c r="AO27" s="16">
        <v>0</v>
      </c>
      <c r="AP27" s="17">
        <v>42515831</v>
      </c>
      <c r="AQ27" s="15">
        <v>316</v>
      </c>
      <c r="AR27" s="16">
        <v>1451440</v>
      </c>
      <c r="AS27" s="16">
        <v>182</v>
      </c>
      <c r="AT27" s="16">
        <v>4692654</v>
      </c>
      <c r="AU27" s="16">
        <v>338995</v>
      </c>
      <c r="AV27" s="16">
        <v>273629</v>
      </c>
      <c r="AW27" s="18">
        <v>73142</v>
      </c>
      <c r="AX27" s="19">
        <v>93340</v>
      </c>
      <c r="AY27" s="16">
        <v>96900</v>
      </c>
      <c r="AZ27" s="17">
        <v>190240</v>
      </c>
      <c r="BA27" s="15">
        <v>104780</v>
      </c>
      <c r="BB27" s="16">
        <v>10500</v>
      </c>
      <c r="BC27" s="16">
        <v>0</v>
      </c>
      <c r="BD27" s="16">
        <v>348700</v>
      </c>
      <c r="BE27" s="16">
        <v>610090</v>
      </c>
      <c r="BF27" s="20">
        <v>958790</v>
      </c>
      <c r="BG27" s="18">
        <v>116150</v>
      </c>
      <c r="BH27" s="19">
        <v>164010</v>
      </c>
      <c r="BI27" s="16">
        <v>44100</v>
      </c>
      <c r="BJ27" s="16">
        <v>36100</v>
      </c>
      <c r="BK27" s="16">
        <v>48600</v>
      </c>
      <c r="BL27" s="20">
        <v>292810</v>
      </c>
      <c r="BM27" s="16">
        <v>18630</v>
      </c>
      <c r="BN27" s="16">
        <v>3766950</v>
      </c>
      <c r="BO27" s="17">
        <v>12289026</v>
      </c>
      <c r="BP27" s="15">
        <v>30226805</v>
      </c>
      <c r="BQ27" s="18">
        <v>0</v>
      </c>
      <c r="BR27" s="19">
        <v>0</v>
      </c>
      <c r="BS27" s="17">
        <v>30226805</v>
      </c>
      <c r="BT27" s="15">
        <v>1813242</v>
      </c>
      <c r="BU27" s="16">
        <v>1813242</v>
      </c>
      <c r="BV27" s="21">
        <f t="shared" si="1"/>
        <v>5.9987881616995246E-2</v>
      </c>
      <c r="BW27" s="15">
        <v>8126259</v>
      </c>
      <c r="BX27" s="16">
        <v>0</v>
      </c>
      <c r="BY27" s="16">
        <v>0</v>
      </c>
      <c r="BZ27" s="17">
        <v>8126259</v>
      </c>
      <c r="CA27" s="15">
        <v>0</v>
      </c>
      <c r="CB27" s="16">
        <v>186037</v>
      </c>
      <c r="CC27" s="16">
        <v>72</v>
      </c>
      <c r="CD27" s="16">
        <v>623841</v>
      </c>
      <c r="CE27" s="16">
        <v>84330</v>
      </c>
      <c r="CF27" s="16">
        <v>28299</v>
      </c>
      <c r="CG27" s="18">
        <v>6662</v>
      </c>
      <c r="CH27" s="19">
        <v>13260</v>
      </c>
      <c r="CI27" s="16">
        <v>7800</v>
      </c>
      <c r="CJ27" s="17">
        <v>21060</v>
      </c>
      <c r="CK27" s="15">
        <v>0</v>
      </c>
      <c r="CL27" s="16">
        <v>0</v>
      </c>
      <c r="CM27" s="16">
        <v>0</v>
      </c>
      <c r="CN27" s="16">
        <v>9790</v>
      </c>
      <c r="CO27" s="16">
        <v>6850</v>
      </c>
      <c r="CP27" s="20">
        <v>16640</v>
      </c>
      <c r="CQ27" s="18">
        <v>2100</v>
      </c>
      <c r="CR27" s="19">
        <v>20130</v>
      </c>
      <c r="CS27" s="16">
        <v>13950</v>
      </c>
      <c r="CT27" s="16">
        <v>5320</v>
      </c>
      <c r="CU27" s="16">
        <v>4500</v>
      </c>
      <c r="CV27" s="20">
        <v>43900</v>
      </c>
      <c r="CW27" s="16">
        <v>1150</v>
      </c>
      <c r="CX27" s="16">
        <v>350450</v>
      </c>
      <c r="CY27" s="17">
        <v>1364469</v>
      </c>
      <c r="CZ27" s="15">
        <v>6761790</v>
      </c>
      <c r="DA27" s="18">
        <v>0</v>
      </c>
      <c r="DB27" s="19">
        <v>0</v>
      </c>
      <c r="DC27" s="17">
        <v>6761790</v>
      </c>
      <c r="DD27" s="15">
        <v>405672</v>
      </c>
      <c r="DE27" s="16">
        <v>405672</v>
      </c>
      <c r="DF27" s="21">
        <f t="shared" si="2"/>
        <v>5.9994764699879764E-2</v>
      </c>
      <c r="DG27" s="19">
        <v>32980878</v>
      </c>
      <c r="DH27" s="16">
        <v>143</v>
      </c>
      <c r="DI27" s="16">
        <v>37543</v>
      </c>
      <c r="DJ27" s="17">
        <v>33018564</v>
      </c>
      <c r="DK27" s="15">
        <v>0</v>
      </c>
      <c r="DL27" s="16">
        <v>372951</v>
      </c>
      <c r="DM27" s="16">
        <v>51</v>
      </c>
      <c r="DN27" s="16">
        <v>1118851</v>
      </c>
      <c r="DO27" s="16">
        <v>172681</v>
      </c>
      <c r="DP27" s="16">
        <v>45220</v>
      </c>
      <c r="DQ27" s="18">
        <v>11965</v>
      </c>
      <c r="DR27" s="19">
        <v>15080</v>
      </c>
      <c r="DS27" s="16">
        <v>16200</v>
      </c>
      <c r="DT27" s="17">
        <v>31280</v>
      </c>
      <c r="DU27" s="15">
        <v>0</v>
      </c>
      <c r="DV27" s="16">
        <v>0</v>
      </c>
      <c r="DW27" s="16">
        <v>0</v>
      </c>
      <c r="DX27" s="16">
        <v>0</v>
      </c>
      <c r="DY27" s="16">
        <v>0</v>
      </c>
      <c r="DZ27" s="20">
        <v>0</v>
      </c>
      <c r="EA27" s="18">
        <v>0</v>
      </c>
      <c r="EB27" s="19">
        <v>41910</v>
      </c>
      <c r="EC27" s="16">
        <v>26550</v>
      </c>
      <c r="ED27" s="16">
        <v>7220</v>
      </c>
      <c r="EE27" s="16">
        <v>4500</v>
      </c>
      <c r="EF27" s="20">
        <v>80180</v>
      </c>
      <c r="EG27" s="16">
        <v>1840</v>
      </c>
      <c r="EH27" s="16">
        <v>390820</v>
      </c>
      <c r="EI27" s="17">
        <v>2225788</v>
      </c>
      <c r="EJ27" s="15">
        <v>30755093</v>
      </c>
      <c r="EK27" s="18">
        <v>142</v>
      </c>
      <c r="EL27" s="19">
        <v>37541</v>
      </c>
      <c r="EM27" s="17">
        <v>30792776</v>
      </c>
      <c r="EN27" s="15">
        <v>1847513</v>
      </c>
      <c r="EO27" s="16">
        <v>1847513</v>
      </c>
      <c r="EP27" s="21">
        <f t="shared" si="3"/>
        <v>5.9998260630999944E-2</v>
      </c>
    </row>
    <row r="28" spans="1:146" s="49" customFormat="1" ht="12.6" customHeight="1" x14ac:dyDescent="0.2">
      <c r="A28" s="65">
        <v>16</v>
      </c>
      <c r="B28" s="66" t="s">
        <v>95</v>
      </c>
      <c r="C28" s="12">
        <v>20585617</v>
      </c>
      <c r="D28" s="9">
        <v>0</v>
      </c>
      <c r="E28" s="9">
        <v>0</v>
      </c>
      <c r="F28" s="10">
        <v>20585617</v>
      </c>
      <c r="G28" s="8">
        <v>1315</v>
      </c>
      <c r="H28" s="9">
        <v>885365</v>
      </c>
      <c r="I28" s="9">
        <v>467</v>
      </c>
      <c r="J28" s="9">
        <v>2934825</v>
      </c>
      <c r="K28" s="9">
        <v>139486</v>
      </c>
      <c r="L28" s="9">
        <v>257578</v>
      </c>
      <c r="M28" s="11">
        <v>51285</v>
      </c>
      <c r="N28" s="12">
        <v>117260</v>
      </c>
      <c r="O28" s="9">
        <v>117600</v>
      </c>
      <c r="P28" s="10">
        <v>234860</v>
      </c>
      <c r="Q28" s="8">
        <v>160160</v>
      </c>
      <c r="R28" s="9">
        <v>23100</v>
      </c>
      <c r="S28" s="9">
        <v>260</v>
      </c>
      <c r="T28" s="9">
        <v>264000</v>
      </c>
      <c r="U28" s="9">
        <v>855760</v>
      </c>
      <c r="V28" s="13">
        <v>1119760</v>
      </c>
      <c r="W28" s="11">
        <v>129120</v>
      </c>
      <c r="X28" s="12">
        <v>139590</v>
      </c>
      <c r="Y28" s="9">
        <v>23850</v>
      </c>
      <c r="Z28" s="9">
        <v>44840</v>
      </c>
      <c r="AA28" s="9">
        <v>35550</v>
      </c>
      <c r="AB28" s="13">
        <v>243830</v>
      </c>
      <c r="AC28" s="9">
        <v>21390</v>
      </c>
      <c r="AD28" s="9">
        <v>5214040</v>
      </c>
      <c r="AE28" s="10">
        <v>11416374</v>
      </c>
      <c r="AF28" s="8">
        <v>9169243</v>
      </c>
      <c r="AG28" s="11">
        <v>0</v>
      </c>
      <c r="AH28" s="12">
        <v>0</v>
      </c>
      <c r="AI28" s="10">
        <v>9169243</v>
      </c>
      <c r="AJ28" s="8">
        <v>549655</v>
      </c>
      <c r="AK28" s="9">
        <v>549655</v>
      </c>
      <c r="AL28" s="14">
        <f t="shared" si="0"/>
        <v>5.994551567670308E-2</v>
      </c>
      <c r="AM28" s="12">
        <v>18326800</v>
      </c>
      <c r="AN28" s="9">
        <v>212</v>
      </c>
      <c r="AO28" s="9">
        <v>0</v>
      </c>
      <c r="AP28" s="10">
        <v>18327012</v>
      </c>
      <c r="AQ28" s="8">
        <v>223</v>
      </c>
      <c r="AR28" s="9">
        <v>567525</v>
      </c>
      <c r="AS28" s="9">
        <v>211</v>
      </c>
      <c r="AT28" s="9">
        <v>1962007</v>
      </c>
      <c r="AU28" s="9">
        <v>206924</v>
      </c>
      <c r="AV28" s="9">
        <v>119154</v>
      </c>
      <c r="AW28" s="11">
        <v>27716</v>
      </c>
      <c r="AX28" s="12">
        <v>39780</v>
      </c>
      <c r="AY28" s="9">
        <v>35700</v>
      </c>
      <c r="AZ28" s="10">
        <v>75480</v>
      </c>
      <c r="BA28" s="8">
        <v>53820</v>
      </c>
      <c r="BB28" s="9">
        <v>4200</v>
      </c>
      <c r="BC28" s="9">
        <v>0</v>
      </c>
      <c r="BD28" s="9">
        <v>133210</v>
      </c>
      <c r="BE28" s="9">
        <v>171260</v>
      </c>
      <c r="BF28" s="13">
        <v>304470</v>
      </c>
      <c r="BG28" s="11">
        <v>43970</v>
      </c>
      <c r="BH28" s="12">
        <v>78540</v>
      </c>
      <c r="BI28" s="9">
        <v>23850</v>
      </c>
      <c r="BJ28" s="9">
        <v>23940</v>
      </c>
      <c r="BK28" s="9">
        <v>15750</v>
      </c>
      <c r="BL28" s="13">
        <v>142080</v>
      </c>
      <c r="BM28" s="9">
        <v>4370</v>
      </c>
      <c r="BN28" s="9">
        <v>1594320</v>
      </c>
      <c r="BO28" s="10">
        <v>5106259</v>
      </c>
      <c r="BP28" s="8">
        <v>13220541</v>
      </c>
      <c r="BQ28" s="11">
        <v>212</v>
      </c>
      <c r="BR28" s="12">
        <v>0</v>
      </c>
      <c r="BS28" s="10">
        <v>13220753</v>
      </c>
      <c r="BT28" s="8">
        <v>793088</v>
      </c>
      <c r="BU28" s="9">
        <v>793088</v>
      </c>
      <c r="BV28" s="14">
        <f t="shared" si="1"/>
        <v>5.9988111115909966E-2</v>
      </c>
      <c r="BW28" s="8">
        <v>4021440</v>
      </c>
      <c r="BX28" s="9">
        <v>0</v>
      </c>
      <c r="BY28" s="9">
        <v>0</v>
      </c>
      <c r="BZ28" s="10">
        <v>4021440</v>
      </c>
      <c r="CA28" s="8">
        <v>0</v>
      </c>
      <c r="CB28" s="9">
        <v>94697</v>
      </c>
      <c r="CC28" s="9">
        <v>0</v>
      </c>
      <c r="CD28" s="9">
        <v>310363</v>
      </c>
      <c r="CE28" s="9">
        <v>44604</v>
      </c>
      <c r="CF28" s="9">
        <v>13903</v>
      </c>
      <c r="CG28" s="11">
        <v>2754</v>
      </c>
      <c r="CH28" s="12">
        <v>4680</v>
      </c>
      <c r="CI28" s="9">
        <v>5700</v>
      </c>
      <c r="CJ28" s="10">
        <v>10380</v>
      </c>
      <c r="CK28" s="8">
        <v>0</v>
      </c>
      <c r="CL28" s="9">
        <v>0</v>
      </c>
      <c r="CM28" s="9">
        <v>0</v>
      </c>
      <c r="CN28" s="9">
        <v>4840</v>
      </c>
      <c r="CO28" s="9">
        <v>1030</v>
      </c>
      <c r="CP28" s="13">
        <v>5870</v>
      </c>
      <c r="CQ28" s="11">
        <v>550</v>
      </c>
      <c r="CR28" s="12">
        <v>9900</v>
      </c>
      <c r="CS28" s="9">
        <v>3150</v>
      </c>
      <c r="CT28" s="9">
        <v>2660</v>
      </c>
      <c r="CU28" s="9">
        <v>3600</v>
      </c>
      <c r="CV28" s="13">
        <v>19310</v>
      </c>
      <c r="CW28" s="9">
        <v>690</v>
      </c>
      <c r="CX28" s="9">
        <v>164840</v>
      </c>
      <c r="CY28" s="10">
        <v>667961</v>
      </c>
      <c r="CZ28" s="8">
        <v>3353479</v>
      </c>
      <c r="DA28" s="11">
        <v>0</v>
      </c>
      <c r="DB28" s="12">
        <v>0</v>
      </c>
      <c r="DC28" s="10">
        <v>3353479</v>
      </c>
      <c r="DD28" s="8">
        <v>201192</v>
      </c>
      <c r="DE28" s="9">
        <v>201192</v>
      </c>
      <c r="DF28" s="14">
        <f t="shared" si="2"/>
        <v>5.9995008169128242E-2</v>
      </c>
      <c r="DG28" s="12">
        <v>15925076</v>
      </c>
      <c r="DH28" s="9">
        <v>0</v>
      </c>
      <c r="DI28" s="9">
        <v>0</v>
      </c>
      <c r="DJ28" s="10">
        <v>15925076</v>
      </c>
      <c r="DK28" s="8">
        <v>0</v>
      </c>
      <c r="DL28" s="9">
        <v>148677</v>
      </c>
      <c r="DM28" s="9">
        <v>0</v>
      </c>
      <c r="DN28" s="9">
        <v>556857</v>
      </c>
      <c r="DO28" s="9">
        <v>85437</v>
      </c>
      <c r="DP28" s="9">
        <v>22605</v>
      </c>
      <c r="DQ28" s="11">
        <v>4498</v>
      </c>
      <c r="DR28" s="12">
        <v>3640</v>
      </c>
      <c r="DS28" s="9">
        <v>6600</v>
      </c>
      <c r="DT28" s="10">
        <v>10240</v>
      </c>
      <c r="DU28" s="8">
        <v>0</v>
      </c>
      <c r="DV28" s="9">
        <v>0</v>
      </c>
      <c r="DW28" s="9">
        <v>0</v>
      </c>
      <c r="DX28" s="9">
        <v>0</v>
      </c>
      <c r="DY28" s="9">
        <v>0</v>
      </c>
      <c r="DZ28" s="13">
        <v>0</v>
      </c>
      <c r="EA28" s="11">
        <v>0</v>
      </c>
      <c r="EB28" s="12">
        <v>17820</v>
      </c>
      <c r="EC28" s="9">
        <v>14850</v>
      </c>
      <c r="ED28" s="9">
        <v>4940</v>
      </c>
      <c r="EE28" s="9">
        <v>3150</v>
      </c>
      <c r="EF28" s="13">
        <v>40760</v>
      </c>
      <c r="EG28" s="9">
        <v>690</v>
      </c>
      <c r="EH28" s="9">
        <v>181390</v>
      </c>
      <c r="EI28" s="10">
        <v>1051154</v>
      </c>
      <c r="EJ28" s="8">
        <v>14873922</v>
      </c>
      <c r="EK28" s="11">
        <v>0</v>
      </c>
      <c r="EL28" s="12">
        <v>0</v>
      </c>
      <c r="EM28" s="10">
        <v>14873922</v>
      </c>
      <c r="EN28" s="8">
        <v>892407</v>
      </c>
      <c r="EO28" s="9">
        <v>892407</v>
      </c>
      <c r="EP28" s="14">
        <f t="shared" si="3"/>
        <v>5.9998095996469526E-2</v>
      </c>
    </row>
    <row r="29" spans="1:146" s="49" customFormat="1" ht="12.6" customHeight="1" x14ac:dyDescent="0.2">
      <c r="A29" s="67">
        <v>17</v>
      </c>
      <c r="B29" s="68" t="s">
        <v>96</v>
      </c>
      <c r="C29" s="19">
        <v>27551526</v>
      </c>
      <c r="D29" s="16">
        <v>0</v>
      </c>
      <c r="E29" s="16">
        <v>0</v>
      </c>
      <c r="F29" s="17">
        <v>27551526</v>
      </c>
      <c r="G29" s="15">
        <v>3527</v>
      </c>
      <c r="H29" s="16">
        <v>917085</v>
      </c>
      <c r="I29" s="16">
        <v>694</v>
      </c>
      <c r="J29" s="16">
        <v>4078541</v>
      </c>
      <c r="K29" s="16">
        <v>121855</v>
      </c>
      <c r="L29" s="16">
        <v>317086</v>
      </c>
      <c r="M29" s="18">
        <v>54936</v>
      </c>
      <c r="N29" s="19">
        <v>149760</v>
      </c>
      <c r="O29" s="16">
        <v>137100</v>
      </c>
      <c r="P29" s="17">
        <v>286860</v>
      </c>
      <c r="Q29" s="15">
        <v>171860</v>
      </c>
      <c r="R29" s="16">
        <v>45000</v>
      </c>
      <c r="S29" s="16">
        <v>0</v>
      </c>
      <c r="T29" s="16">
        <v>375870</v>
      </c>
      <c r="U29" s="16">
        <v>1334560</v>
      </c>
      <c r="V29" s="20">
        <v>1710430</v>
      </c>
      <c r="W29" s="18">
        <v>223140</v>
      </c>
      <c r="X29" s="19">
        <v>176220</v>
      </c>
      <c r="Y29" s="16">
        <v>20700</v>
      </c>
      <c r="Z29" s="16">
        <v>35340</v>
      </c>
      <c r="AA29" s="16">
        <v>66600</v>
      </c>
      <c r="AB29" s="20">
        <v>298860</v>
      </c>
      <c r="AC29" s="16">
        <v>29210</v>
      </c>
      <c r="AD29" s="16">
        <v>7461650</v>
      </c>
      <c r="AE29" s="17">
        <v>15720040</v>
      </c>
      <c r="AF29" s="15">
        <v>11831486</v>
      </c>
      <c r="AG29" s="18">
        <v>0</v>
      </c>
      <c r="AH29" s="19">
        <v>0</v>
      </c>
      <c r="AI29" s="17">
        <v>11831486</v>
      </c>
      <c r="AJ29" s="15">
        <v>709184</v>
      </c>
      <c r="AK29" s="16">
        <v>709184</v>
      </c>
      <c r="AL29" s="21">
        <f t="shared" si="0"/>
        <v>5.9940399709723695E-2</v>
      </c>
      <c r="AM29" s="19">
        <v>15046337</v>
      </c>
      <c r="AN29" s="16">
        <v>0</v>
      </c>
      <c r="AO29" s="16">
        <v>0</v>
      </c>
      <c r="AP29" s="17">
        <v>15046337</v>
      </c>
      <c r="AQ29" s="15">
        <v>219</v>
      </c>
      <c r="AR29" s="16">
        <v>433986</v>
      </c>
      <c r="AS29" s="16">
        <v>250</v>
      </c>
      <c r="AT29" s="16">
        <v>1563353</v>
      </c>
      <c r="AU29" s="16">
        <v>149053</v>
      </c>
      <c r="AV29" s="16">
        <v>105664</v>
      </c>
      <c r="AW29" s="18">
        <v>22520</v>
      </c>
      <c r="AX29" s="19">
        <v>34580</v>
      </c>
      <c r="AY29" s="16">
        <v>31200</v>
      </c>
      <c r="AZ29" s="17">
        <v>65780</v>
      </c>
      <c r="BA29" s="15">
        <v>48360</v>
      </c>
      <c r="BB29" s="16">
        <v>4800</v>
      </c>
      <c r="BC29" s="16">
        <v>0</v>
      </c>
      <c r="BD29" s="16">
        <v>116160</v>
      </c>
      <c r="BE29" s="16">
        <v>150750</v>
      </c>
      <c r="BF29" s="20">
        <v>266910</v>
      </c>
      <c r="BG29" s="18">
        <v>41730</v>
      </c>
      <c r="BH29" s="19">
        <v>60060</v>
      </c>
      <c r="BI29" s="16">
        <v>21150</v>
      </c>
      <c r="BJ29" s="16">
        <v>19000</v>
      </c>
      <c r="BK29" s="16">
        <v>22500</v>
      </c>
      <c r="BL29" s="20">
        <v>122710</v>
      </c>
      <c r="BM29" s="16">
        <v>7130</v>
      </c>
      <c r="BN29" s="16">
        <v>1366540</v>
      </c>
      <c r="BO29" s="17">
        <v>4198755</v>
      </c>
      <c r="BP29" s="15">
        <v>10847582</v>
      </c>
      <c r="BQ29" s="18">
        <v>0</v>
      </c>
      <c r="BR29" s="19">
        <v>0</v>
      </c>
      <c r="BS29" s="17">
        <v>10847582</v>
      </c>
      <c r="BT29" s="15">
        <v>650718</v>
      </c>
      <c r="BU29" s="16">
        <v>650718</v>
      </c>
      <c r="BV29" s="21">
        <f t="shared" si="1"/>
        <v>5.9987377832221044E-2</v>
      </c>
      <c r="BW29" s="15">
        <v>3401545</v>
      </c>
      <c r="BX29" s="16">
        <v>9448</v>
      </c>
      <c r="BY29" s="16">
        <v>0</v>
      </c>
      <c r="BZ29" s="17">
        <v>3410993</v>
      </c>
      <c r="CA29" s="15">
        <v>0</v>
      </c>
      <c r="CB29" s="16">
        <v>69051</v>
      </c>
      <c r="CC29" s="16">
        <v>0</v>
      </c>
      <c r="CD29" s="16">
        <v>246424</v>
      </c>
      <c r="CE29" s="16">
        <v>40293</v>
      </c>
      <c r="CF29" s="16">
        <v>13186</v>
      </c>
      <c r="CG29" s="18">
        <v>2578</v>
      </c>
      <c r="CH29" s="19">
        <v>3900</v>
      </c>
      <c r="CI29" s="16">
        <v>3900</v>
      </c>
      <c r="CJ29" s="17">
        <v>7800</v>
      </c>
      <c r="CK29" s="15">
        <v>0</v>
      </c>
      <c r="CL29" s="16">
        <v>0</v>
      </c>
      <c r="CM29" s="16">
        <v>0</v>
      </c>
      <c r="CN29" s="16">
        <v>1100</v>
      </c>
      <c r="CO29" s="16">
        <v>1270</v>
      </c>
      <c r="CP29" s="20">
        <v>2370</v>
      </c>
      <c r="CQ29" s="18">
        <v>1210</v>
      </c>
      <c r="CR29" s="19">
        <v>9240</v>
      </c>
      <c r="CS29" s="16">
        <v>3600</v>
      </c>
      <c r="CT29" s="16">
        <v>1900</v>
      </c>
      <c r="CU29" s="16">
        <v>4050</v>
      </c>
      <c r="CV29" s="20">
        <v>18790</v>
      </c>
      <c r="CW29" s="16">
        <v>690</v>
      </c>
      <c r="CX29" s="16">
        <v>146630</v>
      </c>
      <c r="CY29" s="17">
        <v>549022</v>
      </c>
      <c r="CZ29" s="15">
        <v>2852524</v>
      </c>
      <c r="DA29" s="18">
        <v>9447</v>
      </c>
      <c r="DB29" s="19">
        <v>0</v>
      </c>
      <c r="DC29" s="17">
        <v>2861971</v>
      </c>
      <c r="DD29" s="15">
        <v>171705</v>
      </c>
      <c r="DE29" s="16">
        <v>171705</v>
      </c>
      <c r="DF29" s="21">
        <f t="shared" si="2"/>
        <v>5.9995366829363399E-2</v>
      </c>
      <c r="DG29" s="19">
        <v>10385884</v>
      </c>
      <c r="DH29" s="16">
        <v>0</v>
      </c>
      <c r="DI29" s="16">
        <v>0</v>
      </c>
      <c r="DJ29" s="17">
        <v>10385884</v>
      </c>
      <c r="DK29" s="15">
        <v>0</v>
      </c>
      <c r="DL29" s="16">
        <v>105173</v>
      </c>
      <c r="DM29" s="16">
        <v>0</v>
      </c>
      <c r="DN29" s="16">
        <v>351788</v>
      </c>
      <c r="DO29" s="16">
        <v>62964</v>
      </c>
      <c r="DP29" s="16">
        <v>15855</v>
      </c>
      <c r="DQ29" s="18">
        <v>3306</v>
      </c>
      <c r="DR29" s="19">
        <v>5720</v>
      </c>
      <c r="DS29" s="16">
        <v>7500</v>
      </c>
      <c r="DT29" s="17">
        <v>13220</v>
      </c>
      <c r="DU29" s="15">
        <v>0</v>
      </c>
      <c r="DV29" s="16">
        <v>0</v>
      </c>
      <c r="DW29" s="16">
        <v>0</v>
      </c>
      <c r="DX29" s="16">
        <v>0</v>
      </c>
      <c r="DY29" s="16">
        <v>0</v>
      </c>
      <c r="DZ29" s="20">
        <v>0</v>
      </c>
      <c r="EA29" s="18">
        <v>0</v>
      </c>
      <c r="EB29" s="19">
        <v>11880</v>
      </c>
      <c r="EC29" s="16">
        <v>4950</v>
      </c>
      <c r="ED29" s="16">
        <v>3800</v>
      </c>
      <c r="EE29" s="16">
        <v>4050</v>
      </c>
      <c r="EF29" s="20">
        <v>24680</v>
      </c>
      <c r="EG29" s="16">
        <v>1840</v>
      </c>
      <c r="EH29" s="16">
        <v>145980</v>
      </c>
      <c r="EI29" s="17">
        <v>724806</v>
      </c>
      <c r="EJ29" s="15">
        <v>9661078</v>
      </c>
      <c r="EK29" s="18">
        <v>0</v>
      </c>
      <c r="EL29" s="19">
        <v>0</v>
      </c>
      <c r="EM29" s="17">
        <v>9661078</v>
      </c>
      <c r="EN29" s="15">
        <v>579646</v>
      </c>
      <c r="EO29" s="16">
        <v>579646</v>
      </c>
      <c r="EP29" s="21">
        <f t="shared" si="3"/>
        <v>5.9998066468358917E-2</v>
      </c>
    </row>
    <row r="30" spans="1:146" s="49" customFormat="1" ht="12.6" customHeight="1" x14ac:dyDescent="0.2">
      <c r="A30" s="65">
        <v>18</v>
      </c>
      <c r="B30" s="66" t="s">
        <v>97</v>
      </c>
      <c r="C30" s="12">
        <v>14286290</v>
      </c>
      <c r="D30" s="9">
        <v>0</v>
      </c>
      <c r="E30" s="9">
        <v>0</v>
      </c>
      <c r="F30" s="10">
        <v>14286290</v>
      </c>
      <c r="G30" s="8">
        <v>133</v>
      </c>
      <c r="H30" s="9">
        <v>532498</v>
      </c>
      <c r="I30" s="9">
        <v>241</v>
      </c>
      <c r="J30" s="9">
        <v>2125913</v>
      </c>
      <c r="K30" s="9">
        <v>72151</v>
      </c>
      <c r="L30" s="9">
        <v>184352</v>
      </c>
      <c r="M30" s="11">
        <v>34580</v>
      </c>
      <c r="N30" s="12">
        <v>74620</v>
      </c>
      <c r="O30" s="9">
        <v>75300</v>
      </c>
      <c r="P30" s="10">
        <v>149920</v>
      </c>
      <c r="Q30" s="8">
        <v>104260</v>
      </c>
      <c r="R30" s="9">
        <v>13500</v>
      </c>
      <c r="S30" s="9">
        <v>0</v>
      </c>
      <c r="T30" s="9">
        <v>207570</v>
      </c>
      <c r="U30" s="9">
        <v>610660</v>
      </c>
      <c r="V30" s="13">
        <v>818230</v>
      </c>
      <c r="W30" s="11">
        <v>115920</v>
      </c>
      <c r="X30" s="12">
        <v>84810</v>
      </c>
      <c r="Y30" s="9">
        <v>11250</v>
      </c>
      <c r="Z30" s="9">
        <v>27740</v>
      </c>
      <c r="AA30" s="9">
        <v>46800</v>
      </c>
      <c r="AB30" s="13">
        <v>170600</v>
      </c>
      <c r="AC30" s="9">
        <v>13340</v>
      </c>
      <c r="AD30" s="9">
        <v>3827000</v>
      </c>
      <c r="AE30" s="10">
        <v>8162397</v>
      </c>
      <c r="AF30" s="8">
        <v>6123893</v>
      </c>
      <c r="AG30" s="11">
        <v>0</v>
      </c>
      <c r="AH30" s="12">
        <v>0</v>
      </c>
      <c r="AI30" s="10">
        <v>6123893</v>
      </c>
      <c r="AJ30" s="8">
        <v>367067</v>
      </c>
      <c r="AK30" s="9">
        <v>367067</v>
      </c>
      <c r="AL30" s="14">
        <f t="shared" si="0"/>
        <v>5.9940139385191743E-2</v>
      </c>
      <c r="AM30" s="12">
        <v>9166011</v>
      </c>
      <c r="AN30" s="9">
        <v>0</v>
      </c>
      <c r="AO30" s="9">
        <v>0</v>
      </c>
      <c r="AP30" s="10">
        <v>9166011</v>
      </c>
      <c r="AQ30" s="8">
        <v>0</v>
      </c>
      <c r="AR30" s="9">
        <v>260377</v>
      </c>
      <c r="AS30" s="9">
        <v>31</v>
      </c>
      <c r="AT30" s="9">
        <v>956921</v>
      </c>
      <c r="AU30" s="9">
        <v>94288</v>
      </c>
      <c r="AV30" s="9">
        <v>64745</v>
      </c>
      <c r="AW30" s="11">
        <v>14237</v>
      </c>
      <c r="AX30" s="12">
        <v>22360</v>
      </c>
      <c r="AY30" s="9">
        <v>26100</v>
      </c>
      <c r="AZ30" s="10">
        <v>48460</v>
      </c>
      <c r="BA30" s="8">
        <v>24440</v>
      </c>
      <c r="BB30" s="9">
        <v>2400</v>
      </c>
      <c r="BC30" s="9">
        <v>0</v>
      </c>
      <c r="BD30" s="9">
        <v>73480</v>
      </c>
      <c r="BE30" s="9">
        <v>82340</v>
      </c>
      <c r="BF30" s="13">
        <v>155820</v>
      </c>
      <c r="BG30" s="11">
        <v>24500</v>
      </c>
      <c r="BH30" s="12">
        <v>39270</v>
      </c>
      <c r="BI30" s="9">
        <v>13500</v>
      </c>
      <c r="BJ30" s="9">
        <v>11020</v>
      </c>
      <c r="BK30" s="9">
        <v>9450</v>
      </c>
      <c r="BL30" s="13">
        <v>73240</v>
      </c>
      <c r="BM30" s="9">
        <v>4140</v>
      </c>
      <c r="BN30" s="9">
        <v>810270</v>
      </c>
      <c r="BO30" s="10">
        <v>2533838</v>
      </c>
      <c r="BP30" s="8">
        <v>6632173</v>
      </c>
      <c r="BQ30" s="11">
        <v>0</v>
      </c>
      <c r="BR30" s="12">
        <v>0</v>
      </c>
      <c r="BS30" s="10">
        <v>6632173</v>
      </c>
      <c r="BT30" s="8">
        <v>397851</v>
      </c>
      <c r="BU30" s="9">
        <v>397851</v>
      </c>
      <c r="BV30" s="14">
        <f t="shared" si="1"/>
        <v>5.9988031072168956E-2</v>
      </c>
      <c r="BW30" s="8">
        <v>1895080</v>
      </c>
      <c r="BX30" s="9">
        <v>0</v>
      </c>
      <c r="BY30" s="9">
        <v>0</v>
      </c>
      <c r="BZ30" s="10">
        <v>1895080</v>
      </c>
      <c r="CA30" s="8">
        <v>0</v>
      </c>
      <c r="CB30" s="9">
        <v>40266</v>
      </c>
      <c r="CC30" s="9">
        <v>0</v>
      </c>
      <c r="CD30" s="9">
        <v>133228</v>
      </c>
      <c r="CE30" s="9">
        <v>21189</v>
      </c>
      <c r="CF30" s="9">
        <v>7234</v>
      </c>
      <c r="CG30" s="11">
        <v>1682</v>
      </c>
      <c r="CH30" s="12">
        <v>1820</v>
      </c>
      <c r="CI30" s="9">
        <v>2400</v>
      </c>
      <c r="CJ30" s="10">
        <v>4220</v>
      </c>
      <c r="CK30" s="8">
        <v>0</v>
      </c>
      <c r="CL30" s="9">
        <v>0</v>
      </c>
      <c r="CM30" s="9">
        <v>0</v>
      </c>
      <c r="CN30" s="9">
        <v>2530</v>
      </c>
      <c r="CO30" s="9">
        <v>1410</v>
      </c>
      <c r="CP30" s="13">
        <v>3940</v>
      </c>
      <c r="CQ30" s="11">
        <v>660</v>
      </c>
      <c r="CR30" s="12">
        <v>6600</v>
      </c>
      <c r="CS30" s="9">
        <v>2250</v>
      </c>
      <c r="CT30" s="9">
        <v>760</v>
      </c>
      <c r="CU30" s="9">
        <v>1350</v>
      </c>
      <c r="CV30" s="13">
        <v>10960</v>
      </c>
      <c r="CW30" s="9">
        <v>690</v>
      </c>
      <c r="CX30" s="9">
        <v>81700</v>
      </c>
      <c r="CY30" s="10">
        <v>305769</v>
      </c>
      <c r="CZ30" s="8">
        <v>1589311</v>
      </c>
      <c r="DA30" s="11">
        <v>0</v>
      </c>
      <c r="DB30" s="12">
        <v>0</v>
      </c>
      <c r="DC30" s="10">
        <v>1589311</v>
      </c>
      <c r="DD30" s="8">
        <v>95351</v>
      </c>
      <c r="DE30" s="9">
        <v>95351</v>
      </c>
      <c r="DF30" s="14">
        <f t="shared" si="2"/>
        <v>5.9995180301401045E-2</v>
      </c>
      <c r="DG30" s="12">
        <v>4497791</v>
      </c>
      <c r="DH30" s="9">
        <v>0</v>
      </c>
      <c r="DI30" s="9">
        <v>0</v>
      </c>
      <c r="DJ30" s="10">
        <v>4497791</v>
      </c>
      <c r="DK30" s="8">
        <v>0</v>
      </c>
      <c r="DL30" s="9">
        <v>55897</v>
      </c>
      <c r="DM30" s="9">
        <v>0</v>
      </c>
      <c r="DN30" s="9">
        <v>181348</v>
      </c>
      <c r="DO30" s="9">
        <v>32951</v>
      </c>
      <c r="DP30" s="9">
        <v>8195</v>
      </c>
      <c r="DQ30" s="11">
        <v>2036</v>
      </c>
      <c r="DR30" s="12">
        <v>1300</v>
      </c>
      <c r="DS30" s="9">
        <v>3000</v>
      </c>
      <c r="DT30" s="10">
        <v>4300</v>
      </c>
      <c r="DU30" s="8">
        <v>0</v>
      </c>
      <c r="DV30" s="9">
        <v>0</v>
      </c>
      <c r="DW30" s="9">
        <v>0</v>
      </c>
      <c r="DX30" s="9">
        <v>0</v>
      </c>
      <c r="DY30" s="9">
        <v>0</v>
      </c>
      <c r="DZ30" s="13">
        <v>0</v>
      </c>
      <c r="EA30" s="11">
        <v>0</v>
      </c>
      <c r="EB30" s="12">
        <v>6930</v>
      </c>
      <c r="EC30" s="9">
        <v>7200</v>
      </c>
      <c r="ED30" s="9">
        <v>1900</v>
      </c>
      <c r="EE30" s="9">
        <v>900</v>
      </c>
      <c r="EF30" s="13">
        <v>16930</v>
      </c>
      <c r="EG30" s="9">
        <v>230</v>
      </c>
      <c r="EH30" s="9">
        <v>74550</v>
      </c>
      <c r="EI30" s="10">
        <v>376437</v>
      </c>
      <c r="EJ30" s="8">
        <v>4121354</v>
      </c>
      <c r="EK30" s="11">
        <v>0</v>
      </c>
      <c r="EL30" s="12">
        <v>0</v>
      </c>
      <c r="EM30" s="10">
        <v>4121354</v>
      </c>
      <c r="EN30" s="8">
        <v>247274</v>
      </c>
      <c r="EO30" s="9">
        <v>247274</v>
      </c>
      <c r="EP30" s="14">
        <f t="shared" si="3"/>
        <v>5.9998243295771247E-2</v>
      </c>
    </row>
    <row r="31" spans="1:146" s="49" customFormat="1" ht="12.6" customHeight="1" x14ac:dyDescent="0.2">
      <c r="A31" s="67">
        <v>19</v>
      </c>
      <c r="B31" s="68" t="s">
        <v>98</v>
      </c>
      <c r="C31" s="19">
        <v>43507178</v>
      </c>
      <c r="D31" s="16">
        <v>0</v>
      </c>
      <c r="E31" s="16">
        <v>0</v>
      </c>
      <c r="F31" s="17">
        <v>43507178</v>
      </c>
      <c r="G31" s="15">
        <v>1965</v>
      </c>
      <c r="H31" s="16">
        <v>1485045</v>
      </c>
      <c r="I31" s="16">
        <v>659</v>
      </c>
      <c r="J31" s="16">
        <v>6307212</v>
      </c>
      <c r="K31" s="16">
        <v>145483</v>
      </c>
      <c r="L31" s="16">
        <v>562315</v>
      </c>
      <c r="M31" s="18">
        <v>88692</v>
      </c>
      <c r="N31" s="19">
        <v>223340</v>
      </c>
      <c r="O31" s="16">
        <v>210300</v>
      </c>
      <c r="P31" s="17">
        <v>433640</v>
      </c>
      <c r="Q31" s="15">
        <v>250120</v>
      </c>
      <c r="R31" s="16">
        <v>41400</v>
      </c>
      <c r="S31" s="16">
        <v>260</v>
      </c>
      <c r="T31" s="16">
        <v>648120</v>
      </c>
      <c r="U31" s="16">
        <v>2183110</v>
      </c>
      <c r="V31" s="20">
        <v>2831230</v>
      </c>
      <c r="W31" s="18">
        <v>321940</v>
      </c>
      <c r="X31" s="19">
        <v>271590</v>
      </c>
      <c r="Y31" s="16">
        <v>36900</v>
      </c>
      <c r="Z31" s="16">
        <v>70300</v>
      </c>
      <c r="AA31" s="16">
        <v>74700</v>
      </c>
      <c r="AB31" s="20">
        <v>453490</v>
      </c>
      <c r="AC31" s="16">
        <v>41170</v>
      </c>
      <c r="AD31" s="16">
        <v>11709050</v>
      </c>
      <c r="AE31" s="17">
        <v>24673012</v>
      </c>
      <c r="AF31" s="15">
        <v>18834166</v>
      </c>
      <c r="AG31" s="18">
        <v>0</v>
      </c>
      <c r="AH31" s="19">
        <v>0</v>
      </c>
      <c r="AI31" s="17">
        <v>18834166</v>
      </c>
      <c r="AJ31" s="15">
        <v>1128934</v>
      </c>
      <c r="AK31" s="16">
        <v>1128934</v>
      </c>
      <c r="AL31" s="21">
        <f t="shared" si="0"/>
        <v>5.9940748106393459E-2</v>
      </c>
      <c r="AM31" s="19">
        <v>22642208</v>
      </c>
      <c r="AN31" s="16">
        <v>805</v>
      </c>
      <c r="AO31" s="16">
        <v>0</v>
      </c>
      <c r="AP31" s="17">
        <v>22643013</v>
      </c>
      <c r="AQ31" s="15">
        <v>784</v>
      </c>
      <c r="AR31" s="16">
        <v>641777</v>
      </c>
      <c r="AS31" s="16">
        <v>392</v>
      </c>
      <c r="AT31" s="16">
        <v>2403613</v>
      </c>
      <c r="AU31" s="16">
        <v>201341</v>
      </c>
      <c r="AV31" s="16">
        <v>161127</v>
      </c>
      <c r="AW31" s="18">
        <v>33025</v>
      </c>
      <c r="AX31" s="19">
        <v>41080</v>
      </c>
      <c r="AY31" s="16">
        <v>46200</v>
      </c>
      <c r="AZ31" s="17">
        <v>87280</v>
      </c>
      <c r="BA31" s="15">
        <v>62660</v>
      </c>
      <c r="BB31" s="16">
        <v>6000</v>
      </c>
      <c r="BC31" s="16">
        <v>0</v>
      </c>
      <c r="BD31" s="16">
        <v>192170</v>
      </c>
      <c r="BE31" s="16">
        <v>247660</v>
      </c>
      <c r="BF31" s="20">
        <v>439830</v>
      </c>
      <c r="BG31" s="18">
        <v>71480</v>
      </c>
      <c r="BH31" s="19">
        <v>90090</v>
      </c>
      <c r="BI31" s="16">
        <v>32850</v>
      </c>
      <c r="BJ31" s="16">
        <v>22040</v>
      </c>
      <c r="BK31" s="16">
        <v>27450</v>
      </c>
      <c r="BL31" s="20">
        <v>172430</v>
      </c>
      <c r="BM31" s="16">
        <v>8510</v>
      </c>
      <c r="BN31" s="16">
        <v>2043790</v>
      </c>
      <c r="BO31" s="17">
        <v>6333647</v>
      </c>
      <c r="BP31" s="15">
        <v>16308561</v>
      </c>
      <c r="BQ31" s="18">
        <v>805</v>
      </c>
      <c r="BR31" s="19">
        <v>0</v>
      </c>
      <c r="BS31" s="17">
        <v>16309366</v>
      </c>
      <c r="BT31" s="15">
        <v>978357</v>
      </c>
      <c r="BU31" s="16">
        <v>978357</v>
      </c>
      <c r="BV31" s="21">
        <f t="shared" si="1"/>
        <v>5.9987432987891741E-2</v>
      </c>
      <c r="BW31" s="15">
        <v>5086620</v>
      </c>
      <c r="BX31" s="16">
        <v>0</v>
      </c>
      <c r="BY31" s="16">
        <v>0</v>
      </c>
      <c r="BZ31" s="17">
        <v>5086620</v>
      </c>
      <c r="CA31" s="15">
        <v>0</v>
      </c>
      <c r="CB31" s="16">
        <v>111373</v>
      </c>
      <c r="CC31" s="16">
        <v>61</v>
      </c>
      <c r="CD31" s="16">
        <v>379936</v>
      </c>
      <c r="CE31" s="16">
        <v>62297</v>
      </c>
      <c r="CF31" s="16">
        <v>18861</v>
      </c>
      <c r="CG31" s="18">
        <v>4248</v>
      </c>
      <c r="CH31" s="19">
        <v>6760</v>
      </c>
      <c r="CI31" s="16">
        <v>4800</v>
      </c>
      <c r="CJ31" s="17">
        <v>11560</v>
      </c>
      <c r="CK31" s="15">
        <v>0</v>
      </c>
      <c r="CL31" s="16">
        <v>0</v>
      </c>
      <c r="CM31" s="16">
        <v>0</v>
      </c>
      <c r="CN31" s="16">
        <v>4400</v>
      </c>
      <c r="CO31" s="16">
        <v>2710</v>
      </c>
      <c r="CP31" s="20">
        <v>7110</v>
      </c>
      <c r="CQ31" s="18">
        <v>2000</v>
      </c>
      <c r="CR31" s="19">
        <v>12540</v>
      </c>
      <c r="CS31" s="16">
        <v>3600</v>
      </c>
      <c r="CT31" s="16">
        <v>2660</v>
      </c>
      <c r="CU31" s="16">
        <v>4050</v>
      </c>
      <c r="CV31" s="20">
        <v>22850</v>
      </c>
      <c r="CW31" s="16">
        <v>1380</v>
      </c>
      <c r="CX31" s="16">
        <v>219300</v>
      </c>
      <c r="CY31" s="17">
        <v>840915</v>
      </c>
      <c r="CZ31" s="15">
        <v>4245705</v>
      </c>
      <c r="DA31" s="18">
        <v>0</v>
      </c>
      <c r="DB31" s="19">
        <v>0</v>
      </c>
      <c r="DC31" s="17">
        <v>4245705</v>
      </c>
      <c r="DD31" s="15">
        <v>254720</v>
      </c>
      <c r="DE31" s="16">
        <v>254720</v>
      </c>
      <c r="DF31" s="21">
        <f t="shared" si="2"/>
        <v>5.9994747633196371E-2</v>
      </c>
      <c r="DG31" s="19">
        <v>21717880</v>
      </c>
      <c r="DH31" s="16">
        <v>0</v>
      </c>
      <c r="DI31" s="16">
        <v>0</v>
      </c>
      <c r="DJ31" s="17">
        <v>21717880</v>
      </c>
      <c r="DK31" s="15">
        <v>0</v>
      </c>
      <c r="DL31" s="16">
        <v>224168</v>
      </c>
      <c r="DM31" s="16">
        <v>78</v>
      </c>
      <c r="DN31" s="16">
        <v>743759</v>
      </c>
      <c r="DO31" s="16">
        <v>134355</v>
      </c>
      <c r="DP31" s="16">
        <v>32621</v>
      </c>
      <c r="DQ31" s="18">
        <v>8081</v>
      </c>
      <c r="DR31" s="19">
        <v>7020</v>
      </c>
      <c r="DS31" s="16">
        <v>14100</v>
      </c>
      <c r="DT31" s="17">
        <v>21120</v>
      </c>
      <c r="DU31" s="15">
        <v>0</v>
      </c>
      <c r="DV31" s="16">
        <v>0</v>
      </c>
      <c r="DW31" s="16">
        <v>0</v>
      </c>
      <c r="DX31" s="16">
        <v>0</v>
      </c>
      <c r="DY31" s="16">
        <v>0</v>
      </c>
      <c r="DZ31" s="20">
        <v>0</v>
      </c>
      <c r="EA31" s="18">
        <v>0</v>
      </c>
      <c r="EB31" s="19">
        <v>34980</v>
      </c>
      <c r="EC31" s="16">
        <v>16650</v>
      </c>
      <c r="ED31" s="16">
        <v>3800</v>
      </c>
      <c r="EE31" s="16">
        <v>4050</v>
      </c>
      <c r="EF31" s="20">
        <v>59480</v>
      </c>
      <c r="EG31" s="16">
        <v>2530</v>
      </c>
      <c r="EH31" s="16">
        <v>259620</v>
      </c>
      <c r="EI31" s="17">
        <v>1485734</v>
      </c>
      <c r="EJ31" s="15">
        <v>20232146</v>
      </c>
      <c r="EK31" s="18">
        <v>0</v>
      </c>
      <c r="EL31" s="19">
        <v>0</v>
      </c>
      <c r="EM31" s="17">
        <v>20232146</v>
      </c>
      <c r="EN31" s="15">
        <v>1213891</v>
      </c>
      <c r="EO31" s="16">
        <v>1213891</v>
      </c>
      <c r="EP31" s="21">
        <f t="shared" si="3"/>
        <v>5.9998133663131926E-2</v>
      </c>
    </row>
    <row r="32" spans="1:146" s="49" customFormat="1" ht="12.6" customHeight="1" x14ac:dyDescent="0.2">
      <c r="A32" s="65">
        <v>20</v>
      </c>
      <c r="B32" s="66" t="s">
        <v>99</v>
      </c>
      <c r="C32" s="12">
        <v>59114086</v>
      </c>
      <c r="D32" s="9">
        <v>0</v>
      </c>
      <c r="E32" s="9">
        <v>0</v>
      </c>
      <c r="F32" s="10">
        <v>59114086</v>
      </c>
      <c r="G32" s="8">
        <v>1292</v>
      </c>
      <c r="H32" s="9">
        <v>2254951</v>
      </c>
      <c r="I32" s="9">
        <v>1095</v>
      </c>
      <c r="J32" s="9">
        <v>8763606</v>
      </c>
      <c r="K32" s="9">
        <v>199953</v>
      </c>
      <c r="L32" s="9">
        <v>653573</v>
      </c>
      <c r="M32" s="11">
        <v>126890</v>
      </c>
      <c r="N32" s="12">
        <v>350740</v>
      </c>
      <c r="O32" s="9">
        <v>333300</v>
      </c>
      <c r="P32" s="10">
        <v>684040</v>
      </c>
      <c r="Q32" s="8">
        <v>318500</v>
      </c>
      <c r="R32" s="9">
        <v>49200</v>
      </c>
      <c r="S32" s="9">
        <v>0</v>
      </c>
      <c r="T32" s="9">
        <v>948860</v>
      </c>
      <c r="U32" s="9">
        <v>3372500</v>
      </c>
      <c r="V32" s="13">
        <v>4321360</v>
      </c>
      <c r="W32" s="11">
        <v>373630</v>
      </c>
      <c r="X32" s="12">
        <v>398970</v>
      </c>
      <c r="Y32" s="9">
        <v>64800</v>
      </c>
      <c r="Z32" s="9">
        <v>91960</v>
      </c>
      <c r="AA32" s="9">
        <v>100350</v>
      </c>
      <c r="AB32" s="13">
        <v>656080</v>
      </c>
      <c r="AC32" s="9">
        <v>69690</v>
      </c>
      <c r="AD32" s="9">
        <v>14801610</v>
      </c>
      <c r="AE32" s="10">
        <v>33274375</v>
      </c>
      <c r="AF32" s="8">
        <v>25839711</v>
      </c>
      <c r="AG32" s="11">
        <v>0</v>
      </c>
      <c r="AH32" s="12">
        <v>0</v>
      </c>
      <c r="AI32" s="10">
        <v>25839711</v>
      </c>
      <c r="AJ32" s="8">
        <v>1548971</v>
      </c>
      <c r="AK32" s="9">
        <v>1548971</v>
      </c>
      <c r="AL32" s="14">
        <f t="shared" si="0"/>
        <v>5.9945368584037186E-2</v>
      </c>
      <c r="AM32" s="12">
        <v>37919516</v>
      </c>
      <c r="AN32" s="9">
        <v>20</v>
      </c>
      <c r="AO32" s="9">
        <v>0</v>
      </c>
      <c r="AP32" s="10">
        <v>37919536</v>
      </c>
      <c r="AQ32" s="8">
        <v>994</v>
      </c>
      <c r="AR32" s="9">
        <v>1132244</v>
      </c>
      <c r="AS32" s="9">
        <v>431</v>
      </c>
      <c r="AT32" s="9">
        <v>4160263</v>
      </c>
      <c r="AU32" s="9">
        <v>292934</v>
      </c>
      <c r="AV32" s="9">
        <v>265464</v>
      </c>
      <c r="AW32" s="11">
        <v>62464</v>
      </c>
      <c r="AX32" s="12">
        <v>81120</v>
      </c>
      <c r="AY32" s="9">
        <v>83400</v>
      </c>
      <c r="AZ32" s="10">
        <v>164520</v>
      </c>
      <c r="BA32" s="8">
        <v>89700</v>
      </c>
      <c r="BB32" s="9">
        <v>8100</v>
      </c>
      <c r="BC32" s="9">
        <v>0</v>
      </c>
      <c r="BD32" s="9">
        <v>393250</v>
      </c>
      <c r="BE32" s="9">
        <v>539020</v>
      </c>
      <c r="BF32" s="13">
        <v>932270</v>
      </c>
      <c r="BG32" s="11">
        <v>97970</v>
      </c>
      <c r="BH32" s="12">
        <v>151470</v>
      </c>
      <c r="BI32" s="9">
        <v>51750</v>
      </c>
      <c r="BJ32" s="9">
        <v>46740</v>
      </c>
      <c r="BK32" s="9">
        <v>42300</v>
      </c>
      <c r="BL32" s="13">
        <v>292260</v>
      </c>
      <c r="BM32" s="9">
        <v>15640</v>
      </c>
      <c r="BN32" s="9">
        <v>3439020</v>
      </c>
      <c r="BO32" s="10">
        <v>10953843</v>
      </c>
      <c r="BP32" s="8">
        <v>26965674</v>
      </c>
      <c r="BQ32" s="11">
        <v>19</v>
      </c>
      <c r="BR32" s="12">
        <v>0</v>
      </c>
      <c r="BS32" s="10">
        <v>26965693</v>
      </c>
      <c r="BT32" s="8">
        <v>1617598</v>
      </c>
      <c r="BU32" s="9">
        <v>1617598</v>
      </c>
      <c r="BV32" s="14">
        <f t="shared" si="1"/>
        <v>5.998725862524653E-2</v>
      </c>
      <c r="BW32" s="8">
        <v>7567809</v>
      </c>
      <c r="BX32" s="9">
        <v>0</v>
      </c>
      <c r="BY32" s="9">
        <v>0</v>
      </c>
      <c r="BZ32" s="10">
        <v>7567809</v>
      </c>
      <c r="CA32" s="8">
        <v>0</v>
      </c>
      <c r="CB32" s="9">
        <v>158439</v>
      </c>
      <c r="CC32" s="9">
        <v>89</v>
      </c>
      <c r="CD32" s="9">
        <v>603911</v>
      </c>
      <c r="CE32" s="9">
        <v>75265</v>
      </c>
      <c r="CF32" s="9">
        <v>29231</v>
      </c>
      <c r="CG32" s="11">
        <v>7230</v>
      </c>
      <c r="CH32" s="12">
        <v>5720</v>
      </c>
      <c r="CI32" s="9">
        <v>9000</v>
      </c>
      <c r="CJ32" s="10">
        <v>14720</v>
      </c>
      <c r="CK32" s="8">
        <v>0</v>
      </c>
      <c r="CL32" s="9">
        <v>0</v>
      </c>
      <c r="CM32" s="9">
        <v>0</v>
      </c>
      <c r="CN32" s="9">
        <v>8470</v>
      </c>
      <c r="CO32" s="9">
        <v>6220</v>
      </c>
      <c r="CP32" s="13">
        <v>14690</v>
      </c>
      <c r="CQ32" s="11">
        <v>1720</v>
      </c>
      <c r="CR32" s="12">
        <v>20130</v>
      </c>
      <c r="CS32" s="9">
        <v>10800</v>
      </c>
      <c r="CT32" s="9">
        <v>5320</v>
      </c>
      <c r="CU32" s="9">
        <v>4950</v>
      </c>
      <c r="CV32" s="13">
        <v>41200</v>
      </c>
      <c r="CW32" s="9">
        <v>2070</v>
      </c>
      <c r="CX32" s="9">
        <v>325080</v>
      </c>
      <c r="CY32" s="10">
        <v>1273556</v>
      </c>
      <c r="CZ32" s="8">
        <v>6294253</v>
      </c>
      <c r="DA32" s="11">
        <v>0</v>
      </c>
      <c r="DB32" s="12">
        <v>0</v>
      </c>
      <c r="DC32" s="10">
        <v>6294253</v>
      </c>
      <c r="DD32" s="8">
        <v>377622</v>
      </c>
      <c r="DE32" s="9">
        <v>377622</v>
      </c>
      <c r="DF32" s="14">
        <f t="shared" si="2"/>
        <v>5.999472852457631E-2</v>
      </c>
      <c r="DG32" s="12">
        <v>35950014</v>
      </c>
      <c r="DH32" s="9">
        <v>0</v>
      </c>
      <c r="DI32" s="9">
        <v>0</v>
      </c>
      <c r="DJ32" s="10">
        <v>35950014</v>
      </c>
      <c r="DK32" s="8">
        <v>0</v>
      </c>
      <c r="DL32" s="9">
        <v>361586</v>
      </c>
      <c r="DM32" s="9">
        <v>0</v>
      </c>
      <c r="DN32" s="9">
        <v>1273049</v>
      </c>
      <c r="DO32" s="9">
        <v>200893</v>
      </c>
      <c r="DP32" s="9">
        <v>54988</v>
      </c>
      <c r="DQ32" s="11">
        <v>16468</v>
      </c>
      <c r="DR32" s="12">
        <v>11440</v>
      </c>
      <c r="DS32" s="9">
        <v>20700</v>
      </c>
      <c r="DT32" s="10">
        <v>32140</v>
      </c>
      <c r="DU32" s="8">
        <v>0</v>
      </c>
      <c r="DV32" s="9">
        <v>0</v>
      </c>
      <c r="DW32" s="9">
        <v>0</v>
      </c>
      <c r="DX32" s="9">
        <v>0</v>
      </c>
      <c r="DY32" s="9">
        <v>0</v>
      </c>
      <c r="DZ32" s="13">
        <v>0</v>
      </c>
      <c r="EA32" s="11">
        <v>0</v>
      </c>
      <c r="EB32" s="12">
        <v>51150</v>
      </c>
      <c r="EC32" s="9">
        <v>29250</v>
      </c>
      <c r="ED32" s="9">
        <v>8740</v>
      </c>
      <c r="EE32" s="9">
        <v>8550</v>
      </c>
      <c r="EF32" s="13">
        <v>97690</v>
      </c>
      <c r="EG32" s="9">
        <v>5520</v>
      </c>
      <c r="EH32" s="9">
        <v>424570</v>
      </c>
      <c r="EI32" s="10">
        <v>2466904</v>
      </c>
      <c r="EJ32" s="8">
        <v>33483110</v>
      </c>
      <c r="EK32" s="11">
        <v>0</v>
      </c>
      <c r="EL32" s="12">
        <v>0</v>
      </c>
      <c r="EM32" s="10">
        <v>33483110</v>
      </c>
      <c r="EN32" s="8">
        <v>2008928</v>
      </c>
      <c r="EO32" s="9">
        <v>2008928</v>
      </c>
      <c r="EP32" s="14">
        <f t="shared" si="3"/>
        <v>5.9998249863886598E-2</v>
      </c>
    </row>
    <row r="33" spans="1:146" s="49" customFormat="1" ht="12.6" customHeight="1" x14ac:dyDescent="0.2">
      <c r="A33" s="67">
        <v>21</v>
      </c>
      <c r="B33" s="68" t="s">
        <v>100</v>
      </c>
      <c r="C33" s="19">
        <v>41794628</v>
      </c>
      <c r="D33" s="16">
        <v>0</v>
      </c>
      <c r="E33" s="16">
        <v>0</v>
      </c>
      <c r="F33" s="17">
        <v>41794628</v>
      </c>
      <c r="G33" s="15">
        <v>2511</v>
      </c>
      <c r="H33" s="16">
        <v>1341347</v>
      </c>
      <c r="I33" s="16">
        <v>737</v>
      </c>
      <c r="J33" s="16">
        <v>6306245</v>
      </c>
      <c r="K33" s="16">
        <v>186924</v>
      </c>
      <c r="L33" s="16">
        <v>525795</v>
      </c>
      <c r="M33" s="18">
        <v>89720</v>
      </c>
      <c r="N33" s="19">
        <v>225160</v>
      </c>
      <c r="O33" s="16">
        <v>223200</v>
      </c>
      <c r="P33" s="17">
        <v>448360</v>
      </c>
      <c r="Q33" s="15">
        <v>205400</v>
      </c>
      <c r="R33" s="16">
        <v>39600</v>
      </c>
      <c r="S33" s="16">
        <v>0</v>
      </c>
      <c r="T33" s="16">
        <v>657360</v>
      </c>
      <c r="U33" s="16">
        <v>2223890</v>
      </c>
      <c r="V33" s="20">
        <v>2881250</v>
      </c>
      <c r="W33" s="18">
        <v>368150</v>
      </c>
      <c r="X33" s="19">
        <v>282810</v>
      </c>
      <c r="Y33" s="16">
        <v>39150</v>
      </c>
      <c r="Z33" s="16">
        <v>60040</v>
      </c>
      <c r="AA33" s="16">
        <v>81450</v>
      </c>
      <c r="AB33" s="20">
        <v>463450</v>
      </c>
      <c r="AC33" s="16">
        <v>42090</v>
      </c>
      <c r="AD33" s="16">
        <v>11632090</v>
      </c>
      <c r="AE33" s="17">
        <v>24532932</v>
      </c>
      <c r="AF33" s="15">
        <v>17261696</v>
      </c>
      <c r="AG33" s="18">
        <v>0</v>
      </c>
      <c r="AH33" s="19">
        <v>0</v>
      </c>
      <c r="AI33" s="17">
        <v>17261696</v>
      </c>
      <c r="AJ33" s="15">
        <v>1034594</v>
      </c>
      <c r="AK33" s="16">
        <v>1034594</v>
      </c>
      <c r="AL33" s="21">
        <f t="shared" si="0"/>
        <v>5.9935825541128751E-2</v>
      </c>
      <c r="AM33" s="19">
        <v>21850061</v>
      </c>
      <c r="AN33" s="16">
        <v>0</v>
      </c>
      <c r="AO33" s="16">
        <v>0</v>
      </c>
      <c r="AP33" s="17">
        <v>21850061</v>
      </c>
      <c r="AQ33" s="15">
        <v>0</v>
      </c>
      <c r="AR33" s="16">
        <v>612353</v>
      </c>
      <c r="AS33" s="16">
        <v>67</v>
      </c>
      <c r="AT33" s="16">
        <v>2321187</v>
      </c>
      <c r="AU33" s="16">
        <v>291463</v>
      </c>
      <c r="AV33" s="16">
        <v>158295</v>
      </c>
      <c r="AW33" s="18">
        <v>35672</v>
      </c>
      <c r="AX33" s="19">
        <v>47060</v>
      </c>
      <c r="AY33" s="16">
        <v>50100</v>
      </c>
      <c r="AZ33" s="17">
        <v>97160</v>
      </c>
      <c r="BA33" s="15">
        <v>60320</v>
      </c>
      <c r="BB33" s="16">
        <v>3300</v>
      </c>
      <c r="BC33" s="16">
        <v>0</v>
      </c>
      <c r="BD33" s="16">
        <v>181830</v>
      </c>
      <c r="BE33" s="16">
        <v>193570</v>
      </c>
      <c r="BF33" s="20">
        <v>375400</v>
      </c>
      <c r="BG33" s="18">
        <v>54800</v>
      </c>
      <c r="BH33" s="19">
        <v>109230</v>
      </c>
      <c r="BI33" s="16">
        <v>33750</v>
      </c>
      <c r="BJ33" s="16">
        <v>19000</v>
      </c>
      <c r="BK33" s="16">
        <v>31050</v>
      </c>
      <c r="BL33" s="20">
        <v>193030</v>
      </c>
      <c r="BM33" s="16">
        <v>11040</v>
      </c>
      <c r="BN33" s="16">
        <v>1919520</v>
      </c>
      <c r="BO33" s="17">
        <v>6133540</v>
      </c>
      <c r="BP33" s="15">
        <v>15716521</v>
      </c>
      <c r="BQ33" s="18">
        <v>0</v>
      </c>
      <c r="BR33" s="19">
        <v>0</v>
      </c>
      <c r="BS33" s="17">
        <v>15716521</v>
      </c>
      <c r="BT33" s="15">
        <v>942803</v>
      </c>
      <c r="BU33" s="16">
        <v>942803</v>
      </c>
      <c r="BV33" s="21">
        <f t="shared" si="1"/>
        <v>5.9988021522065858E-2</v>
      </c>
      <c r="BW33" s="15">
        <v>5756512</v>
      </c>
      <c r="BX33" s="16">
        <v>0</v>
      </c>
      <c r="BY33" s="16">
        <v>0</v>
      </c>
      <c r="BZ33" s="17">
        <v>5756512</v>
      </c>
      <c r="CA33" s="15">
        <v>2</v>
      </c>
      <c r="CB33" s="16">
        <v>121790</v>
      </c>
      <c r="CC33" s="16">
        <v>41</v>
      </c>
      <c r="CD33" s="16">
        <v>429557</v>
      </c>
      <c r="CE33" s="16">
        <v>90581</v>
      </c>
      <c r="CF33" s="16">
        <v>22277</v>
      </c>
      <c r="CG33" s="18">
        <v>5551</v>
      </c>
      <c r="CH33" s="19">
        <v>4420</v>
      </c>
      <c r="CI33" s="16">
        <v>6900</v>
      </c>
      <c r="CJ33" s="17">
        <v>11320</v>
      </c>
      <c r="CK33" s="15">
        <v>0</v>
      </c>
      <c r="CL33" s="16">
        <v>0</v>
      </c>
      <c r="CM33" s="16">
        <v>0</v>
      </c>
      <c r="CN33" s="16">
        <v>4840</v>
      </c>
      <c r="CO33" s="16">
        <v>2840</v>
      </c>
      <c r="CP33" s="20">
        <v>7680</v>
      </c>
      <c r="CQ33" s="18">
        <v>1810</v>
      </c>
      <c r="CR33" s="19">
        <v>15840</v>
      </c>
      <c r="CS33" s="16">
        <v>8550</v>
      </c>
      <c r="CT33" s="16">
        <v>4180</v>
      </c>
      <c r="CU33" s="16">
        <v>5850</v>
      </c>
      <c r="CV33" s="20">
        <v>34420</v>
      </c>
      <c r="CW33" s="16">
        <v>920</v>
      </c>
      <c r="CX33" s="16">
        <v>247250</v>
      </c>
      <c r="CY33" s="17">
        <v>973158</v>
      </c>
      <c r="CZ33" s="15">
        <v>4783354</v>
      </c>
      <c r="DA33" s="18">
        <v>0</v>
      </c>
      <c r="DB33" s="19">
        <v>0</v>
      </c>
      <c r="DC33" s="17">
        <v>4783354</v>
      </c>
      <c r="DD33" s="15">
        <v>286978</v>
      </c>
      <c r="DE33" s="16">
        <v>286978</v>
      </c>
      <c r="DF33" s="21">
        <f t="shared" si="2"/>
        <v>5.9995141484406128E-2</v>
      </c>
      <c r="DG33" s="19">
        <v>23213271</v>
      </c>
      <c r="DH33" s="16">
        <v>0</v>
      </c>
      <c r="DI33" s="16">
        <v>0</v>
      </c>
      <c r="DJ33" s="17">
        <v>23213271</v>
      </c>
      <c r="DK33" s="15">
        <v>0</v>
      </c>
      <c r="DL33" s="16">
        <v>252040</v>
      </c>
      <c r="DM33" s="16">
        <v>43</v>
      </c>
      <c r="DN33" s="16">
        <v>922352</v>
      </c>
      <c r="DO33" s="16">
        <v>194810</v>
      </c>
      <c r="DP33" s="16">
        <v>41093</v>
      </c>
      <c r="DQ33" s="18">
        <v>11812</v>
      </c>
      <c r="DR33" s="19">
        <v>10140</v>
      </c>
      <c r="DS33" s="16">
        <v>14100</v>
      </c>
      <c r="DT33" s="17">
        <v>24240</v>
      </c>
      <c r="DU33" s="15">
        <v>0</v>
      </c>
      <c r="DV33" s="16">
        <v>0</v>
      </c>
      <c r="DW33" s="16">
        <v>0</v>
      </c>
      <c r="DX33" s="16">
        <v>0</v>
      </c>
      <c r="DY33" s="16">
        <v>0</v>
      </c>
      <c r="DZ33" s="20">
        <v>0</v>
      </c>
      <c r="EA33" s="18">
        <v>0</v>
      </c>
      <c r="EB33" s="19">
        <v>42900</v>
      </c>
      <c r="EC33" s="16">
        <v>29250</v>
      </c>
      <c r="ED33" s="16">
        <v>6840</v>
      </c>
      <c r="EE33" s="16">
        <v>8100</v>
      </c>
      <c r="EF33" s="20">
        <v>87090</v>
      </c>
      <c r="EG33" s="16">
        <v>2760</v>
      </c>
      <c r="EH33" s="16">
        <v>311430</v>
      </c>
      <c r="EI33" s="17">
        <v>1847627</v>
      </c>
      <c r="EJ33" s="15">
        <v>21365644</v>
      </c>
      <c r="EK33" s="18">
        <v>0</v>
      </c>
      <c r="EL33" s="19">
        <v>0</v>
      </c>
      <c r="EM33" s="17">
        <v>21365644</v>
      </c>
      <c r="EN33" s="15">
        <v>1281897</v>
      </c>
      <c r="EO33" s="16">
        <v>1281897</v>
      </c>
      <c r="EP33" s="21">
        <f t="shared" si="3"/>
        <v>5.9998051076766049E-2</v>
      </c>
    </row>
    <row r="34" spans="1:146" s="49" customFormat="1" ht="12.6" customHeight="1" x14ac:dyDescent="0.2">
      <c r="A34" s="65">
        <v>22</v>
      </c>
      <c r="B34" s="66" t="s">
        <v>101</v>
      </c>
      <c r="C34" s="12">
        <v>32486713</v>
      </c>
      <c r="D34" s="9">
        <v>0</v>
      </c>
      <c r="E34" s="9">
        <v>0</v>
      </c>
      <c r="F34" s="10">
        <v>32486713</v>
      </c>
      <c r="G34" s="8">
        <v>148</v>
      </c>
      <c r="H34" s="9">
        <v>929366</v>
      </c>
      <c r="I34" s="9">
        <v>660</v>
      </c>
      <c r="J34" s="9">
        <v>5023744</v>
      </c>
      <c r="K34" s="9">
        <v>112465</v>
      </c>
      <c r="L34" s="9">
        <v>390902</v>
      </c>
      <c r="M34" s="11">
        <v>68183</v>
      </c>
      <c r="N34" s="12">
        <v>169520</v>
      </c>
      <c r="O34" s="9">
        <v>160500</v>
      </c>
      <c r="P34" s="10">
        <v>330020</v>
      </c>
      <c r="Q34" s="8">
        <v>186420</v>
      </c>
      <c r="R34" s="9">
        <v>40500</v>
      </c>
      <c r="S34" s="9">
        <v>0</v>
      </c>
      <c r="T34" s="9">
        <v>547470</v>
      </c>
      <c r="U34" s="9">
        <v>1654140</v>
      </c>
      <c r="V34" s="13">
        <v>2201610</v>
      </c>
      <c r="W34" s="11">
        <v>287100</v>
      </c>
      <c r="X34" s="12">
        <v>224730</v>
      </c>
      <c r="Y34" s="9">
        <v>26100</v>
      </c>
      <c r="Z34" s="9">
        <v>41800</v>
      </c>
      <c r="AA34" s="9">
        <v>63000</v>
      </c>
      <c r="AB34" s="13">
        <v>355630</v>
      </c>
      <c r="AC34" s="9">
        <v>32430</v>
      </c>
      <c r="AD34" s="9">
        <v>8908460</v>
      </c>
      <c r="AE34" s="10">
        <v>18866978</v>
      </c>
      <c r="AF34" s="8">
        <v>13619735</v>
      </c>
      <c r="AG34" s="11">
        <v>0</v>
      </c>
      <c r="AH34" s="12">
        <v>0</v>
      </c>
      <c r="AI34" s="10">
        <v>13619735</v>
      </c>
      <c r="AJ34" s="8">
        <v>816340</v>
      </c>
      <c r="AK34" s="9">
        <v>816340</v>
      </c>
      <c r="AL34" s="14">
        <f t="shared" si="0"/>
        <v>5.993802375743728E-2</v>
      </c>
      <c r="AM34" s="12">
        <v>15438079</v>
      </c>
      <c r="AN34" s="9">
        <v>3297</v>
      </c>
      <c r="AO34" s="9">
        <v>0</v>
      </c>
      <c r="AP34" s="10">
        <v>15441376</v>
      </c>
      <c r="AQ34" s="8">
        <v>0</v>
      </c>
      <c r="AR34" s="9">
        <v>399918</v>
      </c>
      <c r="AS34" s="9">
        <v>68</v>
      </c>
      <c r="AT34" s="9">
        <v>1669166</v>
      </c>
      <c r="AU34" s="9">
        <v>155749</v>
      </c>
      <c r="AV34" s="9">
        <v>113506</v>
      </c>
      <c r="AW34" s="11">
        <v>25163</v>
      </c>
      <c r="AX34" s="12">
        <v>30680</v>
      </c>
      <c r="AY34" s="9">
        <v>32400</v>
      </c>
      <c r="AZ34" s="10">
        <v>63080</v>
      </c>
      <c r="BA34" s="8">
        <v>43420</v>
      </c>
      <c r="BB34" s="9">
        <v>4200</v>
      </c>
      <c r="BC34" s="9">
        <v>0</v>
      </c>
      <c r="BD34" s="9">
        <v>128150</v>
      </c>
      <c r="BE34" s="9">
        <v>127190</v>
      </c>
      <c r="BF34" s="13">
        <v>255340</v>
      </c>
      <c r="BG34" s="11">
        <v>39640</v>
      </c>
      <c r="BH34" s="12">
        <v>76230</v>
      </c>
      <c r="BI34" s="9">
        <v>18450</v>
      </c>
      <c r="BJ34" s="9">
        <v>15200</v>
      </c>
      <c r="BK34" s="9">
        <v>27450</v>
      </c>
      <c r="BL34" s="13">
        <v>137330</v>
      </c>
      <c r="BM34" s="9">
        <v>8510</v>
      </c>
      <c r="BN34" s="9">
        <v>1379590</v>
      </c>
      <c r="BO34" s="10">
        <v>4294612</v>
      </c>
      <c r="BP34" s="8">
        <v>11143467</v>
      </c>
      <c r="BQ34" s="11">
        <v>3297</v>
      </c>
      <c r="BR34" s="12">
        <v>0</v>
      </c>
      <c r="BS34" s="10">
        <v>11146764</v>
      </c>
      <c r="BT34" s="8">
        <v>668674</v>
      </c>
      <c r="BU34" s="9">
        <v>668674</v>
      </c>
      <c r="BV34" s="14">
        <f t="shared" si="1"/>
        <v>5.9988172352083528E-2</v>
      </c>
      <c r="BW34" s="8">
        <v>3731408</v>
      </c>
      <c r="BX34" s="9">
        <v>0</v>
      </c>
      <c r="BY34" s="9">
        <v>0</v>
      </c>
      <c r="BZ34" s="10">
        <v>3731408</v>
      </c>
      <c r="CA34" s="8">
        <v>0</v>
      </c>
      <c r="CB34" s="9">
        <v>71686</v>
      </c>
      <c r="CC34" s="9">
        <v>6</v>
      </c>
      <c r="CD34" s="9">
        <v>278900</v>
      </c>
      <c r="CE34" s="9">
        <v>33236</v>
      </c>
      <c r="CF34" s="9">
        <v>13937</v>
      </c>
      <c r="CG34" s="11">
        <v>3407</v>
      </c>
      <c r="CH34" s="12">
        <v>2600</v>
      </c>
      <c r="CI34" s="9">
        <v>4500</v>
      </c>
      <c r="CJ34" s="10">
        <v>7100</v>
      </c>
      <c r="CK34" s="8">
        <v>0</v>
      </c>
      <c r="CL34" s="9">
        <v>0</v>
      </c>
      <c r="CM34" s="9">
        <v>0</v>
      </c>
      <c r="CN34" s="9">
        <v>2420</v>
      </c>
      <c r="CO34" s="9">
        <v>2070</v>
      </c>
      <c r="CP34" s="13">
        <v>4490</v>
      </c>
      <c r="CQ34" s="11">
        <v>510</v>
      </c>
      <c r="CR34" s="12">
        <v>14190</v>
      </c>
      <c r="CS34" s="9">
        <v>8100</v>
      </c>
      <c r="CT34" s="9">
        <v>760</v>
      </c>
      <c r="CU34" s="9">
        <v>2700</v>
      </c>
      <c r="CV34" s="13">
        <v>25750</v>
      </c>
      <c r="CW34" s="9">
        <v>690</v>
      </c>
      <c r="CX34" s="9">
        <v>160110</v>
      </c>
      <c r="CY34" s="10">
        <v>599816</v>
      </c>
      <c r="CZ34" s="8">
        <v>3131592</v>
      </c>
      <c r="DA34" s="11">
        <v>0</v>
      </c>
      <c r="DB34" s="12">
        <v>0</v>
      </c>
      <c r="DC34" s="10">
        <v>3131592</v>
      </c>
      <c r="DD34" s="8">
        <v>187880</v>
      </c>
      <c r="DE34" s="9">
        <v>187880</v>
      </c>
      <c r="DF34" s="14">
        <f t="shared" si="2"/>
        <v>5.9995044054270162E-2</v>
      </c>
      <c r="DG34" s="12">
        <v>15042693</v>
      </c>
      <c r="DH34" s="9">
        <v>0</v>
      </c>
      <c r="DI34" s="9">
        <v>0</v>
      </c>
      <c r="DJ34" s="10">
        <v>15042693</v>
      </c>
      <c r="DK34" s="8">
        <v>0</v>
      </c>
      <c r="DL34" s="9">
        <v>147936</v>
      </c>
      <c r="DM34" s="9">
        <v>0</v>
      </c>
      <c r="DN34" s="9">
        <v>485234</v>
      </c>
      <c r="DO34" s="9">
        <v>83100</v>
      </c>
      <c r="DP34" s="9">
        <v>20955</v>
      </c>
      <c r="DQ34" s="11">
        <v>5412</v>
      </c>
      <c r="DR34" s="12">
        <v>6500</v>
      </c>
      <c r="DS34" s="9">
        <v>7800</v>
      </c>
      <c r="DT34" s="10">
        <v>14300</v>
      </c>
      <c r="DU34" s="8">
        <v>0</v>
      </c>
      <c r="DV34" s="9">
        <v>0</v>
      </c>
      <c r="DW34" s="9">
        <v>0</v>
      </c>
      <c r="DX34" s="9">
        <v>0</v>
      </c>
      <c r="DY34" s="9">
        <v>0</v>
      </c>
      <c r="DZ34" s="13">
        <v>0</v>
      </c>
      <c r="EA34" s="11">
        <v>0</v>
      </c>
      <c r="EB34" s="12">
        <v>25080</v>
      </c>
      <c r="EC34" s="9">
        <v>11250</v>
      </c>
      <c r="ED34" s="9">
        <v>3420</v>
      </c>
      <c r="EE34" s="9">
        <v>3150</v>
      </c>
      <c r="EF34" s="13">
        <v>42900</v>
      </c>
      <c r="EG34" s="9">
        <v>1150</v>
      </c>
      <c r="EH34" s="9">
        <v>166760</v>
      </c>
      <c r="EI34" s="10">
        <v>967747</v>
      </c>
      <c r="EJ34" s="8">
        <v>14074946</v>
      </c>
      <c r="EK34" s="11">
        <v>0</v>
      </c>
      <c r="EL34" s="12">
        <v>0</v>
      </c>
      <c r="EM34" s="10">
        <v>14074946</v>
      </c>
      <c r="EN34" s="8">
        <v>844472</v>
      </c>
      <c r="EO34" s="9">
        <v>844472</v>
      </c>
      <c r="EP34" s="14">
        <f t="shared" si="3"/>
        <v>5.9998240845826334E-2</v>
      </c>
    </row>
    <row r="35" spans="1:146" s="49" customFormat="1" ht="12.6" customHeight="1" x14ac:dyDescent="0.2">
      <c r="A35" s="67">
        <v>23</v>
      </c>
      <c r="B35" s="68" t="s">
        <v>102</v>
      </c>
      <c r="C35" s="19">
        <v>40384039</v>
      </c>
      <c r="D35" s="16">
        <v>1500</v>
      </c>
      <c r="E35" s="16">
        <v>0</v>
      </c>
      <c r="F35" s="17">
        <v>40385539</v>
      </c>
      <c r="G35" s="15">
        <v>543</v>
      </c>
      <c r="H35" s="16">
        <v>1230653</v>
      </c>
      <c r="I35" s="16">
        <v>726</v>
      </c>
      <c r="J35" s="16">
        <v>6173533</v>
      </c>
      <c r="K35" s="16">
        <v>147706</v>
      </c>
      <c r="L35" s="16">
        <v>490195</v>
      </c>
      <c r="M35" s="18">
        <v>81957</v>
      </c>
      <c r="N35" s="19">
        <v>218400</v>
      </c>
      <c r="O35" s="16">
        <v>215700</v>
      </c>
      <c r="P35" s="17">
        <v>434100</v>
      </c>
      <c r="Q35" s="15">
        <v>225160</v>
      </c>
      <c r="R35" s="16">
        <v>44700</v>
      </c>
      <c r="S35" s="16">
        <v>260</v>
      </c>
      <c r="T35" s="16">
        <v>642510</v>
      </c>
      <c r="U35" s="16">
        <v>2259480</v>
      </c>
      <c r="V35" s="20">
        <v>2901990</v>
      </c>
      <c r="W35" s="18">
        <v>364310</v>
      </c>
      <c r="X35" s="19">
        <v>262350</v>
      </c>
      <c r="Y35" s="16">
        <v>41850</v>
      </c>
      <c r="Z35" s="16">
        <v>45600</v>
      </c>
      <c r="AA35" s="16">
        <v>81450</v>
      </c>
      <c r="AB35" s="20">
        <v>431250</v>
      </c>
      <c r="AC35" s="16">
        <v>41170</v>
      </c>
      <c r="AD35" s="16">
        <v>11014740</v>
      </c>
      <c r="AE35" s="17">
        <v>23582267</v>
      </c>
      <c r="AF35" s="15">
        <v>16802108</v>
      </c>
      <c r="AG35" s="18">
        <v>1164</v>
      </c>
      <c r="AH35" s="19">
        <v>0</v>
      </c>
      <c r="AI35" s="17">
        <v>16803272</v>
      </c>
      <c r="AJ35" s="15">
        <v>1007148</v>
      </c>
      <c r="AK35" s="16">
        <v>1007148</v>
      </c>
      <c r="AL35" s="21">
        <f t="shared" si="0"/>
        <v>5.9937612150776351E-2</v>
      </c>
      <c r="AM35" s="19">
        <v>23744480</v>
      </c>
      <c r="AN35" s="16">
        <v>0</v>
      </c>
      <c r="AO35" s="16">
        <v>0</v>
      </c>
      <c r="AP35" s="17">
        <v>23744480</v>
      </c>
      <c r="AQ35" s="15">
        <v>0</v>
      </c>
      <c r="AR35" s="16">
        <v>611470</v>
      </c>
      <c r="AS35" s="16">
        <v>271</v>
      </c>
      <c r="AT35" s="16">
        <v>2531903</v>
      </c>
      <c r="AU35" s="16">
        <v>276273</v>
      </c>
      <c r="AV35" s="16">
        <v>169401</v>
      </c>
      <c r="AW35" s="18">
        <v>35885</v>
      </c>
      <c r="AX35" s="19">
        <v>43680</v>
      </c>
      <c r="AY35" s="16">
        <v>64800</v>
      </c>
      <c r="AZ35" s="17">
        <v>108480</v>
      </c>
      <c r="BA35" s="15">
        <v>63960</v>
      </c>
      <c r="BB35" s="16">
        <v>8400</v>
      </c>
      <c r="BC35" s="16">
        <v>0</v>
      </c>
      <c r="BD35" s="16">
        <v>180730</v>
      </c>
      <c r="BE35" s="16">
        <v>209150</v>
      </c>
      <c r="BF35" s="20">
        <v>389880</v>
      </c>
      <c r="BG35" s="18">
        <v>65590</v>
      </c>
      <c r="BH35" s="19">
        <v>95370</v>
      </c>
      <c r="BI35" s="16">
        <v>37350</v>
      </c>
      <c r="BJ35" s="16">
        <v>23180</v>
      </c>
      <c r="BK35" s="16">
        <v>34200</v>
      </c>
      <c r="BL35" s="20">
        <v>190100</v>
      </c>
      <c r="BM35" s="16">
        <v>11730</v>
      </c>
      <c r="BN35" s="16">
        <v>2060990</v>
      </c>
      <c r="BO35" s="17">
        <v>6524062</v>
      </c>
      <c r="BP35" s="15">
        <v>17220418</v>
      </c>
      <c r="BQ35" s="18">
        <v>0</v>
      </c>
      <c r="BR35" s="19">
        <v>0</v>
      </c>
      <c r="BS35" s="17">
        <v>17220418</v>
      </c>
      <c r="BT35" s="15">
        <v>1033019</v>
      </c>
      <c r="BU35" s="16">
        <v>1033019</v>
      </c>
      <c r="BV35" s="21">
        <f t="shared" si="1"/>
        <v>5.9988032810817951E-2</v>
      </c>
      <c r="BW35" s="15">
        <v>6052981</v>
      </c>
      <c r="BX35" s="16">
        <v>0</v>
      </c>
      <c r="BY35" s="16">
        <v>0</v>
      </c>
      <c r="BZ35" s="17">
        <v>6052981</v>
      </c>
      <c r="CA35" s="15">
        <v>0</v>
      </c>
      <c r="CB35" s="16">
        <v>137461</v>
      </c>
      <c r="CC35" s="16">
        <v>0</v>
      </c>
      <c r="CD35" s="16">
        <v>443391</v>
      </c>
      <c r="CE35" s="16">
        <v>79064</v>
      </c>
      <c r="CF35" s="16">
        <v>23512</v>
      </c>
      <c r="CG35" s="18">
        <v>5470</v>
      </c>
      <c r="CH35" s="19">
        <v>7800</v>
      </c>
      <c r="CI35" s="16">
        <v>9600</v>
      </c>
      <c r="CJ35" s="17">
        <v>17400</v>
      </c>
      <c r="CK35" s="15">
        <v>0</v>
      </c>
      <c r="CL35" s="16">
        <v>0</v>
      </c>
      <c r="CM35" s="16">
        <v>0</v>
      </c>
      <c r="CN35" s="16">
        <v>5280</v>
      </c>
      <c r="CO35" s="16">
        <v>3070</v>
      </c>
      <c r="CP35" s="20">
        <v>8350</v>
      </c>
      <c r="CQ35" s="18">
        <v>2130</v>
      </c>
      <c r="CR35" s="19">
        <v>15840</v>
      </c>
      <c r="CS35" s="16">
        <v>9900</v>
      </c>
      <c r="CT35" s="16">
        <v>3800</v>
      </c>
      <c r="CU35" s="16">
        <v>4050</v>
      </c>
      <c r="CV35" s="20">
        <v>33590</v>
      </c>
      <c r="CW35" s="16">
        <v>2760</v>
      </c>
      <c r="CX35" s="16">
        <v>261010</v>
      </c>
      <c r="CY35" s="17">
        <v>1014138</v>
      </c>
      <c r="CZ35" s="15">
        <v>5038843</v>
      </c>
      <c r="DA35" s="18">
        <v>0</v>
      </c>
      <c r="DB35" s="19">
        <v>0</v>
      </c>
      <c r="DC35" s="17">
        <v>5038843</v>
      </c>
      <c r="DD35" s="15">
        <v>302304</v>
      </c>
      <c r="DE35" s="16">
        <v>302304</v>
      </c>
      <c r="DF35" s="21">
        <f t="shared" si="2"/>
        <v>5.9994724979524072E-2</v>
      </c>
      <c r="DG35" s="19">
        <v>29017358</v>
      </c>
      <c r="DH35" s="16">
        <v>14227</v>
      </c>
      <c r="DI35" s="16">
        <v>0</v>
      </c>
      <c r="DJ35" s="17">
        <v>29031585</v>
      </c>
      <c r="DK35" s="15">
        <v>0</v>
      </c>
      <c r="DL35" s="16">
        <v>280154</v>
      </c>
      <c r="DM35" s="16">
        <v>0</v>
      </c>
      <c r="DN35" s="16">
        <v>1024071</v>
      </c>
      <c r="DO35" s="16">
        <v>212964</v>
      </c>
      <c r="DP35" s="16">
        <v>45040</v>
      </c>
      <c r="DQ35" s="18">
        <v>11296</v>
      </c>
      <c r="DR35" s="19">
        <v>11700</v>
      </c>
      <c r="DS35" s="16">
        <v>18000</v>
      </c>
      <c r="DT35" s="17">
        <v>29700</v>
      </c>
      <c r="DU35" s="15">
        <v>0</v>
      </c>
      <c r="DV35" s="16">
        <v>0</v>
      </c>
      <c r="DW35" s="16">
        <v>0</v>
      </c>
      <c r="DX35" s="16">
        <v>0</v>
      </c>
      <c r="DY35" s="16">
        <v>0</v>
      </c>
      <c r="DZ35" s="20">
        <v>0</v>
      </c>
      <c r="EA35" s="18">
        <v>0</v>
      </c>
      <c r="EB35" s="19">
        <v>42570</v>
      </c>
      <c r="EC35" s="16">
        <v>29700</v>
      </c>
      <c r="ED35" s="16">
        <v>7220</v>
      </c>
      <c r="EE35" s="16">
        <v>4500</v>
      </c>
      <c r="EF35" s="20">
        <v>83990</v>
      </c>
      <c r="EG35" s="16">
        <v>2760</v>
      </c>
      <c r="EH35" s="16">
        <v>349040</v>
      </c>
      <c r="EI35" s="17">
        <v>2039015</v>
      </c>
      <c r="EJ35" s="15">
        <v>26978344</v>
      </c>
      <c r="EK35" s="18">
        <v>14226</v>
      </c>
      <c r="EL35" s="19">
        <v>0</v>
      </c>
      <c r="EM35" s="17">
        <v>26992570</v>
      </c>
      <c r="EN35" s="15">
        <v>1619504</v>
      </c>
      <c r="EO35" s="16">
        <v>1619504</v>
      </c>
      <c r="EP35" s="21">
        <f t="shared" si="3"/>
        <v>5.9998140228959301E-2</v>
      </c>
    </row>
    <row r="36" spans="1:146" s="49" customFormat="1" ht="12.6" customHeight="1" x14ac:dyDescent="0.2">
      <c r="A36" s="65">
        <v>24</v>
      </c>
      <c r="B36" s="66" t="s">
        <v>103</v>
      </c>
      <c r="C36" s="12">
        <f t="shared" ref="C36:AK36" si="4">SUM(C13:C35)</f>
        <v>693944615</v>
      </c>
      <c r="D36" s="9">
        <f t="shared" si="4"/>
        <v>6659</v>
      </c>
      <c r="E36" s="9">
        <f t="shared" si="4"/>
        <v>1253</v>
      </c>
      <c r="F36" s="10">
        <f t="shared" si="4"/>
        <v>693952527</v>
      </c>
      <c r="G36" s="8">
        <f t="shared" si="4"/>
        <v>51640</v>
      </c>
      <c r="H36" s="9">
        <f t="shared" si="4"/>
        <v>28242607</v>
      </c>
      <c r="I36" s="9">
        <f t="shared" si="4"/>
        <v>11660</v>
      </c>
      <c r="J36" s="9">
        <f t="shared" si="4"/>
        <v>102596421</v>
      </c>
      <c r="K36" s="9">
        <f t="shared" si="4"/>
        <v>3311589</v>
      </c>
      <c r="L36" s="9">
        <f t="shared" si="4"/>
        <v>8255311</v>
      </c>
      <c r="M36" s="11">
        <f t="shared" si="4"/>
        <v>1523143</v>
      </c>
      <c r="N36" s="12">
        <f t="shared" si="4"/>
        <v>3878940</v>
      </c>
      <c r="O36" s="9">
        <f t="shared" si="4"/>
        <v>3787200</v>
      </c>
      <c r="P36" s="10">
        <f t="shared" si="4"/>
        <v>7666140</v>
      </c>
      <c r="Q36" s="8">
        <f t="shared" si="4"/>
        <v>4676620</v>
      </c>
      <c r="R36" s="9">
        <f t="shared" si="4"/>
        <v>753000</v>
      </c>
      <c r="S36" s="9">
        <f t="shared" si="4"/>
        <v>2860</v>
      </c>
      <c r="T36" s="9">
        <f t="shared" si="4"/>
        <v>9754690</v>
      </c>
      <c r="U36" s="9">
        <f t="shared" si="4"/>
        <v>33687150</v>
      </c>
      <c r="V36" s="13">
        <f t="shared" si="4"/>
        <v>43441840</v>
      </c>
      <c r="W36" s="11">
        <f t="shared" si="4"/>
        <v>4921110</v>
      </c>
      <c r="X36" s="12">
        <f t="shared" si="4"/>
        <v>4517370</v>
      </c>
      <c r="Y36" s="9">
        <f t="shared" si="4"/>
        <v>696150</v>
      </c>
      <c r="Z36" s="9">
        <f t="shared" si="4"/>
        <v>1122900</v>
      </c>
      <c r="AA36" s="9">
        <f t="shared" si="4"/>
        <v>1351800</v>
      </c>
      <c r="AB36" s="13">
        <f t="shared" si="4"/>
        <v>7688220</v>
      </c>
      <c r="AC36" s="9">
        <f t="shared" si="4"/>
        <v>722430</v>
      </c>
      <c r="AD36" s="9">
        <f t="shared" si="4"/>
        <v>178254900</v>
      </c>
      <c r="AE36" s="10">
        <f t="shared" si="4"/>
        <v>392107831</v>
      </c>
      <c r="AF36" s="8">
        <f t="shared" si="4"/>
        <v>301838100</v>
      </c>
      <c r="AG36" s="11">
        <f t="shared" si="4"/>
        <v>5378</v>
      </c>
      <c r="AH36" s="12">
        <f t="shared" si="4"/>
        <v>1218</v>
      </c>
      <c r="AI36" s="10">
        <f t="shared" si="4"/>
        <v>301844696</v>
      </c>
      <c r="AJ36" s="8">
        <f t="shared" si="4"/>
        <v>18093694</v>
      </c>
      <c r="AK36" s="9">
        <f t="shared" si="4"/>
        <v>18093694</v>
      </c>
      <c r="AL36" s="14">
        <f t="shared" si="0"/>
        <v>5.9943720197091023E-2</v>
      </c>
      <c r="AM36" s="12">
        <f t="shared" ref="AM36:BU36" si="5">SUM(AM13:AM35)</f>
        <v>527368329</v>
      </c>
      <c r="AN36" s="9">
        <f t="shared" si="5"/>
        <v>21030</v>
      </c>
      <c r="AO36" s="9">
        <f t="shared" si="5"/>
        <v>23792</v>
      </c>
      <c r="AP36" s="10">
        <f t="shared" si="5"/>
        <v>527413151</v>
      </c>
      <c r="AQ36" s="8">
        <f t="shared" si="5"/>
        <v>7389</v>
      </c>
      <c r="AR36" s="9">
        <f t="shared" si="5"/>
        <v>17336861</v>
      </c>
      <c r="AS36" s="9">
        <f t="shared" si="5"/>
        <v>4498</v>
      </c>
      <c r="AT36" s="9">
        <f t="shared" si="5"/>
        <v>55772236</v>
      </c>
      <c r="AU36" s="9">
        <f t="shared" si="5"/>
        <v>4988953</v>
      </c>
      <c r="AV36" s="9">
        <f t="shared" si="5"/>
        <v>3528702</v>
      </c>
      <c r="AW36" s="11">
        <f t="shared" si="5"/>
        <v>803272</v>
      </c>
      <c r="AX36" s="12">
        <f t="shared" si="5"/>
        <v>1088620</v>
      </c>
      <c r="AY36" s="9">
        <f t="shared" si="5"/>
        <v>1186500</v>
      </c>
      <c r="AZ36" s="10">
        <f t="shared" si="5"/>
        <v>2275120</v>
      </c>
      <c r="BA36" s="8">
        <f t="shared" si="5"/>
        <v>1381640</v>
      </c>
      <c r="BB36" s="9">
        <f t="shared" si="5"/>
        <v>120900</v>
      </c>
      <c r="BC36" s="9">
        <f t="shared" si="5"/>
        <v>0</v>
      </c>
      <c r="BD36" s="9">
        <f t="shared" si="5"/>
        <v>4074950</v>
      </c>
      <c r="BE36" s="9">
        <f t="shared" si="5"/>
        <v>5964950</v>
      </c>
      <c r="BF36" s="13">
        <f t="shared" si="5"/>
        <v>10039900</v>
      </c>
      <c r="BG36" s="11">
        <f t="shared" si="5"/>
        <v>1342800</v>
      </c>
      <c r="BH36" s="12">
        <f t="shared" si="5"/>
        <v>2035110</v>
      </c>
      <c r="BI36" s="9">
        <f t="shared" si="5"/>
        <v>641700</v>
      </c>
      <c r="BJ36" s="9">
        <f t="shared" si="5"/>
        <v>560500</v>
      </c>
      <c r="BK36" s="9">
        <f t="shared" si="5"/>
        <v>625050</v>
      </c>
      <c r="BL36" s="13">
        <f t="shared" si="5"/>
        <v>3862360</v>
      </c>
      <c r="BM36" s="9">
        <f t="shared" si="5"/>
        <v>202860</v>
      </c>
      <c r="BN36" s="9">
        <f t="shared" si="5"/>
        <v>46255630</v>
      </c>
      <c r="BO36" s="10">
        <f t="shared" si="5"/>
        <v>147918623</v>
      </c>
      <c r="BP36" s="8">
        <f t="shared" si="5"/>
        <v>379452306</v>
      </c>
      <c r="BQ36" s="11">
        <f t="shared" si="5"/>
        <v>21025</v>
      </c>
      <c r="BR36" s="12">
        <f t="shared" si="5"/>
        <v>21197</v>
      </c>
      <c r="BS36" s="10">
        <f t="shared" si="5"/>
        <v>379494528</v>
      </c>
      <c r="BT36" s="8">
        <f t="shared" si="5"/>
        <v>22765104</v>
      </c>
      <c r="BU36" s="9">
        <f t="shared" si="5"/>
        <v>22765104</v>
      </c>
      <c r="BV36" s="14">
        <f t="shared" si="1"/>
        <v>5.9987963779019229E-2</v>
      </c>
      <c r="BW36" s="8">
        <f>SUM(BW13:BW35)</f>
        <v>121502764</v>
      </c>
      <c r="BX36" s="9">
        <f t="shared" ref="BX36:DE36" si="6">SUM(BX13:BX35)</f>
        <v>9448</v>
      </c>
      <c r="BY36" s="9">
        <f t="shared" si="6"/>
        <v>12765</v>
      </c>
      <c r="BZ36" s="10">
        <f t="shared" si="6"/>
        <v>121524977</v>
      </c>
      <c r="CA36" s="8">
        <f t="shared" si="6"/>
        <v>596</v>
      </c>
      <c r="CB36" s="9">
        <f t="shared" si="6"/>
        <v>2873308</v>
      </c>
      <c r="CC36" s="9">
        <f t="shared" si="6"/>
        <v>386</v>
      </c>
      <c r="CD36" s="9">
        <f t="shared" si="6"/>
        <v>8996462</v>
      </c>
      <c r="CE36" s="9">
        <f t="shared" si="6"/>
        <v>1337459</v>
      </c>
      <c r="CF36" s="9">
        <f t="shared" si="6"/>
        <v>438173</v>
      </c>
      <c r="CG36" s="11">
        <f t="shared" si="6"/>
        <v>99935</v>
      </c>
      <c r="CH36" s="12">
        <f t="shared" si="6"/>
        <v>134160</v>
      </c>
      <c r="CI36" s="9">
        <f t="shared" si="6"/>
        <v>142200</v>
      </c>
      <c r="CJ36" s="10">
        <f t="shared" si="6"/>
        <v>276360</v>
      </c>
      <c r="CK36" s="8">
        <f t="shared" si="6"/>
        <v>0</v>
      </c>
      <c r="CL36" s="9">
        <f>SUM(CL13:CL35)</f>
        <v>0</v>
      </c>
      <c r="CM36" s="9">
        <f t="shared" si="6"/>
        <v>0</v>
      </c>
      <c r="CN36" s="9">
        <f t="shared" si="6"/>
        <v>114810</v>
      </c>
      <c r="CO36" s="9">
        <f t="shared" si="6"/>
        <v>88870</v>
      </c>
      <c r="CP36" s="13">
        <f t="shared" si="6"/>
        <v>203680</v>
      </c>
      <c r="CQ36" s="11">
        <f t="shared" si="6"/>
        <v>36400</v>
      </c>
      <c r="CR36" s="12">
        <f t="shared" si="6"/>
        <v>302280</v>
      </c>
      <c r="CS36" s="9">
        <f t="shared" si="6"/>
        <v>152550</v>
      </c>
      <c r="CT36" s="9">
        <f t="shared" si="6"/>
        <v>82460</v>
      </c>
      <c r="CU36" s="9">
        <f t="shared" si="6"/>
        <v>80550</v>
      </c>
      <c r="CV36" s="13">
        <f t="shared" si="6"/>
        <v>617840</v>
      </c>
      <c r="CW36" s="9">
        <f t="shared" si="6"/>
        <v>25530</v>
      </c>
      <c r="CX36" s="9">
        <f t="shared" si="6"/>
        <v>5220370</v>
      </c>
      <c r="CY36" s="10">
        <f t="shared" si="6"/>
        <v>20126113</v>
      </c>
      <c r="CZ36" s="8">
        <f t="shared" si="6"/>
        <v>101376653</v>
      </c>
      <c r="DA36" s="11">
        <f t="shared" si="6"/>
        <v>9447</v>
      </c>
      <c r="DB36" s="12">
        <f t="shared" si="6"/>
        <v>12764</v>
      </c>
      <c r="DC36" s="10">
        <f t="shared" si="6"/>
        <v>101398864</v>
      </c>
      <c r="DD36" s="8">
        <f t="shared" si="6"/>
        <v>6083404</v>
      </c>
      <c r="DE36" s="9">
        <f t="shared" si="6"/>
        <v>6083404</v>
      </c>
      <c r="DF36" s="14">
        <f>DD36/DC36</f>
        <v>5.9994794418998618E-2</v>
      </c>
      <c r="DG36" s="12">
        <f>SUM(DG13:DG35)</f>
        <v>550270197</v>
      </c>
      <c r="DH36" s="9">
        <f t="shared" ref="DH36:EO36" si="7">SUM(DH13:DH35)</f>
        <v>32426</v>
      </c>
      <c r="DI36" s="9">
        <f t="shared" si="7"/>
        <v>164401</v>
      </c>
      <c r="DJ36" s="10">
        <f t="shared" si="7"/>
        <v>550467024</v>
      </c>
      <c r="DK36" s="8">
        <f t="shared" si="7"/>
        <v>0</v>
      </c>
      <c r="DL36" s="9">
        <f t="shared" si="7"/>
        <v>5502868</v>
      </c>
      <c r="DM36" s="9">
        <f t="shared" si="7"/>
        <v>452</v>
      </c>
      <c r="DN36" s="9">
        <f t="shared" si="7"/>
        <v>17027495</v>
      </c>
      <c r="DO36" s="9">
        <f t="shared" si="7"/>
        <v>2742806</v>
      </c>
      <c r="DP36" s="9">
        <f t="shared" si="7"/>
        <v>695446</v>
      </c>
      <c r="DQ36" s="11">
        <f t="shared" si="7"/>
        <v>170493</v>
      </c>
      <c r="DR36" s="12">
        <f t="shared" si="7"/>
        <v>173160</v>
      </c>
      <c r="DS36" s="9">
        <f t="shared" si="7"/>
        <v>241200</v>
      </c>
      <c r="DT36" s="10">
        <f t="shared" si="7"/>
        <v>414360</v>
      </c>
      <c r="DU36" s="8">
        <f t="shared" si="7"/>
        <v>0</v>
      </c>
      <c r="DV36" s="9">
        <f t="shared" si="7"/>
        <v>0</v>
      </c>
      <c r="DW36" s="9">
        <f t="shared" si="7"/>
        <v>0</v>
      </c>
      <c r="DX36" s="9">
        <f t="shared" si="7"/>
        <v>0</v>
      </c>
      <c r="DY36" s="9">
        <f t="shared" si="7"/>
        <v>0</v>
      </c>
      <c r="DZ36" s="13">
        <f t="shared" si="7"/>
        <v>0</v>
      </c>
      <c r="EA36" s="11">
        <f t="shared" si="7"/>
        <v>0</v>
      </c>
      <c r="EB36" s="12">
        <f t="shared" si="7"/>
        <v>601920</v>
      </c>
      <c r="EC36" s="9">
        <f t="shared" si="7"/>
        <v>408600</v>
      </c>
      <c r="ED36" s="9">
        <f t="shared" si="7"/>
        <v>141360</v>
      </c>
      <c r="EE36" s="9">
        <f t="shared" si="7"/>
        <v>102150</v>
      </c>
      <c r="EF36" s="13">
        <f t="shared" si="7"/>
        <v>1254030</v>
      </c>
      <c r="EG36" s="9">
        <f t="shared" si="7"/>
        <v>41170</v>
      </c>
      <c r="EH36" s="9">
        <f t="shared" si="7"/>
        <v>5893000</v>
      </c>
      <c r="EI36" s="10">
        <f t="shared" si="7"/>
        <v>33741668</v>
      </c>
      <c r="EJ36" s="8">
        <f t="shared" si="7"/>
        <v>516528536</v>
      </c>
      <c r="EK36" s="11">
        <f t="shared" si="7"/>
        <v>32423</v>
      </c>
      <c r="EL36" s="12">
        <f t="shared" si="7"/>
        <v>164397</v>
      </c>
      <c r="EM36" s="10">
        <f t="shared" si="7"/>
        <v>516725356</v>
      </c>
      <c r="EN36" s="8">
        <f t="shared" si="7"/>
        <v>31002670</v>
      </c>
      <c r="EO36" s="9">
        <f t="shared" si="7"/>
        <v>31002670</v>
      </c>
      <c r="EP36" s="14">
        <f>EN36/EM36</f>
        <v>5.9998352393606944E-2</v>
      </c>
    </row>
    <row r="37" spans="1:146" s="49" customFormat="1" ht="12.6" customHeight="1" x14ac:dyDescent="0.2">
      <c r="A37" s="67">
        <v>25</v>
      </c>
      <c r="B37" s="68" t="s">
        <v>104</v>
      </c>
      <c r="C37" s="19">
        <v>440068012</v>
      </c>
      <c r="D37" s="16">
        <v>14044</v>
      </c>
      <c r="E37" s="16">
        <v>0</v>
      </c>
      <c r="F37" s="17">
        <v>440082056</v>
      </c>
      <c r="G37" s="15">
        <v>29867</v>
      </c>
      <c r="H37" s="16">
        <v>13795182</v>
      </c>
      <c r="I37" s="16">
        <v>6476</v>
      </c>
      <c r="J37" s="16">
        <v>61221819</v>
      </c>
      <c r="K37" s="16">
        <v>1176364</v>
      </c>
      <c r="L37" s="16">
        <v>4956212</v>
      </c>
      <c r="M37" s="18">
        <v>892195</v>
      </c>
      <c r="N37" s="19">
        <v>2928640</v>
      </c>
      <c r="O37" s="16">
        <v>2528400</v>
      </c>
      <c r="P37" s="17">
        <v>5457040</v>
      </c>
      <c r="Q37" s="15">
        <v>1637220</v>
      </c>
      <c r="R37" s="16">
        <v>398100</v>
      </c>
      <c r="S37" s="16">
        <v>260</v>
      </c>
      <c r="T37" s="16">
        <v>8250990</v>
      </c>
      <c r="U37" s="16">
        <v>31316330</v>
      </c>
      <c r="V37" s="20">
        <v>39567320</v>
      </c>
      <c r="W37" s="18">
        <v>3719850</v>
      </c>
      <c r="X37" s="19">
        <v>3163050</v>
      </c>
      <c r="Y37" s="16">
        <v>319050</v>
      </c>
      <c r="Z37" s="16">
        <v>552140</v>
      </c>
      <c r="AA37" s="16">
        <v>603900</v>
      </c>
      <c r="AB37" s="20">
        <v>4638140</v>
      </c>
      <c r="AC37" s="16">
        <v>562350</v>
      </c>
      <c r="AD37" s="16">
        <v>111859860</v>
      </c>
      <c r="AE37" s="17">
        <v>249911779</v>
      </c>
      <c r="AF37" s="15">
        <v>190158664</v>
      </c>
      <c r="AG37" s="18">
        <v>11613</v>
      </c>
      <c r="AH37" s="19">
        <v>0</v>
      </c>
      <c r="AI37" s="17">
        <v>190170277</v>
      </c>
      <c r="AJ37" s="15">
        <v>11399741</v>
      </c>
      <c r="AK37" s="16">
        <v>11399741</v>
      </c>
      <c r="AL37" s="22">
        <f t="shared" si="0"/>
        <v>5.9944914525207324E-2</v>
      </c>
      <c r="AM37" s="19">
        <v>208468061</v>
      </c>
      <c r="AN37" s="16">
        <v>39237</v>
      </c>
      <c r="AO37" s="16">
        <v>11693</v>
      </c>
      <c r="AP37" s="17">
        <v>208518991</v>
      </c>
      <c r="AQ37" s="15">
        <v>3106</v>
      </c>
      <c r="AR37" s="16">
        <v>5617015</v>
      </c>
      <c r="AS37" s="16">
        <v>2256</v>
      </c>
      <c r="AT37" s="16">
        <v>21038412</v>
      </c>
      <c r="AU37" s="16">
        <v>1590708</v>
      </c>
      <c r="AV37" s="16">
        <v>1522718</v>
      </c>
      <c r="AW37" s="18">
        <v>354976</v>
      </c>
      <c r="AX37" s="19">
        <v>479700</v>
      </c>
      <c r="AY37" s="16">
        <v>459000</v>
      </c>
      <c r="AZ37" s="17">
        <v>938700</v>
      </c>
      <c r="BA37" s="15">
        <v>417820</v>
      </c>
      <c r="BB37" s="16">
        <v>40200</v>
      </c>
      <c r="BC37" s="16"/>
      <c r="BD37" s="16">
        <v>2390630</v>
      </c>
      <c r="BE37" s="16">
        <v>3645490</v>
      </c>
      <c r="BF37" s="20">
        <v>6036120</v>
      </c>
      <c r="BG37" s="18">
        <v>648330</v>
      </c>
      <c r="BH37" s="19">
        <v>901230</v>
      </c>
      <c r="BI37" s="16">
        <v>269550</v>
      </c>
      <c r="BJ37" s="16">
        <v>168340</v>
      </c>
      <c r="BK37" s="16">
        <v>216000</v>
      </c>
      <c r="BL37" s="20">
        <v>1555120</v>
      </c>
      <c r="BM37" s="16">
        <v>96600</v>
      </c>
      <c r="BN37" s="16">
        <v>19273500</v>
      </c>
      <c r="BO37" s="17">
        <v>59133325</v>
      </c>
      <c r="BP37" s="15">
        <v>149335813</v>
      </c>
      <c r="BQ37" s="18">
        <v>38162</v>
      </c>
      <c r="BR37" s="19">
        <v>11691</v>
      </c>
      <c r="BS37" s="17">
        <v>149385666</v>
      </c>
      <c r="BT37" s="15">
        <v>8961300</v>
      </c>
      <c r="BU37" s="16">
        <v>8961300</v>
      </c>
      <c r="BV37" s="22">
        <f t="shared" si="1"/>
        <v>5.9987683155624853E-2</v>
      </c>
      <c r="BW37" s="15">
        <v>38923654</v>
      </c>
      <c r="BX37" s="16">
        <v>825</v>
      </c>
      <c r="BY37" s="16">
        <v>0</v>
      </c>
      <c r="BZ37" s="17">
        <v>38924479</v>
      </c>
      <c r="CA37" s="15">
        <v>0</v>
      </c>
      <c r="CB37" s="16">
        <v>775115</v>
      </c>
      <c r="CC37" s="16">
        <v>167</v>
      </c>
      <c r="CD37" s="16">
        <v>2862459</v>
      </c>
      <c r="CE37" s="16">
        <v>428223</v>
      </c>
      <c r="CF37" s="16">
        <v>155846</v>
      </c>
      <c r="CG37" s="18">
        <v>41181</v>
      </c>
      <c r="CH37" s="19">
        <v>48620</v>
      </c>
      <c r="CI37" s="16">
        <v>52800</v>
      </c>
      <c r="CJ37" s="17">
        <v>101420</v>
      </c>
      <c r="CK37" s="15"/>
      <c r="CL37" s="16"/>
      <c r="CM37" s="16"/>
      <c r="CN37" s="16">
        <v>47190</v>
      </c>
      <c r="CO37" s="16">
        <v>31480</v>
      </c>
      <c r="CP37" s="20">
        <v>78670</v>
      </c>
      <c r="CQ37" s="18">
        <v>14570</v>
      </c>
      <c r="CR37" s="19">
        <v>136950</v>
      </c>
      <c r="CS37" s="16">
        <v>67500</v>
      </c>
      <c r="CT37" s="16">
        <v>18620</v>
      </c>
      <c r="CU37" s="16">
        <v>37800</v>
      </c>
      <c r="CV37" s="20">
        <v>260870</v>
      </c>
      <c r="CW37" s="16">
        <v>11960</v>
      </c>
      <c r="CX37" s="16">
        <v>1679160</v>
      </c>
      <c r="CY37" s="17">
        <v>6409474</v>
      </c>
      <c r="CZ37" s="15">
        <v>32514180</v>
      </c>
      <c r="DA37" s="18">
        <v>825</v>
      </c>
      <c r="DB37" s="19">
        <v>0</v>
      </c>
      <c r="DC37" s="17">
        <v>32515005</v>
      </c>
      <c r="DD37" s="15">
        <v>1950741</v>
      </c>
      <c r="DE37" s="16">
        <v>1950741</v>
      </c>
      <c r="DF37" s="22">
        <f>DD37/DC37</f>
        <v>5.9995100723496737E-2</v>
      </c>
      <c r="DG37" s="19">
        <v>140523428</v>
      </c>
      <c r="DH37" s="16">
        <v>802</v>
      </c>
      <c r="DI37" s="16">
        <v>54953</v>
      </c>
      <c r="DJ37" s="17">
        <v>140579183</v>
      </c>
      <c r="DK37" s="15">
        <v>7495</v>
      </c>
      <c r="DL37" s="16">
        <v>1491982</v>
      </c>
      <c r="DM37" s="16">
        <v>96</v>
      </c>
      <c r="DN37" s="16">
        <v>5058596</v>
      </c>
      <c r="DO37" s="16">
        <v>908267</v>
      </c>
      <c r="DP37" s="16">
        <v>241938</v>
      </c>
      <c r="DQ37" s="18">
        <v>72302</v>
      </c>
      <c r="DR37" s="19">
        <v>65000</v>
      </c>
      <c r="DS37" s="16">
        <v>83400</v>
      </c>
      <c r="DT37" s="17">
        <v>148400</v>
      </c>
      <c r="DU37" s="15"/>
      <c r="DV37" s="16"/>
      <c r="DW37" s="16"/>
      <c r="DX37" s="16"/>
      <c r="DY37" s="16"/>
      <c r="DZ37" s="20"/>
      <c r="EA37" s="18"/>
      <c r="EB37" s="19">
        <v>255090</v>
      </c>
      <c r="EC37" s="16">
        <v>147600</v>
      </c>
      <c r="ED37" s="16">
        <v>31160</v>
      </c>
      <c r="EE37" s="16">
        <v>48600</v>
      </c>
      <c r="EF37" s="20">
        <v>482450</v>
      </c>
      <c r="EG37" s="16">
        <v>19320</v>
      </c>
      <c r="EH37" s="16">
        <v>1943920</v>
      </c>
      <c r="EI37" s="17">
        <v>10374670</v>
      </c>
      <c r="EJ37" s="15">
        <v>130148762</v>
      </c>
      <c r="EK37" s="18">
        <v>801</v>
      </c>
      <c r="EL37" s="19">
        <v>54950</v>
      </c>
      <c r="EM37" s="17">
        <v>130204513</v>
      </c>
      <c r="EN37" s="15">
        <v>7812023</v>
      </c>
      <c r="EO37" s="16">
        <v>7812023</v>
      </c>
      <c r="EP37" s="22">
        <f>EN37/EM37</f>
        <v>5.9998096993765494E-2</v>
      </c>
    </row>
    <row r="38" spans="1:146" s="49" customFormat="1" ht="12.6" customHeight="1" x14ac:dyDescent="0.2">
      <c r="A38" s="69">
        <v>26</v>
      </c>
      <c r="B38" s="70" t="s">
        <v>105</v>
      </c>
      <c r="C38" s="27">
        <f t="shared" ref="C38:AK38" si="8">C36+C37</f>
        <v>1134012627</v>
      </c>
      <c r="D38" s="24">
        <f t="shared" si="8"/>
        <v>20703</v>
      </c>
      <c r="E38" s="24">
        <f t="shared" si="8"/>
        <v>1253</v>
      </c>
      <c r="F38" s="25">
        <f t="shared" si="8"/>
        <v>1134034583</v>
      </c>
      <c r="G38" s="23">
        <f t="shared" si="8"/>
        <v>81507</v>
      </c>
      <c r="H38" s="24">
        <f t="shared" si="8"/>
        <v>42037789</v>
      </c>
      <c r="I38" s="24">
        <f t="shared" si="8"/>
        <v>18136</v>
      </c>
      <c r="J38" s="24">
        <f t="shared" si="8"/>
        <v>163818240</v>
      </c>
      <c r="K38" s="24">
        <f t="shared" si="8"/>
        <v>4487953</v>
      </c>
      <c r="L38" s="24">
        <f t="shared" si="8"/>
        <v>13211523</v>
      </c>
      <c r="M38" s="26">
        <f t="shared" si="8"/>
        <v>2415338</v>
      </c>
      <c r="N38" s="27">
        <f t="shared" si="8"/>
        <v>6807580</v>
      </c>
      <c r="O38" s="24">
        <f t="shared" si="8"/>
        <v>6315600</v>
      </c>
      <c r="P38" s="25">
        <f t="shared" si="8"/>
        <v>13123180</v>
      </c>
      <c r="Q38" s="23">
        <f t="shared" si="8"/>
        <v>6313840</v>
      </c>
      <c r="R38" s="24">
        <f t="shared" si="8"/>
        <v>1151100</v>
      </c>
      <c r="S38" s="24">
        <f t="shared" si="8"/>
        <v>3120</v>
      </c>
      <c r="T38" s="24">
        <f t="shared" si="8"/>
        <v>18005680</v>
      </c>
      <c r="U38" s="24">
        <f t="shared" si="8"/>
        <v>65003480</v>
      </c>
      <c r="V38" s="28">
        <f t="shared" si="8"/>
        <v>83009160</v>
      </c>
      <c r="W38" s="26">
        <f t="shared" si="8"/>
        <v>8640960</v>
      </c>
      <c r="X38" s="27">
        <f t="shared" si="8"/>
        <v>7680420</v>
      </c>
      <c r="Y38" s="24">
        <f t="shared" si="8"/>
        <v>1015200</v>
      </c>
      <c r="Z38" s="24">
        <f t="shared" si="8"/>
        <v>1675040</v>
      </c>
      <c r="AA38" s="24">
        <f t="shared" si="8"/>
        <v>1955700</v>
      </c>
      <c r="AB38" s="28">
        <f t="shared" si="8"/>
        <v>12326360</v>
      </c>
      <c r="AC38" s="24">
        <f t="shared" si="8"/>
        <v>1284780</v>
      </c>
      <c r="AD38" s="24">
        <f t="shared" si="8"/>
        <v>290114760</v>
      </c>
      <c r="AE38" s="25">
        <f t="shared" si="8"/>
        <v>642019610</v>
      </c>
      <c r="AF38" s="23">
        <f t="shared" si="8"/>
        <v>491996764</v>
      </c>
      <c r="AG38" s="26">
        <f t="shared" si="8"/>
        <v>16991</v>
      </c>
      <c r="AH38" s="27">
        <f t="shared" si="8"/>
        <v>1218</v>
      </c>
      <c r="AI38" s="25">
        <f t="shared" si="8"/>
        <v>492014973</v>
      </c>
      <c r="AJ38" s="23">
        <f t="shared" si="8"/>
        <v>29493435</v>
      </c>
      <c r="AK38" s="24">
        <f t="shared" si="8"/>
        <v>29493435</v>
      </c>
      <c r="AL38" s="29">
        <f t="shared" si="0"/>
        <v>5.9944181820661788E-2</v>
      </c>
      <c r="AM38" s="27">
        <f t="shared" ref="AM38:BU38" si="9">AM36+AM37</f>
        <v>735836390</v>
      </c>
      <c r="AN38" s="24">
        <f t="shared" si="9"/>
        <v>60267</v>
      </c>
      <c r="AO38" s="24">
        <f t="shared" si="9"/>
        <v>35485</v>
      </c>
      <c r="AP38" s="25">
        <f t="shared" si="9"/>
        <v>735932142</v>
      </c>
      <c r="AQ38" s="23">
        <f t="shared" si="9"/>
        <v>10495</v>
      </c>
      <c r="AR38" s="24">
        <f t="shared" si="9"/>
        <v>22953876</v>
      </c>
      <c r="AS38" s="24">
        <f t="shared" si="9"/>
        <v>6754</v>
      </c>
      <c r="AT38" s="24">
        <f t="shared" si="9"/>
        <v>76810648</v>
      </c>
      <c r="AU38" s="24">
        <f t="shared" si="9"/>
        <v>6579661</v>
      </c>
      <c r="AV38" s="24">
        <f t="shared" si="9"/>
        <v>5051420</v>
      </c>
      <c r="AW38" s="26">
        <f t="shared" si="9"/>
        <v>1158248</v>
      </c>
      <c r="AX38" s="27">
        <f t="shared" si="9"/>
        <v>1568320</v>
      </c>
      <c r="AY38" s="24">
        <f t="shared" si="9"/>
        <v>1645500</v>
      </c>
      <c r="AZ38" s="25">
        <f t="shared" si="9"/>
        <v>3213820</v>
      </c>
      <c r="BA38" s="23">
        <f t="shared" si="9"/>
        <v>1799460</v>
      </c>
      <c r="BB38" s="24">
        <f t="shared" si="9"/>
        <v>161100</v>
      </c>
      <c r="BC38" s="24">
        <f t="shared" si="9"/>
        <v>0</v>
      </c>
      <c r="BD38" s="24">
        <f t="shared" si="9"/>
        <v>6465580</v>
      </c>
      <c r="BE38" s="24">
        <f t="shared" si="9"/>
        <v>9610440</v>
      </c>
      <c r="BF38" s="28">
        <f t="shared" si="9"/>
        <v>16076020</v>
      </c>
      <c r="BG38" s="26">
        <f t="shared" si="9"/>
        <v>1991130</v>
      </c>
      <c r="BH38" s="27">
        <f t="shared" si="9"/>
        <v>2936340</v>
      </c>
      <c r="BI38" s="24">
        <f t="shared" si="9"/>
        <v>911250</v>
      </c>
      <c r="BJ38" s="24">
        <f t="shared" si="9"/>
        <v>728840</v>
      </c>
      <c r="BK38" s="24">
        <f t="shared" si="9"/>
        <v>841050</v>
      </c>
      <c r="BL38" s="28">
        <f t="shared" si="9"/>
        <v>5417480</v>
      </c>
      <c r="BM38" s="24">
        <f t="shared" si="9"/>
        <v>299460</v>
      </c>
      <c r="BN38" s="24">
        <f t="shared" si="9"/>
        <v>65529130</v>
      </c>
      <c r="BO38" s="25">
        <f t="shared" si="9"/>
        <v>207051948</v>
      </c>
      <c r="BP38" s="23">
        <f t="shared" si="9"/>
        <v>528788119</v>
      </c>
      <c r="BQ38" s="26">
        <f t="shared" si="9"/>
        <v>59187</v>
      </c>
      <c r="BR38" s="27">
        <f t="shared" si="9"/>
        <v>32888</v>
      </c>
      <c r="BS38" s="25">
        <f t="shared" si="9"/>
        <v>528880194</v>
      </c>
      <c r="BT38" s="23">
        <f t="shared" si="9"/>
        <v>31726404</v>
      </c>
      <c r="BU38" s="24">
        <f t="shared" si="9"/>
        <v>31726404</v>
      </c>
      <c r="BV38" s="29">
        <f t="shared" si="1"/>
        <v>5.9987884515108163E-2</v>
      </c>
      <c r="BW38" s="23">
        <f>BW36+BW37</f>
        <v>160426418</v>
      </c>
      <c r="BX38" s="24">
        <f t="shared" ref="BX38:DE38" si="10">BX36+BX37</f>
        <v>10273</v>
      </c>
      <c r="BY38" s="24">
        <f t="shared" si="10"/>
        <v>12765</v>
      </c>
      <c r="BZ38" s="25">
        <f t="shared" si="10"/>
        <v>160449456</v>
      </c>
      <c r="CA38" s="23">
        <f t="shared" si="10"/>
        <v>596</v>
      </c>
      <c r="CB38" s="24">
        <f t="shared" si="10"/>
        <v>3648423</v>
      </c>
      <c r="CC38" s="24">
        <f t="shared" si="10"/>
        <v>553</v>
      </c>
      <c r="CD38" s="24">
        <f t="shared" si="10"/>
        <v>11858921</v>
      </c>
      <c r="CE38" s="24">
        <f t="shared" si="10"/>
        <v>1765682</v>
      </c>
      <c r="CF38" s="24">
        <f t="shared" si="10"/>
        <v>594019</v>
      </c>
      <c r="CG38" s="26">
        <f t="shared" si="10"/>
        <v>141116</v>
      </c>
      <c r="CH38" s="27">
        <f t="shared" si="10"/>
        <v>182780</v>
      </c>
      <c r="CI38" s="24">
        <f t="shared" si="10"/>
        <v>195000</v>
      </c>
      <c r="CJ38" s="25">
        <f t="shared" si="10"/>
        <v>377780</v>
      </c>
      <c r="CK38" s="23">
        <f t="shared" si="10"/>
        <v>0</v>
      </c>
      <c r="CL38" s="24">
        <f>CL36+CL37</f>
        <v>0</v>
      </c>
      <c r="CM38" s="24">
        <f t="shared" si="10"/>
        <v>0</v>
      </c>
      <c r="CN38" s="24">
        <f t="shared" si="10"/>
        <v>162000</v>
      </c>
      <c r="CO38" s="24">
        <f t="shared" si="10"/>
        <v>120350</v>
      </c>
      <c r="CP38" s="28">
        <f t="shared" si="10"/>
        <v>282350</v>
      </c>
      <c r="CQ38" s="26">
        <f t="shared" si="10"/>
        <v>50970</v>
      </c>
      <c r="CR38" s="27">
        <f t="shared" si="10"/>
        <v>439230</v>
      </c>
      <c r="CS38" s="24">
        <f t="shared" si="10"/>
        <v>220050</v>
      </c>
      <c r="CT38" s="24">
        <f t="shared" si="10"/>
        <v>101080</v>
      </c>
      <c r="CU38" s="24">
        <f t="shared" si="10"/>
        <v>118350</v>
      </c>
      <c r="CV38" s="28">
        <f t="shared" si="10"/>
        <v>878710</v>
      </c>
      <c r="CW38" s="24">
        <f t="shared" si="10"/>
        <v>37490</v>
      </c>
      <c r="CX38" s="24">
        <f t="shared" si="10"/>
        <v>6899530</v>
      </c>
      <c r="CY38" s="25">
        <f t="shared" si="10"/>
        <v>26535587</v>
      </c>
      <c r="CZ38" s="23">
        <f t="shared" si="10"/>
        <v>133890833</v>
      </c>
      <c r="DA38" s="26">
        <f t="shared" si="10"/>
        <v>10272</v>
      </c>
      <c r="DB38" s="27">
        <f t="shared" si="10"/>
        <v>12764</v>
      </c>
      <c r="DC38" s="25">
        <f t="shared" si="10"/>
        <v>133913869</v>
      </c>
      <c r="DD38" s="23">
        <f t="shared" si="10"/>
        <v>8034145</v>
      </c>
      <c r="DE38" s="24">
        <f t="shared" si="10"/>
        <v>8034145</v>
      </c>
      <c r="DF38" s="29">
        <f>DD38/DC38</f>
        <v>5.9994868791372162E-2</v>
      </c>
      <c r="DG38" s="27">
        <f>DG36+DG37</f>
        <v>690793625</v>
      </c>
      <c r="DH38" s="24">
        <f t="shared" ref="DH38:EO38" si="11">DH36+DH37</f>
        <v>33228</v>
      </c>
      <c r="DI38" s="24">
        <f t="shared" si="11"/>
        <v>219354</v>
      </c>
      <c r="DJ38" s="25">
        <f t="shared" si="11"/>
        <v>691046207</v>
      </c>
      <c r="DK38" s="23">
        <f t="shared" si="11"/>
        <v>7495</v>
      </c>
      <c r="DL38" s="24">
        <f t="shared" si="11"/>
        <v>6994850</v>
      </c>
      <c r="DM38" s="24">
        <f t="shared" si="11"/>
        <v>548</v>
      </c>
      <c r="DN38" s="24">
        <f t="shared" si="11"/>
        <v>22086091</v>
      </c>
      <c r="DO38" s="24">
        <f t="shared" si="11"/>
        <v>3651073</v>
      </c>
      <c r="DP38" s="24">
        <f t="shared" si="11"/>
        <v>937384</v>
      </c>
      <c r="DQ38" s="26">
        <f t="shared" si="11"/>
        <v>242795</v>
      </c>
      <c r="DR38" s="27">
        <f t="shared" si="11"/>
        <v>238160</v>
      </c>
      <c r="DS38" s="24">
        <f t="shared" si="11"/>
        <v>324600</v>
      </c>
      <c r="DT38" s="25">
        <f t="shared" si="11"/>
        <v>562760</v>
      </c>
      <c r="DU38" s="23">
        <f t="shared" si="11"/>
        <v>0</v>
      </c>
      <c r="DV38" s="24">
        <f t="shared" si="11"/>
        <v>0</v>
      </c>
      <c r="DW38" s="24">
        <f t="shared" si="11"/>
        <v>0</v>
      </c>
      <c r="DX38" s="24">
        <f t="shared" si="11"/>
        <v>0</v>
      </c>
      <c r="DY38" s="24">
        <f t="shared" si="11"/>
        <v>0</v>
      </c>
      <c r="DZ38" s="28">
        <f t="shared" si="11"/>
        <v>0</v>
      </c>
      <c r="EA38" s="26">
        <f t="shared" si="11"/>
        <v>0</v>
      </c>
      <c r="EB38" s="27">
        <f t="shared" si="11"/>
        <v>857010</v>
      </c>
      <c r="EC38" s="24">
        <f t="shared" si="11"/>
        <v>556200</v>
      </c>
      <c r="ED38" s="24">
        <f t="shared" si="11"/>
        <v>172520</v>
      </c>
      <c r="EE38" s="24">
        <f t="shared" si="11"/>
        <v>150750</v>
      </c>
      <c r="EF38" s="28">
        <f t="shared" si="11"/>
        <v>1736480</v>
      </c>
      <c r="EG38" s="24">
        <f t="shared" si="11"/>
        <v>60490</v>
      </c>
      <c r="EH38" s="24">
        <f t="shared" si="11"/>
        <v>7836920</v>
      </c>
      <c r="EI38" s="25">
        <f t="shared" si="11"/>
        <v>44116338</v>
      </c>
      <c r="EJ38" s="23">
        <f t="shared" si="11"/>
        <v>646677298</v>
      </c>
      <c r="EK38" s="26">
        <f t="shared" si="11"/>
        <v>33224</v>
      </c>
      <c r="EL38" s="27">
        <f t="shared" si="11"/>
        <v>219347</v>
      </c>
      <c r="EM38" s="25">
        <f t="shared" si="11"/>
        <v>646929869</v>
      </c>
      <c r="EN38" s="23">
        <f t="shared" si="11"/>
        <v>38814693</v>
      </c>
      <c r="EO38" s="24">
        <f t="shared" si="11"/>
        <v>38814693</v>
      </c>
      <c r="EP38" s="29">
        <f>EN38/EM38</f>
        <v>5.9998300990489591E-2</v>
      </c>
    </row>
  </sheetData>
  <mergeCells count="268">
    <mergeCell ref="BN7:BN11"/>
    <mergeCell ref="BO7:BO11"/>
    <mergeCell ref="BP7:BP11"/>
    <mergeCell ref="BQ7:BQ11"/>
    <mergeCell ref="BR7:BR11"/>
    <mergeCell ref="BS7:BS11"/>
    <mergeCell ref="BT7:BT11"/>
    <mergeCell ref="BU7:BU8"/>
    <mergeCell ref="BV7:BV11"/>
    <mergeCell ref="BU9:BU11"/>
    <mergeCell ref="AW7:AW11"/>
    <mergeCell ref="AX7:AZ7"/>
    <mergeCell ref="BA7:BA11"/>
    <mergeCell ref="BB7:BB11"/>
    <mergeCell ref="BC7:BC11"/>
    <mergeCell ref="BD7:BF7"/>
    <mergeCell ref="BG7:BG11"/>
    <mergeCell ref="BH7:BL7"/>
    <mergeCell ref="BM7:BM11"/>
    <mergeCell ref="AX8:AZ8"/>
    <mergeCell ref="BD8:BD11"/>
    <mergeCell ref="BE8:BE11"/>
    <mergeCell ref="BF8:BF11"/>
    <mergeCell ref="BH8:BH11"/>
    <mergeCell ref="BI8:BI11"/>
    <mergeCell ref="BJ8:BJ11"/>
    <mergeCell ref="BK8:BK11"/>
    <mergeCell ref="BL8:BL11"/>
    <mergeCell ref="AX9:AX11"/>
    <mergeCell ref="AY9:AY11"/>
    <mergeCell ref="AZ9:AZ11"/>
    <mergeCell ref="AM7:AM11"/>
    <mergeCell ref="AN7:AN11"/>
    <mergeCell ref="AO7:AO11"/>
    <mergeCell ref="AP7:AP11"/>
    <mergeCell ref="AQ7:AQ11"/>
    <mergeCell ref="AR7:AS8"/>
    <mergeCell ref="AT7:AT11"/>
    <mergeCell ref="AU7:AU11"/>
    <mergeCell ref="AV7:AV11"/>
    <mergeCell ref="AS9:AS11"/>
    <mergeCell ref="AD7:AD11"/>
    <mergeCell ref="AE7:AE11"/>
    <mergeCell ref="AF7:AF11"/>
    <mergeCell ref="AG7:AG11"/>
    <mergeCell ref="AH7:AH11"/>
    <mergeCell ref="AI7:AI11"/>
    <mergeCell ref="AJ7:AJ11"/>
    <mergeCell ref="AK7:AK8"/>
    <mergeCell ref="AL7:AL11"/>
    <mergeCell ref="AK9:AK11"/>
    <mergeCell ref="U8:U11"/>
    <mergeCell ref="V8:V11"/>
    <mergeCell ref="X8:X11"/>
    <mergeCell ref="Y8:Y11"/>
    <mergeCell ref="Z8:Z11"/>
    <mergeCell ref="AA8:AA11"/>
    <mergeCell ref="AB8:AB11"/>
    <mergeCell ref="N9:N11"/>
    <mergeCell ref="O9:O11"/>
    <mergeCell ref="P9:P11"/>
    <mergeCell ref="BR6:BS6"/>
    <mergeCell ref="BT6:BV6"/>
    <mergeCell ref="C5:F5"/>
    <mergeCell ref="C7:C11"/>
    <mergeCell ref="D7:D11"/>
    <mergeCell ref="E7:E11"/>
    <mergeCell ref="F7:F11"/>
    <mergeCell ref="G7:G11"/>
    <mergeCell ref="H7:I8"/>
    <mergeCell ref="J7:J11"/>
    <mergeCell ref="K7:K11"/>
    <mergeCell ref="L7:L11"/>
    <mergeCell ref="I9:I11"/>
    <mergeCell ref="M7:M11"/>
    <mergeCell ref="N7:P7"/>
    <mergeCell ref="Q7:Q11"/>
    <mergeCell ref="R7:R11"/>
    <mergeCell ref="S7:S11"/>
    <mergeCell ref="T7:V7"/>
    <mergeCell ref="W7:W11"/>
    <mergeCell ref="X7:AB7"/>
    <mergeCell ref="AC7:AC11"/>
    <mergeCell ref="N8:P8"/>
    <mergeCell ref="T8:T11"/>
    <mergeCell ref="C6:F6"/>
    <mergeCell ref="G6:M6"/>
    <mergeCell ref="N6:P6"/>
    <mergeCell ref="Q6:W6"/>
    <mergeCell ref="X6:AE6"/>
    <mergeCell ref="AF6:AG6"/>
    <mergeCell ref="AH6:AI6"/>
    <mergeCell ref="AJ6:AL6"/>
    <mergeCell ref="AM6:AP6"/>
    <mergeCell ref="G5:M5"/>
    <mergeCell ref="N5:P5"/>
    <mergeCell ref="Q5:W5"/>
    <mergeCell ref="X5:AE5"/>
    <mergeCell ref="AF5:AG5"/>
    <mergeCell ref="AH5:AI5"/>
    <mergeCell ref="AJ5:AL5"/>
    <mergeCell ref="AM5:AP5"/>
    <mergeCell ref="AJ4:AK4"/>
    <mergeCell ref="AM4:AP4"/>
    <mergeCell ref="DL7:DM8"/>
    <mergeCell ref="DM9:DM11"/>
    <mergeCell ref="DF7:DF11"/>
    <mergeCell ref="DG7:DG11"/>
    <mergeCell ref="DH7:DH11"/>
    <mergeCell ref="DI7:DI11"/>
    <mergeCell ref="DJ7:DJ11"/>
    <mergeCell ref="CE7:CE11"/>
    <mergeCell ref="BW7:BW11"/>
    <mergeCell ref="BX7:BX11"/>
    <mergeCell ref="BY7:BY11"/>
    <mergeCell ref="BZ7:BZ11"/>
    <mergeCell ref="CA7:CA11"/>
    <mergeCell ref="CB7:CC8"/>
    <mergeCell ref="CC9:CC11"/>
    <mergeCell ref="DB7:DB11"/>
    <mergeCell ref="DC7:DC11"/>
    <mergeCell ref="DD7:DD11"/>
    <mergeCell ref="DE7:DE8"/>
    <mergeCell ref="DE9:DE11"/>
    <mergeCell ref="DA7:DA11"/>
    <mergeCell ref="AQ4:AW4"/>
    <mergeCell ref="AX4:AZ4"/>
    <mergeCell ref="BA4:BG4"/>
    <mergeCell ref="BH4:BO4"/>
    <mergeCell ref="BP4:BQ4"/>
    <mergeCell ref="BR4:BS4"/>
    <mergeCell ref="BT4:BU4"/>
    <mergeCell ref="AQ5:AW5"/>
    <mergeCell ref="AX5:AZ5"/>
    <mergeCell ref="BA5:BG5"/>
    <mergeCell ref="BH5:BO5"/>
    <mergeCell ref="BP5:BQ5"/>
    <mergeCell ref="BR5:BS5"/>
    <mergeCell ref="BT5:BV5"/>
    <mergeCell ref="AQ6:AW6"/>
    <mergeCell ref="AX6:AZ6"/>
    <mergeCell ref="BA6:BG6"/>
    <mergeCell ref="BH6:BO6"/>
    <mergeCell ref="BP6:BQ6"/>
    <mergeCell ref="EK7:EK11"/>
    <mergeCell ref="EL7:EL11"/>
    <mergeCell ref="EN7:EN11"/>
    <mergeCell ref="EO7:EO8"/>
    <mergeCell ref="EM7:EM11"/>
    <mergeCell ref="EJ7:EJ11"/>
    <mergeCell ref="DR9:DR11"/>
    <mergeCell ref="DR8:DT8"/>
    <mergeCell ref="DR7:DT7"/>
    <mergeCell ref="DT9:DT11"/>
    <mergeCell ref="DX8:DX11"/>
    <mergeCell ref="DY8:DY11"/>
    <mergeCell ref="DS9:DS11"/>
    <mergeCell ref="EN6:EP6"/>
    <mergeCell ref="CZ6:DA6"/>
    <mergeCell ref="DB6:DC6"/>
    <mergeCell ref="DU6:EA6"/>
    <mergeCell ref="EB6:EI6"/>
    <mergeCell ref="CR6:CY6"/>
    <mergeCell ref="EP7:EP11"/>
    <mergeCell ref="EO9:EO11"/>
    <mergeCell ref="CF7:CF11"/>
    <mergeCell ref="CG7:CG11"/>
    <mergeCell ref="CH7:CJ7"/>
    <mergeCell ref="CH8:CJ8"/>
    <mergeCell ref="CH9:CH11"/>
    <mergeCell ref="CI9:CI11"/>
    <mergeCell ref="CJ9:CJ11"/>
    <mergeCell ref="CQ7:CQ11"/>
    <mergeCell ref="CR7:CV7"/>
    <mergeCell ref="CN8:CN11"/>
    <mergeCell ref="CO8:CO11"/>
    <mergeCell ref="CP8:CP11"/>
    <mergeCell ref="CR8:CR11"/>
    <mergeCell ref="CS8:CS11"/>
    <mergeCell ref="CN7:CP7"/>
    <mergeCell ref="CT8:CT11"/>
    <mergeCell ref="CU8:CU11"/>
    <mergeCell ref="CV8:CV11"/>
    <mergeCell ref="CK7:CK11"/>
    <mergeCell ref="CL7:CL11"/>
    <mergeCell ref="DU7:DU11"/>
    <mergeCell ref="DV7:DV11"/>
    <mergeCell ref="A7:B12"/>
    <mergeCell ref="CD7:CD11"/>
    <mergeCell ref="EL5:EM5"/>
    <mergeCell ref="EN5:EP5"/>
    <mergeCell ref="BW6:BZ6"/>
    <mergeCell ref="CA6:CG6"/>
    <mergeCell ref="CH6:CJ6"/>
    <mergeCell ref="CK6:CQ6"/>
    <mergeCell ref="EJ6:EK6"/>
    <mergeCell ref="EL6:EM6"/>
    <mergeCell ref="DD6:DF6"/>
    <mergeCell ref="DG6:DJ6"/>
    <mergeCell ref="A6:B6"/>
    <mergeCell ref="DK6:DQ6"/>
    <mergeCell ref="DR6:DT6"/>
    <mergeCell ref="A5:B5"/>
    <mergeCell ref="BW5:BZ5"/>
    <mergeCell ref="CA5:CG5"/>
    <mergeCell ref="DR5:DT5"/>
    <mergeCell ref="DU5:EA5"/>
    <mergeCell ref="EB5:EI5"/>
    <mergeCell ref="EJ5:EK5"/>
    <mergeCell ref="CH5:CJ5"/>
    <mergeCell ref="CK5:CQ5"/>
    <mergeCell ref="CR5:CY5"/>
    <mergeCell ref="CZ5:DA5"/>
    <mergeCell ref="DB5:DC5"/>
    <mergeCell ref="DD5:DF5"/>
    <mergeCell ref="DG5:DJ5"/>
    <mergeCell ref="DK5:DQ5"/>
    <mergeCell ref="A4:B4"/>
    <mergeCell ref="BW2:CG2"/>
    <mergeCell ref="DG2:DQ2"/>
    <mergeCell ref="C2:M2"/>
    <mergeCell ref="AM2:AW2"/>
    <mergeCell ref="C4:F4"/>
    <mergeCell ref="G4:M4"/>
    <mergeCell ref="N4:P4"/>
    <mergeCell ref="Q4:W4"/>
    <mergeCell ref="X4:AE4"/>
    <mergeCell ref="AF4:AG4"/>
    <mergeCell ref="AH4:AI4"/>
    <mergeCell ref="BW4:BZ4"/>
    <mergeCell ref="CA4:CG4"/>
    <mergeCell ref="CH4:CJ4"/>
    <mergeCell ref="CK4:CQ4"/>
    <mergeCell ref="CR4:CY4"/>
    <mergeCell ref="CZ4:DA4"/>
    <mergeCell ref="DU4:EA4"/>
    <mergeCell ref="EB4:EI4"/>
    <mergeCell ref="EJ4:EK4"/>
    <mergeCell ref="EL4:EM4"/>
    <mergeCell ref="DD4:DE4"/>
    <mergeCell ref="DG4:DJ4"/>
    <mergeCell ref="DK4:DQ4"/>
    <mergeCell ref="DR4:DT4"/>
    <mergeCell ref="EN4:EO4"/>
    <mergeCell ref="DB4:DC4"/>
    <mergeCell ref="CM7:CM11"/>
    <mergeCell ref="CW7:CW11"/>
    <mergeCell ref="EH7:EH11"/>
    <mergeCell ref="EI7:EI11"/>
    <mergeCell ref="EG7:EG11"/>
    <mergeCell ref="DW7:DW11"/>
    <mergeCell ref="EE8:EE11"/>
    <mergeCell ref="EB8:EB11"/>
    <mergeCell ref="ED8:ED11"/>
    <mergeCell ref="EB7:EF7"/>
    <mergeCell ref="DP7:DP11"/>
    <mergeCell ref="DQ7:DQ11"/>
    <mergeCell ref="DN7:DN11"/>
    <mergeCell ref="EC8:EC11"/>
    <mergeCell ref="DX7:DZ7"/>
    <mergeCell ref="EA7:EA11"/>
    <mergeCell ref="EF8:EF11"/>
    <mergeCell ref="DZ8:DZ11"/>
    <mergeCell ref="DO7:DO11"/>
    <mergeCell ref="CX7:CX11"/>
    <mergeCell ref="CY7:CY11"/>
    <mergeCell ref="DK7:DK11"/>
    <mergeCell ref="CZ7:CZ11"/>
  </mergeCells>
  <phoneticPr fontId="3"/>
  <dataValidations count="7">
    <dataValidation type="whole" allowBlank="1" showInputMessage="1" showErrorMessage="1" errorTitle="入力エラー" error="数値以外の入力または、15桁以上の入力は行えません。" sqref="CD13:CD38 CF13:CG38 DN13:DN38 DP13:DQ38 AV13:AW38 AT13:AT38 L13:M38 J13:J38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CM13:CM38 DW13:DW38 BC13:BC38 S13:S38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CW13:CW38 CH13:CI38 CE13:CE38 CK13:CL38 CR13:CU38 EG13:EG38 DR13:DS38 DO13:DO38 DU13:DV38 EB13:EE38 BH13:BK38 BA13:BB38 AU13:AU38 AX13:AY38 BM13:BM38 X13:AA38 Q13:R38 K13:K38 N13:O38 AC13:AC38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CZ13:CZ38 BW13:BW38 EJ13:EJ38 DG13:DG38 AM13:AM38 BP13:BP38 C13:C38 AF13:AF38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DA13:DA38 BX13:BX38 EK13:EK38 DH13:DH38 CB13:CC38 DL13:DM38 H13:I38 AN13:AN38 BQ13:BQ38 D13:D38 AG13:AG38 AR13:AS38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DB13:DB38 BY13:BY38 EL13:EL38 DI13:DI38 AO13:AO38 BR13:BR38 E13:E38 AH13:AH38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DD13:DE38 CX13:CX38 CN13:CO38 CA13:CA38 CQ13:CQ38 EN13:EO38 EH13:EH38 DX13:DY38 DK13:DK38 EA13:EA38 BG13:BG38 AQ13:AQ38 BD13:BE38 BN13:BN38 BT13:BU38 W13:W38 G13:G38 T13:U38 AD13:AD38 AJ13:AK38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>&amp;C&amp;"ＭＳ Ｐゴシック,太字"&amp;12第55表　課税標準額段階別令和５年度分所得割額等に関する調
【その他の所得者】</oddHeader>
  </headerFooter>
  <colBreaks count="7" manualBreakCount="7">
    <brk id="85" max="37" man="1"/>
    <brk id="95" max="37" man="1"/>
    <brk id="105" max="37" man="1"/>
    <brk id="110" max="37" man="1"/>
    <brk id="121" max="37" man="1"/>
    <brk id="131" max="37" man="1"/>
    <brk id="141" max="37" man="1"/>
  </colBreaks>
  <ignoredErrors>
    <ignoredError sqref="BW3:CB3 CC3:CK3 DM3:DU3 EP3 DF3:DL3 CL3:DE3 EQ3:EU3 DV3:EO3" numberStoredAsText="1"/>
    <ignoredError sqref="CD36:CK36 DN36:DV36 BW36:CB36 DG36:DL36 CC36 CC38 CD38:CK38 BW38:CB38 DM36 DM38 DN38:DV38 DG38:DL38 CM36:DE36 CM38:DE38 DW36:EO36 DW38:EO38" unlockedFormula="1"/>
    <ignoredError sqref="DF36:DF38 EP36:EP38" formula="1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8"/>
  </sheetPr>
  <dimension ref="A1:IT38"/>
  <sheetViews>
    <sheetView showGridLines="0" tabSelected="1" view="pageBreakPreview" topLeftCell="IA1" zoomScale="70" zoomScaleNormal="80" zoomScaleSheetLayoutView="70" workbookViewId="0">
      <selection activeCell="IY41" sqref="IW41:IY41"/>
    </sheetView>
  </sheetViews>
  <sheetFormatPr defaultColWidth="1" defaultRowHeight="15" customHeight="1" x14ac:dyDescent="0.2"/>
  <cols>
    <col min="1" max="1" width="3" style="48" customWidth="1"/>
    <col min="2" max="2" width="12.88671875" style="48" customWidth="1"/>
    <col min="3" max="6" width="15" style="48" customWidth="1"/>
    <col min="7" max="7" width="8" style="48" customWidth="1"/>
    <col min="8" max="8" width="7" style="49" customWidth="1"/>
    <col min="9" max="9" width="8.44140625" style="49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42" width="15" style="48" customWidth="1"/>
    <col min="43" max="43" width="8" style="48" customWidth="1"/>
    <col min="44" max="44" width="7" style="49" customWidth="1"/>
    <col min="45" max="45" width="8.44140625" style="49" customWidth="1"/>
    <col min="46" max="46" width="10" style="48" customWidth="1"/>
    <col min="47" max="47" width="9" style="48" customWidth="1"/>
    <col min="48" max="49" width="10" style="48" customWidth="1"/>
    <col min="50" max="52" width="9" style="48" customWidth="1"/>
    <col min="53" max="54" width="8" style="48" customWidth="1"/>
    <col min="55" max="59" width="7" style="48" customWidth="1"/>
    <col min="60" max="66" width="10" style="48" customWidth="1"/>
    <col min="67" max="67" width="12" style="48" customWidth="1"/>
    <col min="68" max="73" width="18" style="48" customWidth="1"/>
    <col min="74" max="74" width="6" style="48" customWidth="1"/>
    <col min="75" max="78" width="15" style="48" customWidth="1"/>
    <col min="79" max="79" width="8" style="48" customWidth="1"/>
    <col min="80" max="80" width="7" style="49" customWidth="1"/>
    <col min="81" max="81" width="8.44140625" style="49" customWidth="1"/>
    <col min="82" max="82" width="10" style="48" customWidth="1"/>
    <col min="83" max="83" width="9" style="48" customWidth="1"/>
    <col min="84" max="85" width="10" style="48" customWidth="1"/>
    <col min="86" max="88" width="9" style="48" customWidth="1"/>
    <col min="89" max="90" width="8" style="48" customWidth="1"/>
    <col min="91" max="95" width="7" style="48" customWidth="1"/>
    <col min="96" max="102" width="10" style="48" customWidth="1"/>
    <col min="103" max="103" width="12" style="48" customWidth="1"/>
    <col min="104" max="109" width="18" style="48" customWidth="1"/>
    <col min="110" max="110" width="6" style="48" customWidth="1"/>
    <col min="111" max="114" width="15" style="48" customWidth="1"/>
    <col min="115" max="115" width="8" style="48" customWidth="1"/>
    <col min="116" max="116" width="7" style="49" customWidth="1"/>
    <col min="117" max="117" width="8.44140625" style="49" customWidth="1"/>
    <col min="118" max="118" width="10" style="48" customWidth="1"/>
    <col min="119" max="119" width="9" style="48" customWidth="1"/>
    <col min="120" max="121" width="10" style="48" customWidth="1"/>
    <col min="122" max="124" width="9" style="48" customWidth="1"/>
    <col min="125" max="126" width="8" style="48" customWidth="1"/>
    <col min="127" max="131" width="7" style="48" customWidth="1"/>
    <col min="132" max="138" width="10" style="48" customWidth="1"/>
    <col min="139" max="139" width="12" style="48" customWidth="1"/>
    <col min="140" max="145" width="18" style="48" customWidth="1"/>
    <col min="146" max="146" width="6" style="48" customWidth="1"/>
    <col min="147" max="150" width="15" style="48" customWidth="1"/>
    <col min="151" max="151" width="8" style="48" customWidth="1"/>
    <col min="152" max="152" width="7" style="49" customWidth="1"/>
    <col min="153" max="153" width="8.44140625" style="49" customWidth="1"/>
    <col min="154" max="154" width="10" style="48" customWidth="1"/>
    <col min="155" max="155" width="9" style="48" customWidth="1"/>
    <col min="156" max="157" width="10" style="48" customWidth="1"/>
    <col min="158" max="160" width="9" style="48" customWidth="1"/>
    <col min="161" max="162" width="8" style="48" customWidth="1"/>
    <col min="163" max="167" width="7" style="48" customWidth="1"/>
    <col min="168" max="174" width="10" style="48" customWidth="1"/>
    <col min="175" max="175" width="12" style="48" customWidth="1"/>
    <col min="176" max="181" width="18" style="48" customWidth="1"/>
    <col min="182" max="182" width="6" style="48" customWidth="1"/>
    <col min="183" max="186" width="15" style="48" customWidth="1"/>
    <col min="187" max="187" width="8" style="48" customWidth="1"/>
    <col min="188" max="188" width="7" style="49" customWidth="1"/>
    <col min="189" max="189" width="8.44140625" style="49" customWidth="1"/>
    <col min="190" max="190" width="10" style="48" customWidth="1"/>
    <col min="191" max="191" width="9" style="48" customWidth="1"/>
    <col min="192" max="193" width="10" style="48" customWidth="1"/>
    <col min="194" max="196" width="9" style="48" customWidth="1"/>
    <col min="197" max="198" width="8" style="48" customWidth="1"/>
    <col min="199" max="203" width="7" style="48" customWidth="1"/>
    <col min="204" max="210" width="10" style="48" customWidth="1"/>
    <col min="211" max="211" width="12" style="48" customWidth="1"/>
    <col min="212" max="217" width="18" style="48" customWidth="1"/>
    <col min="218" max="218" width="6" style="48" customWidth="1"/>
    <col min="219" max="222" width="15" style="48" customWidth="1"/>
    <col min="223" max="223" width="8" style="48" customWidth="1"/>
    <col min="224" max="224" width="7" style="49" customWidth="1"/>
    <col min="225" max="225" width="8.33203125" style="49" customWidth="1"/>
    <col min="226" max="226" width="10" style="48" customWidth="1"/>
    <col min="227" max="227" width="9" style="48" customWidth="1"/>
    <col min="228" max="229" width="10" style="48" customWidth="1"/>
    <col min="230" max="232" width="9" style="48" customWidth="1"/>
    <col min="233" max="234" width="8" style="48" customWidth="1"/>
    <col min="235" max="239" width="7" style="48" customWidth="1"/>
    <col min="240" max="246" width="10" style="48" customWidth="1"/>
    <col min="247" max="247" width="12" style="48" customWidth="1"/>
    <col min="248" max="253" width="18" style="48" customWidth="1"/>
    <col min="254" max="254" width="6" style="48" customWidth="1"/>
    <col min="255" max="255" width="2.33203125" style="48" bestFit="1" customWidth="1"/>
    <col min="256" max="256" width="1" style="48"/>
    <col min="257" max="257" width="2.33203125" style="48" bestFit="1" customWidth="1"/>
    <col min="258" max="258" width="1" style="48"/>
    <col min="259" max="259" width="2.33203125" style="48" bestFit="1" customWidth="1"/>
    <col min="260" max="260" width="1" style="48"/>
    <col min="261" max="261" width="2.33203125" style="48" bestFit="1" customWidth="1"/>
    <col min="262" max="262" width="1" style="48"/>
    <col min="263" max="263" width="2.33203125" style="48" bestFit="1" customWidth="1"/>
    <col min="264" max="264" width="1" style="48"/>
    <col min="265" max="265" width="2.33203125" style="48" bestFit="1" customWidth="1"/>
    <col min="266" max="266" width="1" style="48"/>
    <col min="267" max="267" width="2.33203125" style="48" bestFit="1" customWidth="1"/>
    <col min="268" max="268" width="1" style="48"/>
    <col min="269" max="269" width="2.33203125" style="48" bestFit="1" customWidth="1"/>
    <col min="270" max="270" width="1" style="48"/>
    <col min="271" max="271" width="2.33203125" style="48" bestFit="1" customWidth="1"/>
    <col min="272" max="272" width="1" style="48"/>
    <col min="273" max="273" width="2.33203125" style="48" bestFit="1" customWidth="1"/>
    <col min="274" max="274" width="1" style="48"/>
    <col min="275" max="275" width="2.33203125" style="48" bestFit="1" customWidth="1"/>
    <col min="276" max="276" width="1" style="48"/>
    <col min="277" max="277" width="2.33203125" style="48" bestFit="1" customWidth="1"/>
    <col min="278" max="278" width="1" style="48"/>
    <col min="279" max="279" width="2.33203125" style="48" bestFit="1" customWidth="1"/>
    <col min="280" max="16384" width="1" style="48"/>
  </cols>
  <sheetData>
    <row r="1" spans="1:254" ht="19.5" customHeight="1" x14ac:dyDescent="0.2"/>
    <row r="2" spans="1:254" ht="13.5" customHeight="1" x14ac:dyDescent="0.2"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DG2" s="129"/>
      <c r="DH2" s="129"/>
      <c r="DI2" s="129"/>
      <c r="DJ2" s="129"/>
      <c r="DK2" s="129"/>
      <c r="DL2" s="129"/>
      <c r="DM2" s="129"/>
      <c r="DN2" s="129"/>
      <c r="DO2" s="129"/>
      <c r="DP2" s="129"/>
      <c r="DQ2" s="129"/>
      <c r="EQ2" s="129"/>
      <c r="ER2" s="129"/>
      <c r="ES2" s="129"/>
      <c r="ET2" s="129"/>
      <c r="EU2" s="129"/>
      <c r="EV2" s="129"/>
      <c r="EW2" s="129"/>
      <c r="EX2" s="129"/>
      <c r="EY2" s="129"/>
      <c r="EZ2" s="129"/>
      <c r="FA2" s="129"/>
      <c r="GA2" s="129"/>
      <c r="GB2" s="129"/>
      <c r="GC2" s="129"/>
      <c r="GD2" s="129"/>
      <c r="GE2" s="129"/>
      <c r="GF2" s="129"/>
      <c r="GG2" s="129"/>
      <c r="GH2" s="129"/>
      <c r="GI2" s="129"/>
      <c r="GJ2" s="129"/>
      <c r="GK2" s="129"/>
      <c r="HK2" s="129"/>
      <c r="HL2" s="129"/>
      <c r="HM2" s="129"/>
      <c r="HN2" s="129"/>
      <c r="HO2" s="129"/>
      <c r="HP2" s="129"/>
      <c r="HQ2" s="129"/>
      <c r="HR2" s="129"/>
      <c r="HS2" s="129"/>
      <c r="HT2" s="129"/>
      <c r="HU2" s="129"/>
    </row>
    <row r="3" spans="1:254" ht="13.5" customHeight="1" x14ac:dyDescent="0.2">
      <c r="C3" s="50" t="s">
        <v>0</v>
      </c>
      <c r="D3" s="50" t="s">
        <v>1</v>
      </c>
      <c r="E3" s="50" t="s">
        <v>2</v>
      </c>
      <c r="F3" s="50" t="s">
        <v>3</v>
      </c>
      <c r="G3" s="50" t="s">
        <v>4</v>
      </c>
      <c r="H3" s="50" t="s">
        <v>5</v>
      </c>
      <c r="I3" s="50" t="s">
        <v>150</v>
      </c>
      <c r="J3" s="50" t="s">
        <v>151</v>
      </c>
      <c r="K3" s="50" t="s">
        <v>152</v>
      </c>
      <c r="L3" s="50" t="s">
        <v>153</v>
      </c>
      <c r="M3" s="51" t="s">
        <v>154</v>
      </c>
      <c r="N3" s="51" t="s">
        <v>6</v>
      </c>
      <c r="O3" s="51" t="s">
        <v>7</v>
      </c>
      <c r="P3" s="51" t="s">
        <v>155</v>
      </c>
      <c r="Q3" s="50" t="s">
        <v>8</v>
      </c>
      <c r="R3" s="50" t="s">
        <v>9</v>
      </c>
      <c r="S3" s="50" t="s">
        <v>10</v>
      </c>
      <c r="T3" s="50" t="s">
        <v>156</v>
      </c>
      <c r="U3" s="50" t="s">
        <v>11</v>
      </c>
      <c r="V3" s="50" t="s">
        <v>12</v>
      </c>
      <c r="W3" s="50" t="s">
        <v>13</v>
      </c>
      <c r="X3" s="50" t="s">
        <v>14</v>
      </c>
      <c r="Y3" s="50" t="s">
        <v>157</v>
      </c>
      <c r="Z3" s="50" t="s">
        <v>15</v>
      </c>
      <c r="AA3" s="50" t="s">
        <v>16</v>
      </c>
      <c r="AB3" s="50" t="s">
        <v>17</v>
      </c>
      <c r="AC3" s="50" t="s">
        <v>18</v>
      </c>
      <c r="AD3" s="50" t="s">
        <v>19</v>
      </c>
      <c r="AE3" s="50" t="s">
        <v>158</v>
      </c>
      <c r="AF3" s="50" t="s">
        <v>159</v>
      </c>
      <c r="AG3" s="50" t="s">
        <v>160</v>
      </c>
      <c r="AH3" s="50" t="s">
        <v>20</v>
      </c>
      <c r="AI3" s="50" t="s">
        <v>21</v>
      </c>
      <c r="AJ3" s="50" t="s">
        <v>22</v>
      </c>
      <c r="AK3" s="50" t="s">
        <v>161</v>
      </c>
      <c r="AM3" s="50" t="s">
        <v>0</v>
      </c>
      <c r="AN3" s="50" t="s">
        <v>1</v>
      </c>
      <c r="AO3" s="50" t="s">
        <v>2</v>
      </c>
      <c r="AP3" s="50" t="s">
        <v>3</v>
      </c>
      <c r="AQ3" s="50" t="s">
        <v>4</v>
      </c>
      <c r="AR3" s="50" t="s">
        <v>5</v>
      </c>
      <c r="AS3" s="50" t="s">
        <v>150</v>
      </c>
      <c r="AT3" s="50" t="s">
        <v>151</v>
      </c>
      <c r="AU3" s="50" t="s">
        <v>152</v>
      </c>
      <c r="AV3" s="50" t="s">
        <v>153</v>
      </c>
      <c r="AW3" s="51" t="s">
        <v>154</v>
      </c>
      <c r="AX3" s="51" t="s">
        <v>6</v>
      </c>
      <c r="AY3" s="51" t="s">
        <v>7</v>
      </c>
      <c r="AZ3" s="51" t="s">
        <v>155</v>
      </c>
      <c r="BA3" s="50" t="s">
        <v>8</v>
      </c>
      <c r="BB3" s="50" t="s">
        <v>9</v>
      </c>
      <c r="BC3" s="50" t="s">
        <v>10</v>
      </c>
      <c r="BD3" s="50" t="s">
        <v>156</v>
      </c>
      <c r="BE3" s="50" t="s">
        <v>11</v>
      </c>
      <c r="BF3" s="50" t="s">
        <v>12</v>
      </c>
      <c r="BG3" s="50" t="s">
        <v>13</v>
      </c>
      <c r="BH3" s="50" t="s">
        <v>14</v>
      </c>
      <c r="BI3" s="50" t="s">
        <v>157</v>
      </c>
      <c r="BJ3" s="50" t="s">
        <v>15</v>
      </c>
      <c r="BK3" s="50" t="s">
        <v>16</v>
      </c>
      <c r="BL3" s="50" t="s">
        <v>17</v>
      </c>
      <c r="BM3" s="50" t="s">
        <v>18</v>
      </c>
      <c r="BN3" s="50" t="s">
        <v>19</v>
      </c>
      <c r="BO3" s="50" t="s">
        <v>158</v>
      </c>
      <c r="BP3" s="50" t="s">
        <v>159</v>
      </c>
      <c r="BQ3" s="50" t="s">
        <v>160</v>
      </c>
      <c r="BR3" s="50" t="s">
        <v>20</v>
      </c>
      <c r="BS3" s="50" t="s">
        <v>21</v>
      </c>
      <c r="BT3" s="50" t="s">
        <v>22</v>
      </c>
      <c r="BU3" s="50" t="s">
        <v>161</v>
      </c>
      <c r="BW3" s="50" t="s">
        <v>0</v>
      </c>
      <c r="BX3" s="50" t="s">
        <v>1</v>
      </c>
      <c r="BY3" s="50" t="s">
        <v>2</v>
      </c>
      <c r="BZ3" s="50" t="s">
        <v>3</v>
      </c>
      <c r="CA3" s="50" t="s">
        <v>4</v>
      </c>
      <c r="CB3" s="50" t="s">
        <v>5</v>
      </c>
      <c r="CC3" s="50" t="s">
        <v>150</v>
      </c>
      <c r="CD3" s="50" t="s">
        <v>151</v>
      </c>
      <c r="CE3" s="50" t="s">
        <v>152</v>
      </c>
      <c r="CF3" s="50" t="s">
        <v>153</v>
      </c>
      <c r="CG3" s="51" t="s">
        <v>154</v>
      </c>
      <c r="CH3" s="51" t="s">
        <v>6</v>
      </c>
      <c r="CI3" s="51" t="s">
        <v>7</v>
      </c>
      <c r="CJ3" s="51" t="s">
        <v>155</v>
      </c>
      <c r="CK3" s="50" t="s">
        <v>8</v>
      </c>
      <c r="CL3" s="50" t="s">
        <v>9</v>
      </c>
      <c r="CM3" s="50" t="s">
        <v>10</v>
      </c>
      <c r="CN3" s="50" t="s">
        <v>156</v>
      </c>
      <c r="CO3" s="50" t="s">
        <v>11</v>
      </c>
      <c r="CP3" s="50" t="s">
        <v>12</v>
      </c>
      <c r="CQ3" s="50" t="s">
        <v>13</v>
      </c>
      <c r="CR3" s="50" t="s">
        <v>14</v>
      </c>
      <c r="CS3" s="50" t="s">
        <v>157</v>
      </c>
      <c r="CT3" s="50" t="s">
        <v>15</v>
      </c>
      <c r="CU3" s="50" t="s">
        <v>16</v>
      </c>
      <c r="CV3" s="50" t="s">
        <v>17</v>
      </c>
      <c r="CW3" s="50" t="s">
        <v>18</v>
      </c>
      <c r="CX3" s="50" t="s">
        <v>19</v>
      </c>
      <c r="CY3" s="50" t="s">
        <v>158</v>
      </c>
      <c r="CZ3" s="50" t="s">
        <v>159</v>
      </c>
      <c r="DA3" s="50" t="s">
        <v>160</v>
      </c>
      <c r="DB3" s="50" t="s">
        <v>20</v>
      </c>
      <c r="DC3" s="50" t="s">
        <v>21</v>
      </c>
      <c r="DD3" s="50" t="s">
        <v>22</v>
      </c>
      <c r="DE3" s="50" t="s">
        <v>161</v>
      </c>
      <c r="DG3" s="50" t="s">
        <v>0</v>
      </c>
      <c r="DH3" s="50" t="s">
        <v>1</v>
      </c>
      <c r="DI3" s="50" t="s">
        <v>2</v>
      </c>
      <c r="DJ3" s="50" t="s">
        <v>3</v>
      </c>
      <c r="DK3" s="50" t="s">
        <v>4</v>
      </c>
      <c r="DL3" s="50" t="s">
        <v>5</v>
      </c>
      <c r="DM3" s="50" t="s">
        <v>150</v>
      </c>
      <c r="DN3" s="50" t="s">
        <v>151</v>
      </c>
      <c r="DO3" s="50" t="s">
        <v>152</v>
      </c>
      <c r="DP3" s="50" t="s">
        <v>153</v>
      </c>
      <c r="DQ3" s="51" t="s">
        <v>154</v>
      </c>
      <c r="DR3" s="51" t="s">
        <v>6</v>
      </c>
      <c r="DS3" s="51" t="s">
        <v>7</v>
      </c>
      <c r="DT3" s="51" t="s">
        <v>155</v>
      </c>
      <c r="DU3" s="50" t="s">
        <v>8</v>
      </c>
      <c r="DV3" s="50" t="s">
        <v>9</v>
      </c>
      <c r="DW3" s="50" t="s">
        <v>10</v>
      </c>
      <c r="DX3" s="50" t="s">
        <v>156</v>
      </c>
      <c r="DY3" s="50" t="s">
        <v>11</v>
      </c>
      <c r="DZ3" s="50" t="s">
        <v>12</v>
      </c>
      <c r="EA3" s="50" t="s">
        <v>13</v>
      </c>
      <c r="EB3" s="50" t="s">
        <v>14</v>
      </c>
      <c r="EC3" s="50" t="s">
        <v>157</v>
      </c>
      <c r="ED3" s="50" t="s">
        <v>15</v>
      </c>
      <c r="EE3" s="50" t="s">
        <v>16</v>
      </c>
      <c r="EF3" s="50" t="s">
        <v>17</v>
      </c>
      <c r="EG3" s="50" t="s">
        <v>18</v>
      </c>
      <c r="EH3" s="50" t="s">
        <v>19</v>
      </c>
      <c r="EI3" s="50" t="s">
        <v>158</v>
      </c>
      <c r="EJ3" s="50" t="s">
        <v>159</v>
      </c>
      <c r="EK3" s="50" t="s">
        <v>160</v>
      </c>
      <c r="EL3" s="50" t="s">
        <v>20</v>
      </c>
      <c r="EM3" s="50" t="s">
        <v>21</v>
      </c>
      <c r="EN3" s="50" t="s">
        <v>22</v>
      </c>
      <c r="EO3" s="50" t="s">
        <v>161</v>
      </c>
      <c r="EQ3" s="50" t="s">
        <v>0</v>
      </c>
      <c r="ER3" s="50" t="s">
        <v>1</v>
      </c>
      <c r="ES3" s="50" t="s">
        <v>2</v>
      </c>
      <c r="ET3" s="50" t="s">
        <v>3</v>
      </c>
      <c r="EU3" s="50" t="s">
        <v>4</v>
      </c>
      <c r="EV3" s="50" t="s">
        <v>5</v>
      </c>
      <c r="EW3" s="50" t="s">
        <v>150</v>
      </c>
      <c r="EX3" s="50" t="s">
        <v>151</v>
      </c>
      <c r="EY3" s="50" t="s">
        <v>152</v>
      </c>
      <c r="EZ3" s="50" t="s">
        <v>153</v>
      </c>
      <c r="FA3" s="51" t="s">
        <v>154</v>
      </c>
      <c r="FB3" s="51" t="s">
        <v>6</v>
      </c>
      <c r="FC3" s="51" t="s">
        <v>7</v>
      </c>
      <c r="FD3" s="51" t="s">
        <v>155</v>
      </c>
      <c r="FE3" s="50" t="s">
        <v>8</v>
      </c>
      <c r="FF3" s="50" t="s">
        <v>9</v>
      </c>
      <c r="FG3" s="50" t="s">
        <v>10</v>
      </c>
      <c r="FH3" s="50" t="s">
        <v>156</v>
      </c>
      <c r="FI3" s="50" t="s">
        <v>11</v>
      </c>
      <c r="FJ3" s="50" t="s">
        <v>12</v>
      </c>
      <c r="FK3" s="50" t="s">
        <v>13</v>
      </c>
      <c r="FL3" s="50" t="s">
        <v>14</v>
      </c>
      <c r="FM3" s="50" t="s">
        <v>157</v>
      </c>
      <c r="FN3" s="50" t="s">
        <v>15</v>
      </c>
      <c r="FO3" s="50" t="s">
        <v>16</v>
      </c>
      <c r="FP3" s="50" t="s">
        <v>17</v>
      </c>
      <c r="FQ3" s="50" t="s">
        <v>18</v>
      </c>
      <c r="FR3" s="50" t="s">
        <v>19</v>
      </c>
      <c r="FS3" s="50" t="s">
        <v>158</v>
      </c>
      <c r="FT3" s="50" t="s">
        <v>159</v>
      </c>
      <c r="FU3" s="50" t="s">
        <v>160</v>
      </c>
      <c r="FV3" s="50" t="s">
        <v>20</v>
      </c>
      <c r="FW3" s="50" t="s">
        <v>21</v>
      </c>
      <c r="FX3" s="50" t="s">
        <v>22</v>
      </c>
      <c r="FY3" s="50" t="s">
        <v>161</v>
      </c>
      <c r="GA3" s="50" t="s">
        <v>0</v>
      </c>
      <c r="GB3" s="50" t="s">
        <v>1</v>
      </c>
      <c r="GC3" s="50" t="s">
        <v>2</v>
      </c>
      <c r="GD3" s="50" t="s">
        <v>3</v>
      </c>
      <c r="GE3" s="50" t="s">
        <v>4</v>
      </c>
      <c r="GF3" s="50" t="s">
        <v>5</v>
      </c>
      <c r="GG3" s="50" t="s">
        <v>150</v>
      </c>
      <c r="GH3" s="50" t="s">
        <v>151</v>
      </c>
      <c r="GI3" s="50" t="s">
        <v>152</v>
      </c>
      <c r="GJ3" s="50" t="s">
        <v>153</v>
      </c>
      <c r="GK3" s="51" t="s">
        <v>154</v>
      </c>
      <c r="GL3" s="51" t="s">
        <v>6</v>
      </c>
      <c r="GM3" s="51" t="s">
        <v>7</v>
      </c>
      <c r="GN3" s="51" t="s">
        <v>155</v>
      </c>
      <c r="GO3" s="50" t="s">
        <v>8</v>
      </c>
      <c r="GP3" s="50" t="s">
        <v>9</v>
      </c>
      <c r="GQ3" s="50" t="s">
        <v>10</v>
      </c>
      <c r="GR3" s="50" t="s">
        <v>156</v>
      </c>
      <c r="GS3" s="50" t="s">
        <v>11</v>
      </c>
      <c r="GT3" s="50" t="s">
        <v>12</v>
      </c>
      <c r="GU3" s="50" t="s">
        <v>13</v>
      </c>
      <c r="GV3" s="50" t="s">
        <v>14</v>
      </c>
      <c r="GW3" s="50" t="s">
        <v>157</v>
      </c>
      <c r="GX3" s="50" t="s">
        <v>15</v>
      </c>
      <c r="GY3" s="50" t="s">
        <v>16</v>
      </c>
      <c r="GZ3" s="50" t="s">
        <v>17</v>
      </c>
      <c r="HA3" s="50" t="s">
        <v>18</v>
      </c>
      <c r="HB3" s="50" t="s">
        <v>19</v>
      </c>
      <c r="HC3" s="50" t="s">
        <v>158</v>
      </c>
      <c r="HD3" s="50" t="s">
        <v>159</v>
      </c>
      <c r="HE3" s="50" t="s">
        <v>160</v>
      </c>
      <c r="HF3" s="50" t="s">
        <v>20</v>
      </c>
      <c r="HG3" s="50" t="s">
        <v>21</v>
      </c>
      <c r="HH3" s="50" t="s">
        <v>22</v>
      </c>
      <c r="HI3" s="50" t="s">
        <v>161</v>
      </c>
      <c r="HK3" s="50" t="s">
        <v>0</v>
      </c>
      <c r="HL3" s="50" t="s">
        <v>1</v>
      </c>
      <c r="HM3" s="50" t="s">
        <v>2</v>
      </c>
      <c r="HN3" s="50" t="s">
        <v>3</v>
      </c>
      <c r="HO3" s="50" t="s">
        <v>4</v>
      </c>
      <c r="HP3" s="50" t="s">
        <v>5</v>
      </c>
      <c r="HQ3" s="50" t="s">
        <v>150</v>
      </c>
      <c r="HR3" s="50" t="s">
        <v>151</v>
      </c>
      <c r="HS3" s="50" t="s">
        <v>152</v>
      </c>
      <c r="HT3" s="50" t="s">
        <v>153</v>
      </c>
      <c r="HU3" s="51" t="s">
        <v>154</v>
      </c>
      <c r="HV3" s="51" t="s">
        <v>6</v>
      </c>
      <c r="HW3" s="51" t="s">
        <v>7</v>
      </c>
      <c r="HX3" s="51" t="s">
        <v>155</v>
      </c>
      <c r="HY3" s="50" t="s">
        <v>8</v>
      </c>
      <c r="HZ3" s="50" t="s">
        <v>9</v>
      </c>
      <c r="IA3" s="50" t="s">
        <v>10</v>
      </c>
      <c r="IB3" s="50" t="s">
        <v>156</v>
      </c>
      <c r="IC3" s="50" t="s">
        <v>11</v>
      </c>
      <c r="ID3" s="50" t="s">
        <v>12</v>
      </c>
      <c r="IE3" s="50" t="s">
        <v>13</v>
      </c>
      <c r="IF3" s="50" t="s">
        <v>14</v>
      </c>
      <c r="IG3" s="50" t="s">
        <v>157</v>
      </c>
      <c r="IH3" s="50" t="s">
        <v>15</v>
      </c>
      <c r="II3" s="50" t="s">
        <v>16</v>
      </c>
      <c r="IJ3" s="50" t="s">
        <v>17</v>
      </c>
      <c r="IK3" s="50" t="s">
        <v>18</v>
      </c>
      <c r="IL3" s="50" t="s">
        <v>19</v>
      </c>
      <c r="IM3" s="50" t="s">
        <v>158</v>
      </c>
      <c r="IN3" s="50" t="s">
        <v>159</v>
      </c>
      <c r="IO3" s="50" t="s">
        <v>160</v>
      </c>
      <c r="IP3" s="50" t="s">
        <v>20</v>
      </c>
      <c r="IQ3" s="50" t="s">
        <v>21</v>
      </c>
      <c r="IR3" s="50" t="s">
        <v>22</v>
      </c>
      <c r="IS3" s="50" t="s">
        <v>161</v>
      </c>
    </row>
    <row r="4" spans="1:254" s="52" customFormat="1" ht="13.5" customHeight="1" x14ac:dyDescent="0.2">
      <c r="A4" s="148" t="s">
        <v>31</v>
      </c>
      <c r="B4" s="149"/>
      <c r="C4" s="128">
        <v>180</v>
      </c>
      <c r="D4" s="126"/>
      <c r="E4" s="126"/>
      <c r="F4" s="126"/>
      <c r="G4" s="127">
        <v>181</v>
      </c>
      <c r="H4" s="127"/>
      <c r="I4" s="127"/>
      <c r="J4" s="127"/>
      <c r="K4" s="127"/>
      <c r="L4" s="127"/>
      <c r="M4" s="128"/>
      <c r="N4" s="127">
        <v>181</v>
      </c>
      <c r="O4" s="127"/>
      <c r="P4" s="128"/>
      <c r="Q4" s="126">
        <v>182</v>
      </c>
      <c r="R4" s="126"/>
      <c r="S4" s="126"/>
      <c r="T4" s="126"/>
      <c r="U4" s="126"/>
      <c r="V4" s="126"/>
      <c r="W4" s="126"/>
      <c r="X4" s="126">
        <v>183</v>
      </c>
      <c r="Y4" s="126"/>
      <c r="Z4" s="126"/>
      <c r="AA4" s="126"/>
      <c r="AB4" s="126"/>
      <c r="AC4" s="126"/>
      <c r="AD4" s="126"/>
      <c r="AE4" s="126"/>
      <c r="AF4" s="127">
        <v>184</v>
      </c>
      <c r="AG4" s="128"/>
      <c r="AH4" s="127">
        <v>184</v>
      </c>
      <c r="AI4" s="128"/>
      <c r="AJ4" s="126">
        <v>185</v>
      </c>
      <c r="AK4" s="126"/>
      <c r="AL4" s="71"/>
      <c r="AM4" s="128">
        <v>190</v>
      </c>
      <c r="AN4" s="126"/>
      <c r="AO4" s="126"/>
      <c r="AP4" s="126"/>
      <c r="AQ4" s="127">
        <v>191</v>
      </c>
      <c r="AR4" s="127"/>
      <c r="AS4" s="127"/>
      <c r="AT4" s="127"/>
      <c r="AU4" s="127"/>
      <c r="AV4" s="127"/>
      <c r="AW4" s="128"/>
      <c r="AX4" s="127">
        <v>191</v>
      </c>
      <c r="AY4" s="127"/>
      <c r="AZ4" s="128"/>
      <c r="BA4" s="126">
        <v>192</v>
      </c>
      <c r="BB4" s="126"/>
      <c r="BC4" s="126"/>
      <c r="BD4" s="126"/>
      <c r="BE4" s="126"/>
      <c r="BF4" s="126"/>
      <c r="BG4" s="126"/>
      <c r="BH4" s="126">
        <v>193</v>
      </c>
      <c r="BI4" s="126"/>
      <c r="BJ4" s="126"/>
      <c r="BK4" s="126"/>
      <c r="BL4" s="126"/>
      <c r="BM4" s="126"/>
      <c r="BN4" s="126"/>
      <c r="BO4" s="126"/>
      <c r="BP4" s="127">
        <v>194</v>
      </c>
      <c r="BQ4" s="128"/>
      <c r="BR4" s="127">
        <v>194</v>
      </c>
      <c r="BS4" s="128"/>
      <c r="BT4" s="126">
        <v>195</v>
      </c>
      <c r="BU4" s="126"/>
      <c r="BV4" s="71"/>
      <c r="BW4" s="128">
        <v>200</v>
      </c>
      <c r="BX4" s="126"/>
      <c r="BY4" s="126"/>
      <c r="BZ4" s="126"/>
      <c r="CA4" s="127">
        <v>201</v>
      </c>
      <c r="CB4" s="127"/>
      <c r="CC4" s="127"/>
      <c r="CD4" s="127"/>
      <c r="CE4" s="127"/>
      <c r="CF4" s="127"/>
      <c r="CG4" s="128"/>
      <c r="CH4" s="127">
        <v>201</v>
      </c>
      <c r="CI4" s="127"/>
      <c r="CJ4" s="128"/>
      <c r="CK4" s="126">
        <v>202</v>
      </c>
      <c r="CL4" s="126"/>
      <c r="CM4" s="126"/>
      <c r="CN4" s="126"/>
      <c r="CO4" s="126"/>
      <c r="CP4" s="126"/>
      <c r="CQ4" s="126"/>
      <c r="CR4" s="126">
        <v>203</v>
      </c>
      <c r="CS4" s="126"/>
      <c r="CT4" s="126"/>
      <c r="CU4" s="126"/>
      <c r="CV4" s="126"/>
      <c r="CW4" s="126"/>
      <c r="CX4" s="126"/>
      <c r="CY4" s="126"/>
      <c r="CZ4" s="127">
        <v>204</v>
      </c>
      <c r="DA4" s="128"/>
      <c r="DB4" s="127">
        <v>204</v>
      </c>
      <c r="DC4" s="128"/>
      <c r="DD4" s="126">
        <v>205</v>
      </c>
      <c r="DE4" s="126"/>
      <c r="DF4" s="71"/>
      <c r="DG4" s="128">
        <v>210</v>
      </c>
      <c r="DH4" s="126"/>
      <c r="DI4" s="126"/>
      <c r="DJ4" s="126"/>
      <c r="DK4" s="127">
        <v>211</v>
      </c>
      <c r="DL4" s="127"/>
      <c r="DM4" s="127"/>
      <c r="DN4" s="127"/>
      <c r="DO4" s="127"/>
      <c r="DP4" s="127"/>
      <c r="DQ4" s="128"/>
      <c r="DR4" s="127">
        <v>211</v>
      </c>
      <c r="DS4" s="127"/>
      <c r="DT4" s="128"/>
      <c r="DU4" s="126">
        <v>212</v>
      </c>
      <c r="DV4" s="126"/>
      <c r="DW4" s="126"/>
      <c r="DX4" s="126"/>
      <c r="DY4" s="126"/>
      <c r="DZ4" s="126"/>
      <c r="EA4" s="126"/>
      <c r="EB4" s="126">
        <v>213</v>
      </c>
      <c r="EC4" s="126"/>
      <c r="ED4" s="126"/>
      <c r="EE4" s="126"/>
      <c r="EF4" s="126"/>
      <c r="EG4" s="126"/>
      <c r="EH4" s="126"/>
      <c r="EI4" s="126"/>
      <c r="EJ4" s="127">
        <v>214</v>
      </c>
      <c r="EK4" s="128"/>
      <c r="EL4" s="127">
        <v>214</v>
      </c>
      <c r="EM4" s="128"/>
      <c r="EN4" s="126">
        <v>215</v>
      </c>
      <c r="EO4" s="126"/>
      <c r="EP4" s="71"/>
      <c r="EQ4" s="128">
        <v>220</v>
      </c>
      <c r="ER4" s="126"/>
      <c r="ES4" s="126"/>
      <c r="ET4" s="126"/>
      <c r="EU4" s="127">
        <v>221</v>
      </c>
      <c r="EV4" s="127"/>
      <c r="EW4" s="127"/>
      <c r="EX4" s="127"/>
      <c r="EY4" s="127"/>
      <c r="EZ4" s="127"/>
      <c r="FA4" s="128"/>
      <c r="FB4" s="127">
        <v>221</v>
      </c>
      <c r="FC4" s="127"/>
      <c r="FD4" s="128"/>
      <c r="FE4" s="126">
        <v>222</v>
      </c>
      <c r="FF4" s="126"/>
      <c r="FG4" s="126"/>
      <c r="FH4" s="126"/>
      <c r="FI4" s="126"/>
      <c r="FJ4" s="126"/>
      <c r="FK4" s="126"/>
      <c r="FL4" s="126">
        <v>223</v>
      </c>
      <c r="FM4" s="126"/>
      <c r="FN4" s="126"/>
      <c r="FO4" s="126"/>
      <c r="FP4" s="126"/>
      <c r="FQ4" s="126"/>
      <c r="FR4" s="126"/>
      <c r="FS4" s="126"/>
      <c r="FT4" s="127">
        <v>224</v>
      </c>
      <c r="FU4" s="128"/>
      <c r="FV4" s="127">
        <v>224</v>
      </c>
      <c r="FW4" s="128"/>
      <c r="FX4" s="126">
        <v>225</v>
      </c>
      <c r="FY4" s="126"/>
      <c r="FZ4" s="71"/>
      <c r="GA4" s="128">
        <v>230</v>
      </c>
      <c r="GB4" s="126"/>
      <c r="GC4" s="126"/>
      <c r="GD4" s="126"/>
      <c r="GE4" s="127">
        <v>231</v>
      </c>
      <c r="GF4" s="127"/>
      <c r="GG4" s="127"/>
      <c r="GH4" s="127"/>
      <c r="GI4" s="127"/>
      <c r="GJ4" s="127"/>
      <c r="GK4" s="128"/>
      <c r="GL4" s="127">
        <v>231</v>
      </c>
      <c r="GM4" s="127"/>
      <c r="GN4" s="128"/>
      <c r="GO4" s="126">
        <v>232</v>
      </c>
      <c r="GP4" s="126"/>
      <c r="GQ4" s="126"/>
      <c r="GR4" s="126"/>
      <c r="GS4" s="126"/>
      <c r="GT4" s="126"/>
      <c r="GU4" s="126"/>
      <c r="GV4" s="126">
        <v>233</v>
      </c>
      <c r="GW4" s="126"/>
      <c r="GX4" s="126"/>
      <c r="GY4" s="126"/>
      <c r="GZ4" s="126"/>
      <c r="HA4" s="126"/>
      <c r="HB4" s="126"/>
      <c r="HC4" s="126"/>
      <c r="HD4" s="127">
        <v>234</v>
      </c>
      <c r="HE4" s="128"/>
      <c r="HF4" s="127">
        <v>234</v>
      </c>
      <c r="HG4" s="128"/>
      <c r="HH4" s="126">
        <v>235</v>
      </c>
      <c r="HI4" s="126"/>
      <c r="HJ4" s="71"/>
      <c r="HK4" s="128">
        <v>240</v>
      </c>
      <c r="HL4" s="126"/>
      <c r="HM4" s="126"/>
      <c r="HN4" s="126"/>
      <c r="HO4" s="127">
        <v>241</v>
      </c>
      <c r="HP4" s="127"/>
      <c r="HQ4" s="127"/>
      <c r="HR4" s="127"/>
      <c r="HS4" s="127"/>
      <c r="HT4" s="127"/>
      <c r="HU4" s="128"/>
      <c r="HV4" s="127">
        <v>241</v>
      </c>
      <c r="HW4" s="127"/>
      <c r="HX4" s="128"/>
      <c r="HY4" s="126">
        <v>242</v>
      </c>
      <c r="HZ4" s="126"/>
      <c r="IA4" s="126"/>
      <c r="IB4" s="126"/>
      <c r="IC4" s="126"/>
      <c r="ID4" s="126"/>
      <c r="IE4" s="126"/>
      <c r="IF4" s="126">
        <v>243</v>
      </c>
      <c r="IG4" s="126"/>
      <c r="IH4" s="126"/>
      <c r="II4" s="126"/>
      <c r="IJ4" s="126"/>
      <c r="IK4" s="126"/>
      <c r="IL4" s="126"/>
      <c r="IM4" s="126"/>
      <c r="IN4" s="127">
        <v>244</v>
      </c>
      <c r="IO4" s="128"/>
      <c r="IP4" s="127">
        <v>244</v>
      </c>
      <c r="IQ4" s="128"/>
      <c r="IR4" s="126">
        <v>245</v>
      </c>
      <c r="IS4" s="126"/>
      <c r="IT4" s="71"/>
    </row>
    <row r="5" spans="1:254" s="52" customFormat="1" ht="13.5" customHeight="1" x14ac:dyDescent="0.2">
      <c r="A5" s="155" t="s">
        <v>32</v>
      </c>
      <c r="B5" s="156"/>
      <c r="C5" s="130" t="s">
        <v>34</v>
      </c>
      <c r="D5" s="131"/>
      <c r="E5" s="131"/>
      <c r="F5" s="131"/>
      <c r="G5" s="132" t="s">
        <v>118</v>
      </c>
      <c r="H5" s="132"/>
      <c r="I5" s="132"/>
      <c r="J5" s="132"/>
      <c r="K5" s="132"/>
      <c r="L5" s="132"/>
      <c r="M5" s="130"/>
      <c r="N5" s="132" t="s">
        <v>118</v>
      </c>
      <c r="O5" s="132"/>
      <c r="P5" s="130"/>
      <c r="Q5" s="131" t="s">
        <v>118</v>
      </c>
      <c r="R5" s="131"/>
      <c r="S5" s="131"/>
      <c r="T5" s="131"/>
      <c r="U5" s="131"/>
      <c r="V5" s="131"/>
      <c r="W5" s="131"/>
      <c r="X5" s="131" t="s">
        <v>118</v>
      </c>
      <c r="Y5" s="131"/>
      <c r="Z5" s="131"/>
      <c r="AA5" s="131"/>
      <c r="AB5" s="131"/>
      <c r="AC5" s="131"/>
      <c r="AD5" s="131"/>
      <c r="AE5" s="131"/>
      <c r="AF5" s="132" t="s">
        <v>118</v>
      </c>
      <c r="AG5" s="130"/>
      <c r="AH5" s="132" t="s">
        <v>118</v>
      </c>
      <c r="AI5" s="130"/>
      <c r="AJ5" s="133" t="s">
        <v>118</v>
      </c>
      <c r="AK5" s="134"/>
      <c r="AL5" s="135"/>
      <c r="AM5" s="130" t="s">
        <v>34</v>
      </c>
      <c r="AN5" s="131"/>
      <c r="AO5" s="131"/>
      <c r="AP5" s="131"/>
      <c r="AQ5" s="132" t="s">
        <v>118</v>
      </c>
      <c r="AR5" s="132"/>
      <c r="AS5" s="132"/>
      <c r="AT5" s="132"/>
      <c r="AU5" s="132"/>
      <c r="AV5" s="132"/>
      <c r="AW5" s="130"/>
      <c r="AX5" s="132" t="s">
        <v>118</v>
      </c>
      <c r="AY5" s="132"/>
      <c r="AZ5" s="130"/>
      <c r="BA5" s="131" t="s">
        <v>118</v>
      </c>
      <c r="BB5" s="131"/>
      <c r="BC5" s="131"/>
      <c r="BD5" s="131"/>
      <c r="BE5" s="131"/>
      <c r="BF5" s="131"/>
      <c r="BG5" s="131"/>
      <c r="BH5" s="131" t="s">
        <v>118</v>
      </c>
      <c r="BI5" s="131"/>
      <c r="BJ5" s="131"/>
      <c r="BK5" s="131"/>
      <c r="BL5" s="131"/>
      <c r="BM5" s="131"/>
      <c r="BN5" s="131"/>
      <c r="BO5" s="131"/>
      <c r="BP5" s="132" t="s">
        <v>118</v>
      </c>
      <c r="BQ5" s="130"/>
      <c r="BR5" s="132" t="s">
        <v>118</v>
      </c>
      <c r="BS5" s="130"/>
      <c r="BT5" s="133" t="s">
        <v>118</v>
      </c>
      <c r="BU5" s="134"/>
      <c r="BV5" s="135"/>
      <c r="BW5" s="130" t="s">
        <v>34</v>
      </c>
      <c r="BX5" s="131"/>
      <c r="BY5" s="131"/>
      <c r="BZ5" s="131"/>
      <c r="CA5" s="132" t="s">
        <v>118</v>
      </c>
      <c r="CB5" s="132"/>
      <c r="CC5" s="132"/>
      <c r="CD5" s="132"/>
      <c r="CE5" s="132"/>
      <c r="CF5" s="132"/>
      <c r="CG5" s="130"/>
      <c r="CH5" s="132" t="s">
        <v>118</v>
      </c>
      <c r="CI5" s="132"/>
      <c r="CJ5" s="130"/>
      <c r="CK5" s="131" t="s">
        <v>118</v>
      </c>
      <c r="CL5" s="131"/>
      <c r="CM5" s="131"/>
      <c r="CN5" s="131"/>
      <c r="CO5" s="131"/>
      <c r="CP5" s="131"/>
      <c r="CQ5" s="131"/>
      <c r="CR5" s="131" t="s">
        <v>118</v>
      </c>
      <c r="CS5" s="131"/>
      <c r="CT5" s="131"/>
      <c r="CU5" s="131"/>
      <c r="CV5" s="131"/>
      <c r="CW5" s="131"/>
      <c r="CX5" s="131"/>
      <c r="CY5" s="131"/>
      <c r="CZ5" s="132" t="s">
        <v>118</v>
      </c>
      <c r="DA5" s="130"/>
      <c r="DB5" s="132" t="s">
        <v>118</v>
      </c>
      <c r="DC5" s="130"/>
      <c r="DD5" s="133" t="s">
        <v>118</v>
      </c>
      <c r="DE5" s="134"/>
      <c r="DF5" s="135"/>
      <c r="DG5" s="130" t="s">
        <v>34</v>
      </c>
      <c r="DH5" s="131"/>
      <c r="DI5" s="131"/>
      <c r="DJ5" s="131"/>
      <c r="DK5" s="132" t="s">
        <v>118</v>
      </c>
      <c r="DL5" s="132"/>
      <c r="DM5" s="132"/>
      <c r="DN5" s="132"/>
      <c r="DO5" s="132"/>
      <c r="DP5" s="132"/>
      <c r="DQ5" s="130"/>
      <c r="DR5" s="132" t="s">
        <v>118</v>
      </c>
      <c r="DS5" s="132"/>
      <c r="DT5" s="130"/>
      <c r="DU5" s="131" t="s">
        <v>118</v>
      </c>
      <c r="DV5" s="131"/>
      <c r="DW5" s="131"/>
      <c r="DX5" s="131"/>
      <c r="DY5" s="131"/>
      <c r="DZ5" s="131"/>
      <c r="EA5" s="131"/>
      <c r="EB5" s="131" t="s">
        <v>118</v>
      </c>
      <c r="EC5" s="131"/>
      <c r="ED5" s="131"/>
      <c r="EE5" s="131"/>
      <c r="EF5" s="131"/>
      <c r="EG5" s="131"/>
      <c r="EH5" s="131"/>
      <c r="EI5" s="131"/>
      <c r="EJ5" s="132" t="s">
        <v>118</v>
      </c>
      <c r="EK5" s="130"/>
      <c r="EL5" s="132" t="s">
        <v>118</v>
      </c>
      <c r="EM5" s="130"/>
      <c r="EN5" s="133" t="s">
        <v>118</v>
      </c>
      <c r="EO5" s="134"/>
      <c r="EP5" s="135"/>
      <c r="EQ5" s="130" t="s">
        <v>34</v>
      </c>
      <c r="ER5" s="131"/>
      <c r="ES5" s="131"/>
      <c r="ET5" s="131"/>
      <c r="EU5" s="132" t="s">
        <v>118</v>
      </c>
      <c r="EV5" s="132"/>
      <c r="EW5" s="132"/>
      <c r="EX5" s="132"/>
      <c r="EY5" s="132"/>
      <c r="EZ5" s="132"/>
      <c r="FA5" s="130"/>
      <c r="FB5" s="132" t="s">
        <v>118</v>
      </c>
      <c r="FC5" s="132"/>
      <c r="FD5" s="130"/>
      <c r="FE5" s="131" t="s">
        <v>118</v>
      </c>
      <c r="FF5" s="131"/>
      <c r="FG5" s="131"/>
      <c r="FH5" s="131"/>
      <c r="FI5" s="131"/>
      <c r="FJ5" s="131"/>
      <c r="FK5" s="131"/>
      <c r="FL5" s="131" t="s">
        <v>118</v>
      </c>
      <c r="FM5" s="131"/>
      <c r="FN5" s="131"/>
      <c r="FO5" s="131"/>
      <c r="FP5" s="131"/>
      <c r="FQ5" s="131"/>
      <c r="FR5" s="131"/>
      <c r="FS5" s="131"/>
      <c r="FT5" s="132" t="s">
        <v>118</v>
      </c>
      <c r="FU5" s="130"/>
      <c r="FV5" s="132" t="s">
        <v>118</v>
      </c>
      <c r="FW5" s="130"/>
      <c r="FX5" s="133" t="s">
        <v>118</v>
      </c>
      <c r="FY5" s="134"/>
      <c r="FZ5" s="135"/>
      <c r="GA5" s="130" t="s">
        <v>34</v>
      </c>
      <c r="GB5" s="131"/>
      <c r="GC5" s="131"/>
      <c r="GD5" s="131"/>
      <c r="GE5" s="132" t="s">
        <v>118</v>
      </c>
      <c r="GF5" s="132"/>
      <c r="GG5" s="132"/>
      <c r="GH5" s="132"/>
      <c r="GI5" s="132"/>
      <c r="GJ5" s="132"/>
      <c r="GK5" s="130"/>
      <c r="GL5" s="132" t="s">
        <v>118</v>
      </c>
      <c r="GM5" s="132"/>
      <c r="GN5" s="130"/>
      <c r="GO5" s="131" t="s">
        <v>118</v>
      </c>
      <c r="GP5" s="131"/>
      <c r="GQ5" s="131"/>
      <c r="GR5" s="131"/>
      <c r="GS5" s="131"/>
      <c r="GT5" s="131"/>
      <c r="GU5" s="131"/>
      <c r="GV5" s="131" t="s">
        <v>118</v>
      </c>
      <c r="GW5" s="131"/>
      <c r="GX5" s="131"/>
      <c r="GY5" s="131"/>
      <c r="GZ5" s="131"/>
      <c r="HA5" s="131"/>
      <c r="HB5" s="131"/>
      <c r="HC5" s="131"/>
      <c r="HD5" s="132" t="s">
        <v>118</v>
      </c>
      <c r="HE5" s="130"/>
      <c r="HF5" s="132" t="s">
        <v>118</v>
      </c>
      <c r="HG5" s="130"/>
      <c r="HH5" s="133" t="s">
        <v>118</v>
      </c>
      <c r="HI5" s="134"/>
      <c r="HJ5" s="135"/>
      <c r="HK5" s="130" t="s">
        <v>34</v>
      </c>
      <c r="HL5" s="131"/>
      <c r="HM5" s="131"/>
      <c r="HN5" s="131"/>
      <c r="HO5" s="132" t="s">
        <v>118</v>
      </c>
      <c r="HP5" s="132"/>
      <c r="HQ5" s="132"/>
      <c r="HR5" s="132"/>
      <c r="HS5" s="132"/>
      <c r="HT5" s="132"/>
      <c r="HU5" s="130"/>
      <c r="HV5" s="132" t="s">
        <v>118</v>
      </c>
      <c r="HW5" s="132"/>
      <c r="HX5" s="130"/>
      <c r="HY5" s="131" t="s">
        <v>118</v>
      </c>
      <c r="HZ5" s="131"/>
      <c r="IA5" s="131"/>
      <c r="IB5" s="131"/>
      <c r="IC5" s="131"/>
      <c r="ID5" s="131"/>
      <c r="IE5" s="131"/>
      <c r="IF5" s="131" t="s">
        <v>118</v>
      </c>
      <c r="IG5" s="131"/>
      <c r="IH5" s="131"/>
      <c r="II5" s="131"/>
      <c r="IJ5" s="131"/>
      <c r="IK5" s="131"/>
      <c r="IL5" s="131"/>
      <c r="IM5" s="131"/>
      <c r="IN5" s="132" t="s">
        <v>118</v>
      </c>
      <c r="IO5" s="130"/>
      <c r="IP5" s="132" t="s">
        <v>118</v>
      </c>
      <c r="IQ5" s="130"/>
      <c r="IR5" s="133" t="s">
        <v>118</v>
      </c>
      <c r="IS5" s="134"/>
      <c r="IT5" s="135"/>
    </row>
    <row r="6" spans="1:254" s="52" customFormat="1" ht="13.5" customHeight="1" x14ac:dyDescent="0.2">
      <c r="A6" s="157" t="s">
        <v>35</v>
      </c>
      <c r="B6" s="158"/>
      <c r="C6" s="112" t="s">
        <v>48</v>
      </c>
      <c r="D6" s="110"/>
      <c r="E6" s="110"/>
      <c r="F6" s="110"/>
      <c r="G6" s="111" t="s">
        <v>48</v>
      </c>
      <c r="H6" s="111"/>
      <c r="I6" s="111"/>
      <c r="J6" s="111"/>
      <c r="K6" s="111"/>
      <c r="L6" s="111"/>
      <c r="M6" s="112"/>
      <c r="N6" s="111" t="s">
        <v>48</v>
      </c>
      <c r="O6" s="111"/>
      <c r="P6" s="112"/>
      <c r="Q6" s="110" t="s">
        <v>48</v>
      </c>
      <c r="R6" s="110"/>
      <c r="S6" s="110"/>
      <c r="T6" s="110"/>
      <c r="U6" s="110"/>
      <c r="V6" s="110"/>
      <c r="W6" s="110"/>
      <c r="X6" s="110" t="s">
        <v>48</v>
      </c>
      <c r="Y6" s="110"/>
      <c r="Z6" s="110"/>
      <c r="AA6" s="110"/>
      <c r="AB6" s="110"/>
      <c r="AC6" s="110"/>
      <c r="AD6" s="110"/>
      <c r="AE6" s="110"/>
      <c r="AF6" s="111" t="s">
        <v>48</v>
      </c>
      <c r="AG6" s="112"/>
      <c r="AH6" s="111" t="s">
        <v>48</v>
      </c>
      <c r="AI6" s="112"/>
      <c r="AJ6" s="111" t="s">
        <v>48</v>
      </c>
      <c r="AK6" s="111"/>
      <c r="AL6" s="112"/>
      <c r="AM6" s="112" t="s">
        <v>43</v>
      </c>
      <c r="AN6" s="110"/>
      <c r="AO6" s="110"/>
      <c r="AP6" s="110"/>
      <c r="AQ6" s="111" t="s">
        <v>43</v>
      </c>
      <c r="AR6" s="111"/>
      <c r="AS6" s="111"/>
      <c r="AT6" s="111"/>
      <c r="AU6" s="111"/>
      <c r="AV6" s="111"/>
      <c r="AW6" s="112"/>
      <c r="AX6" s="111" t="s">
        <v>43</v>
      </c>
      <c r="AY6" s="111"/>
      <c r="AZ6" s="112"/>
      <c r="BA6" s="110" t="s">
        <v>43</v>
      </c>
      <c r="BB6" s="110"/>
      <c r="BC6" s="110"/>
      <c r="BD6" s="110"/>
      <c r="BE6" s="110"/>
      <c r="BF6" s="110"/>
      <c r="BG6" s="110"/>
      <c r="BH6" s="110" t="s">
        <v>43</v>
      </c>
      <c r="BI6" s="110"/>
      <c r="BJ6" s="110"/>
      <c r="BK6" s="110"/>
      <c r="BL6" s="110"/>
      <c r="BM6" s="110"/>
      <c r="BN6" s="110"/>
      <c r="BO6" s="110"/>
      <c r="BP6" s="111" t="s">
        <v>43</v>
      </c>
      <c r="BQ6" s="112"/>
      <c r="BR6" s="111" t="s">
        <v>43</v>
      </c>
      <c r="BS6" s="112"/>
      <c r="BT6" s="111" t="s">
        <v>43</v>
      </c>
      <c r="BU6" s="111"/>
      <c r="BV6" s="112"/>
      <c r="BW6" s="112" t="s">
        <v>177</v>
      </c>
      <c r="BX6" s="110"/>
      <c r="BY6" s="110"/>
      <c r="BZ6" s="110"/>
      <c r="CA6" s="111" t="s">
        <v>177</v>
      </c>
      <c r="CB6" s="111"/>
      <c r="CC6" s="111"/>
      <c r="CD6" s="111"/>
      <c r="CE6" s="111"/>
      <c r="CF6" s="111"/>
      <c r="CG6" s="112"/>
      <c r="CH6" s="111" t="s">
        <v>177</v>
      </c>
      <c r="CI6" s="111"/>
      <c r="CJ6" s="112"/>
      <c r="CK6" s="110" t="s">
        <v>177</v>
      </c>
      <c r="CL6" s="110"/>
      <c r="CM6" s="110"/>
      <c r="CN6" s="110"/>
      <c r="CO6" s="110"/>
      <c r="CP6" s="110"/>
      <c r="CQ6" s="110"/>
      <c r="CR6" s="110" t="s">
        <v>177</v>
      </c>
      <c r="CS6" s="110"/>
      <c r="CT6" s="110"/>
      <c r="CU6" s="110"/>
      <c r="CV6" s="110"/>
      <c r="CW6" s="110"/>
      <c r="CX6" s="110"/>
      <c r="CY6" s="110"/>
      <c r="CZ6" s="111" t="s">
        <v>177</v>
      </c>
      <c r="DA6" s="112"/>
      <c r="DB6" s="111" t="s">
        <v>177</v>
      </c>
      <c r="DC6" s="112"/>
      <c r="DD6" s="111" t="s">
        <v>177</v>
      </c>
      <c r="DE6" s="111"/>
      <c r="DF6" s="112"/>
      <c r="DG6" s="112" t="s">
        <v>178</v>
      </c>
      <c r="DH6" s="110"/>
      <c r="DI6" s="110"/>
      <c r="DJ6" s="110"/>
      <c r="DK6" s="111" t="s">
        <v>178</v>
      </c>
      <c r="DL6" s="111"/>
      <c r="DM6" s="111"/>
      <c r="DN6" s="111"/>
      <c r="DO6" s="111"/>
      <c r="DP6" s="111"/>
      <c r="DQ6" s="112"/>
      <c r="DR6" s="111" t="s">
        <v>178</v>
      </c>
      <c r="DS6" s="111"/>
      <c r="DT6" s="112"/>
      <c r="DU6" s="110" t="s">
        <v>178</v>
      </c>
      <c r="DV6" s="110"/>
      <c r="DW6" s="110"/>
      <c r="DX6" s="110"/>
      <c r="DY6" s="110"/>
      <c r="DZ6" s="110"/>
      <c r="EA6" s="110"/>
      <c r="EB6" s="110" t="s">
        <v>178</v>
      </c>
      <c r="EC6" s="110"/>
      <c r="ED6" s="110"/>
      <c r="EE6" s="110"/>
      <c r="EF6" s="110"/>
      <c r="EG6" s="110"/>
      <c r="EH6" s="110"/>
      <c r="EI6" s="110"/>
      <c r="EJ6" s="111" t="s">
        <v>178</v>
      </c>
      <c r="EK6" s="112"/>
      <c r="EL6" s="111" t="s">
        <v>178</v>
      </c>
      <c r="EM6" s="112"/>
      <c r="EN6" s="111" t="s">
        <v>178</v>
      </c>
      <c r="EO6" s="111"/>
      <c r="EP6" s="112"/>
      <c r="EQ6" s="112" t="s">
        <v>179</v>
      </c>
      <c r="ER6" s="110"/>
      <c r="ES6" s="110"/>
      <c r="ET6" s="110"/>
      <c r="EU6" s="111" t="s">
        <v>179</v>
      </c>
      <c r="EV6" s="111"/>
      <c r="EW6" s="111"/>
      <c r="EX6" s="111"/>
      <c r="EY6" s="111"/>
      <c r="EZ6" s="111"/>
      <c r="FA6" s="112"/>
      <c r="FB6" s="111" t="s">
        <v>179</v>
      </c>
      <c r="FC6" s="111"/>
      <c r="FD6" s="112"/>
      <c r="FE6" s="110" t="s">
        <v>179</v>
      </c>
      <c r="FF6" s="110"/>
      <c r="FG6" s="110"/>
      <c r="FH6" s="110"/>
      <c r="FI6" s="110"/>
      <c r="FJ6" s="110"/>
      <c r="FK6" s="110"/>
      <c r="FL6" s="110" t="s">
        <v>179</v>
      </c>
      <c r="FM6" s="110"/>
      <c r="FN6" s="110"/>
      <c r="FO6" s="110"/>
      <c r="FP6" s="110"/>
      <c r="FQ6" s="110"/>
      <c r="FR6" s="110"/>
      <c r="FS6" s="110"/>
      <c r="FT6" s="111" t="s">
        <v>179</v>
      </c>
      <c r="FU6" s="112"/>
      <c r="FV6" s="111" t="s">
        <v>179</v>
      </c>
      <c r="FW6" s="112"/>
      <c r="FX6" s="111" t="s">
        <v>179</v>
      </c>
      <c r="FY6" s="111"/>
      <c r="FZ6" s="112"/>
      <c r="GA6" s="112" t="s">
        <v>180</v>
      </c>
      <c r="GB6" s="110"/>
      <c r="GC6" s="110"/>
      <c r="GD6" s="110"/>
      <c r="GE6" s="111" t="s">
        <v>180</v>
      </c>
      <c r="GF6" s="111"/>
      <c r="GG6" s="111"/>
      <c r="GH6" s="111"/>
      <c r="GI6" s="111"/>
      <c r="GJ6" s="111"/>
      <c r="GK6" s="112"/>
      <c r="GL6" s="111" t="s">
        <v>180</v>
      </c>
      <c r="GM6" s="111"/>
      <c r="GN6" s="112"/>
      <c r="GO6" s="110" t="s">
        <v>180</v>
      </c>
      <c r="GP6" s="110"/>
      <c r="GQ6" s="110"/>
      <c r="GR6" s="110"/>
      <c r="GS6" s="110"/>
      <c r="GT6" s="110"/>
      <c r="GU6" s="110"/>
      <c r="GV6" s="110" t="s">
        <v>180</v>
      </c>
      <c r="GW6" s="110"/>
      <c r="GX6" s="110"/>
      <c r="GY6" s="110"/>
      <c r="GZ6" s="110"/>
      <c r="HA6" s="110"/>
      <c r="HB6" s="110"/>
      <c r="HC6" s="110"/>
      <c r="HD6" s="111" t="s">
        <v>180</v>
      </c>
      <c r="HE6" s="112"/>
      <c r="HF6" s="111" t="s">
        <v>180</v>
      </c>
      <c r="HG6" s="112"/>
      <c r="HH6" s="111" t="s">
        <v>180</v>
      </c>
      <c r="HI6" s="111"/>
      <c r="HJ6" s="112"/>
      <c r="HK6" s="112" t="s">
        <v>45</v>
      </c>
      <c r="HL6" s="110"/>
      <c r="HM6" s="110"/>
      <c r="HN6" s="110"/>
      <c r="HO6" s="111" t="s">
        <v>45</v>
      </c>
      <c r="HP6" s="111"/>
      <c r="HQ6" s="111"/>
      <c r="HR6" s="111"/>
      <c r="HS6" s="111"/>
      <c r="HT6" s="111"/>
      <c r="HU6" s="112"/>
      <c r="HV6" s="111" t="s">
        <v>45</v>
      </c>
      <c r="HW6" s="111"/>
      <c r="HX6" s="112"/>
      <c r="HY6" s="110" t="s">
        <v>45</v>
      </c>
      <c r="HZ6" s="110"/>
      <c r="IA6" s="110"/>
      <c r="IB6" s="110"/>
      <c r="IC6" s="110"/>
      <c r="ID6" s="110"/>
      <c r="IE6" s="110"/>
      <c r="IF6" s="110" t="s">
        <v>45</v>
      </c>
      <c r="IG6" s="110"/>
      <c r="IH6" s="110"/>
      <c r="II6" s="110"/>
      <c r="IJ6" s="110"/>
      <c r="IK6" s="110"/>
      <c r="IL6" s="110"/>
      <c r="IM6" s="110"/>
      <c r="IN6" s="111" t="s">
        <v>45</v>
      </c>
      <c r="IO6" s="112"/>
      <c r="IP6" s="111" t="s">
        <v>45</v>
      </c>
      <c r="IQ6" s="112"/>
      <c r="IR6" s="111" t="s">
        <v>45</v>
      </c>
      <c r="IS6" s="111"/>
      <c r="IT6" s="112"/>
    </row>
    <row r="7" spans="1:254" ht="15" customHeight="1" x14ac:dyDescent="0.2">
      <c r="A7" s="162" t="s">
        <v>116</v>
      </c>
      <c r="B7" s="163"/>
      <c r="C7" s="96" t="s">
        <v>49</v>
      </c>
      <c r="D7" s="87" t="s">
        <v>50</v>
      </c>
      <c r="E7" s="87" t="s">
        <v>51</v>
      </c>
      <c r="F7" s="85" t="s">
        <v>52</v>
      </c>
      <c r="G7" s="96" t="s">
        <v>53</v>
      </c>
      <c r="H7" s="104" t="s">
        <v>148</v>
      </c>
      <c r="I7" s="105"/>
      <c r="J7" s="168" t="s">
        <v>54</v>
      </c>
      <c r="K7" s="87" t="s">
        <v>55</v>
      </c>
      <c r="L7" s="87" t="s">
        <v>56</v>
      </c>
      <c r="M7" s="85" t="s">
        <v>57</v>
      </c>
      <c r="N7" s="96" t="s">
        <v>58</v>
      </c>
      <c r="O7" s="87"/>
      <c r="P7" s="85"/>
      <c r="Q7" s="97" t="s">
        <v>169</v>
      </c>
      <c r="R7" s="99" t="s">
        <v>167</v>
      </c>
      <c r="S7" s="115" t="s">
        <v>59</v>
      </c>
      <c r="T7" s="89" t="s">
        <v>60</v>
      </c>
      <c r="U7" s="89"/>
      <c r="V7" s="90"/>
      <c r="W7" s="91" t="s">
        <v>61</v>
      </c>
      <c r="X7" s="92" t="s">
        <v>62</v>
      </c>
      <c r="Y7" s="92"/>
      <c r="Z7" s="92"/>
      <c r="AA7" s="92"/>
      <c r="AB7" s="93"/>
      <c r="AC7" s="87" t="s">
        <v>63</v>
      </c>
      <c r="AD7" s="87" t="s">
        <v>64</v>
      </c>
      <c r="AE7" s="85" t="s">
        <v>52</v>
      </c>
      <c r="AF7" s="96" t="s">
        <v>65</v>
      </c>
      <c r="AG7" s="85" t="s">
        <v>66</v>
      </c>
      <c r="AH7" s="96" t="s">
        <v>67</v>
      </c>
      <c r="AI7" s="85" t="s">
        <v>52</v>
      </c>
      <c r="AJ7" s="119" t="s">
        <v>68</v>
      </c>
      <c r="AK7" s="124"/>
      <c r="AL7" s="118" t="s">
        <v>120</v>
      </c>
      <c r="AM7" s="96" t="s">
        <v>49</v>
      </c>
      <c r="AN7" s="87" t="s">
        <v>50</v>
      </c>
      <c r="AO7" s="87" t="s">
        <v>51</v>
      </c>
      <c r="AP7" s="85" t="s">
        <v>52</v>
      </c>
      <c r="AQ7" s="96" t="s">
        <v>53</v>
      </c>
      <c r="AR7" s="104" t="s">
        <v>148</v>
      </c>
      <c r="AS7" s="105"/>
      <c r="AT7" s="87" t="s">
        <v>54</v>
      </c>
      <c r="AU7" s="87" t="s">
        <v>55</v>
      </c>
      <c r="AV7" s="87" t="s">
        <v>56</v>
      </c>
      <c r="AW7" s="85" t="s">
        <v>57</v>
      </c>
      <c r="AX7" s="96" t="s">
        <v>58</v>
      </c>
      <c r="AY7" s="87"/>
      <c r="AZ7" s="85"/>
      <c r="BA7" s="97" t="s">
        <v>169</v>
      </c>
      <c r="BB7" s="99" t="s">
        <v>168</v>
      </c>
      <c r="BC7" s="115" t="s">
        <v>59</v>
      </c>
      <c r="BD7" s="89" t="s">
        <v>60</v>
      </c>
      <c r="BE7" s="89"/>
      <c r="BF7" s="90"/>
      <c r="BG7" s="91" t="s">
        <v>61</v>
      </c>
      <c r="BH7" s="92" t="s">
        <v>62</v>
      </c>
      <c r="BI7" s="92"/>
      <c r="BJ7" s="92"/>
      <c r="BK7" s="92"/>
      <c r="BL7" s="93"/>
      <c r="BM7" s="87" t="s">
        <v>63</v>
      </c>
      <c r="BN7" s="87" t="s">
        <v>64</v>
      </c>
      <c r="BO7" s="85" t="s">
        <v>52</v>
      </c>
      <c r="BP7" s="96" t="s">
        <v>65</v>
      </c>
      <c r="BQ7" s="85" t="s">
        <v>66</v>
      </c>
      <c r="BR7" s="96" t="s">
        <v>67</v>
      </c>
      <c r="BS7" s="85" t="s">
        <v>52</v>
      </c>
      <c r="BT7" s="119" t="s">
        <v>68</v>
      </c>
      <c r="BU7" s="124"/>
      <c r="BV7" s="118" t="s">
        <v>120</v>
      </c>
      <c r="BW7" s="96" t="s">
        <v>49</v>
      </c>
      <c r="BX7" s="87" t="s">
        <v>50</v>
      </c>
      <c r="BY7" s="87" t="s">
        <v>51</v>
      </c>
      <c r="BZ7" s="85" t="s">
        <v>52</v>
      </c>
      <c r="CA7" s="96" t="s">
        <v>53</v>
      </c>
      <c r="CB7" s="104" t="s">
        <v>148</v>
      </c>
      <c r="CC7" s="105"/>
      <c r="CD7" s="87" t="s">
        <v>54</v>
      </c>
      <c r="CE7" s="87" t="s">
        <v>55</v>
      </c>
      <c r="CF7" s="87" t="s">
        <v>56</v>
      </c>
      <c r="CG7" s="85" t="s">
        <v>57</v>
      </c>
      <c r="CH7" s="96" t="s">
        <v>58</v>
      </c>
      <c r="CI7" s="87"/>
      <c r="CJ7" s="85"/>
      <c r="CK7" s="97" t="s">
        <v>169</v>
      </c>
      <c r="CL7" s="99" t="s">
        <v>168</v>
      </c>
      <c r="CM7" s="115" t="s">
        <v>59</v>
      </c>
      <c r="CN7" s="89" t="s">
        <v>60</v>
      </c>
      <c r="CO7" s="89"/>
      <c r="CP7" s="90"/>
      <c r="CQ7" s="91" t="s">
        <v>61</v>
      </c>
      <c r="CR7" s="92" t="s">
        <v>62</v>
      </c>
      <c r="CS7" s="92"/>
      <c r="CT7" s="92"/>
      <c r="CU7" s="92"/>
      <c r="CV7" s="93"/>
      <c r="CW7" s="87" t="s">
        <v>63</v>
      </c>
      <c r="CX7" s="87" t="s">
        <v>64</v>
      </c>
      <c r="CY7" s="85" t="s">
        <v>52</v>
      </c>
      <c r="CZ7" s="96" t="s">
        <v>65</v>
      </c>
      <c r="DA7" s="85" t="s">
        <v>66</v>
      </c>
      <c r="DB7" s="96" t="s">
        <v>67</v>
      </c>
      <c r="DC7" s="85" t="s">
        <v>52</v>
      </c>
      <c r="DD7" s="119" t="s">
        <v>68</v>
      </c>
      <c r="DE7" s="124"/>
      <c r="DF7" s="118" t="s">
        <v>120</v>
      </c>
      <c r="DG7" s="96" t="s">
        <v>49</v>
      </c>
      <c r="DH7" s="87" t="s">
        <v>50</v>
      </c>
      <c r="DI7" s="87" t="s">
        <v>51</v>
      </c>
      <c r="DJ7" s="85" t="s">
        <v>52</v>
      </c>
      <c r="DK7" s="96" t="s">
        <v>53</v>
      </c>
      <c r="DL7" s="104" t="s">
        <v>148</v>
      </c>
      <c r="DM7" s="105"/>
      <c r="DN7" s="87" t="s">
        <v>54</v>
      </c>
      <c r="DO7" s="87" t="s">
        <v>55</v>
      </c>
      <c r="DP7" s="87" t="s">
        <v>56</v>
      </c>
      <c r="DQ7" s="85" t="s">
        <v>57</v>
      </c>
      <c r="DR7" s="96" t="s">
        <v>58</v>
      </c>
      <c r="DS7" s="87"/>
      <c r="DT7" s="85"/>
      <c r="DU7" s="97" t="s">
        <v>169</v>
      </c>
      <c r="DV7" s="99" t="s">
        <v>168</v>
      </c>
      <c r="DW7" s="115" t="s">
        <v>59</v>
      </c>
      <c r="DX7" s="89" t="s">
        <v>60</v>
      </c>
      <c r="DY7" s="89"/>
      <c r="DZ7" s="90"/>
      <c r="EA7" s="91" t="s">
        <v>61</v>
      </c>
      <c r="EB7" s="92" t="s">
        <v>62</v>
      </c>
      <c r="EC7" s="92"/>
      <c r="ED7" s="92"/>
      <c r="EE7" s="92"/>
      <c r="EF7" s="93"/>
      <c r="EG7" s="87" t="s">
        <v>63</v>
      </c>
      <c r="EH7" s="87" t="s">
        <v>64</v>
      </c>
      <c r="EI7" s="85" t="s">
        <v>52</v>
      </c>
      <c r="EJ7" s="96" t="s">
        <v>65</v>
      </c>
      <c r="EK7" s="85" t="s">
        <v>66</v>
      </c>
      <c r="EL7" s="96" t="s">
        <v>67</v>
      </c>
      <c r="EM7" s="85" t="s">
        <v>52</v>
      </c>
      <c r="EN7" s="119" t="s">
        <v>68</v>
      </c>
      <c r="EO7" s="124"/>
      <c r="EP7" s="118" t="s">
        <v>120</v>
      </c>
      <c r="EQ7" s="96" t="s">
        <v>49</v>
      </c>
      <c r="ER7" s="87" t="s">
        <v>50</v>
      </c>
      <c r="ES7" s="87" t="s">
        <v>51</v>
      </c>
      <c r="ET7" s="85" t="s">
        <v>52</v>
      </c>
      <c r="EU7" s="96" t="s">
        <v>53</v>
      </c>
      <c r="EV7" s="104" t="s">
        <v>148</v>
      </c>
      <c r="EW7" s="105"/>
      <c r="EX7" s="87" t="s">
        <v>54</v>
      </c>
      <c r="EY7" s="87" t="s">
        <v>55</v>
      </c>
      <c r="EZ7" s="87" t="s">
        <v>56</v>
      </c>
      <c r="FA7" s="85" t="s">
        <v>57</v>
      </c>
      <c r="FB7" s="96" t="s">
        <v>58</v>
      </c>
      <c r="FC7" s="87"/>
      <c r="FD7" s="85"/>
      <c r="FE7" s="97" t="s">
        <v>169</v>
      </c>
      <c r="FF7" s="99" t="s">
        <v>168</v>
      </c>
      <c r="FG7" s="115" t="s">
        <v>59</v>
      </c>
      <c r="FH7" s="89" t="s">
        <v>60</v>
      </c>
      <c r="FI7" s="89"/>
      <c r="FJ7" s="90"/>
      <c r="FK7" s="91" t="s">
        <v>61</v>
      </c>
      <c r="FL7" s="92" t="s">
        <v>62</v>
      </c>
      <c r="FM7" s="92"/>
      <c r="FN7" s="92"/>
      <c r="FO7" s="92"/>
      <c r="FP7" s="93"/>
      <c r="FQ7" s="87" t="s">
        <v>63</v>
      </c>
      <c r="FR7" s="87" t="s">
        <v>64</v>
      </c>
      <c r="FS7" s="85" t="s">
        <v>52</v>
      </c>
      <c r="FT7" s="96" t="s">
        <v>65</v>
      </c>
      <c r="FU7" s="85" t="s">
        <v>66</v>
      </c>
      <c r="FV7" s="96" t="s">
        <v>67</v>
      </c>
      <c r="FW7" s="85" t="s">
        <v>52</v>
      </c>
      <c r="FX7" s="119" t="s">
        <v>68</v>
      </c>
      <c r="FY7" s="124"/>
      <c r="FZ7" s="118" t="s">
        <v>120</v>
      </c>
      <c r="GA7" s="96" t="s">
        <v>49</v>
      </c>
      <c r="GB7" s="87" t="s">
        <v>50</v>
      </c>
      <c r="GC7" s="87" t="s">
        <v>51</v>
      </c>
      <c r="GD7" s="85" t="s">
        <v>52</v>
      </c>
      <c r="GE7" s="96" t="s">
        <v>53</v>
      </c>
      <c r="GF7" s="104" t="s">
        <v>148</v>
      </c>
      <c r="GG7" s="105"/>
      <c r="GH7" s="87" t="s">
        <v>54</v>
      </c>
      <c r="GI7" s="87" t="s">
        <v>55</v>
      </c>
      <c r="GJ7" s="87" t="s">
        <v>56</v>
      </c>
      <c r="GK7" s="85" t="s">
        <v>57</v>
      </c>
      <c r="GL7" s="96" t="s">
        <v>58</v>
      </c>
      <c r="GM7" s="87"/>
      <c r="GN7" s="85"/>
      <c r="GO7" s="97" t="s">
        <v>169</v>
      </c>
      <c r="GP7" s="99" t="s">
        <v>167</v>
      </c>
      <c r="GQ7" s="115" t="s">
        <v>59</v>
      </c>
      <c r="GR7" s="89" t="s">
        <v>60</v>
      </c>
      <c r="GS7" s="89"/>
      <c r="GT7" s="90"/>
      <c r="GU7" s="91" t="s">
        <v>61</v>
      </c>
      <c r="GV7" s="92" t="s">
        <v>62</v>
      </c>
      <c r="GW7" s="92"/>
      <c r="GX7" s="92"/>
      <c r="GY7" s="92"/>
      <c r="GZ7" s="93"/>
      <c r="HA7" s="87" t="s">
        <v>63</v>
      </c>
      <c r="HB7" s="87" t="s">
        <v>64</v>
      </c>
      <c r="HC7" s="85" t="s">
        <v>52</v>
      </c>
      <c r="HD7" s="96" t="s">
        <v>65</v>
      </c>
      <c r="HE7" s="85" t="s">
        <v>66</v>
      </c>
      <c r="HF7" s="96" t="s">
        <v>67</v>
      </c>
      <c r="HG7" s="85" t="s">
        <v>52</v>
      </c>
      <c r="HH7" s="119" t="s">
        <v>68</v>
      </c>
      <c r="HI7" s="124"/>
      <c r="HJ7" s="118" t="s">
        <v>120</v>
      </c>
      <c r="HK7" s="96" t="s">
        <v>49</v>
      </c>
      <c r="HL7" s="87" t="s">
        <v>50</v>
      </c>
      <c r="HM7" s="87" t="s">
        <v>51</v>
      </c>
      <c r="HN7" s="85" t="s">
        <v>52</v>
      </c>
      <c r="HO7" s="96" t="s">
        <v>53</v>
      </c>
      <c r="HP7" s="104" t="s">
        <v>148</v>
      </c>
      <c r="HQ7" s="105"/>
      <c r="HR7" s="87" t="s">
        <v>54</v>
      </c>
      <c r="HS7" s="87" t="s">
        <v>55</v>
      </c>
      <c r="HT7" s="87" t="s">
        <v>56</v>
      </c>
      <c r="HU7" s="85" t="s">
        <v>57</v>
      </c>
      <c r="HV7" s="96" t="s">
        <v>58</v>
      </c>
      <c r="HW7" s="87"/>
      <c r="HX7" s="85"/>
      <c r="HY7" s="97" t="s">
        <v>169</v>
      </c>
      <c r="HZ7" s="143" t="s">
        <v>167</v>
      </c>
      <c r="IA7" s="115" t="s">
        <v>59</v>
      </c>
      <c r="IB7" s="89" t="s">
        <v>60</v>
      </c>
      <c r="IC7" s="89"/>
      <c r="ID7" s="90"/>
      <c r="IE7" s="91" t="s">
        <v>61</v>
      </c>
      <c r="IF7" s="92" t="s">
        <v>62</v>
      </c>
      <c r="IG7" s="92"/>
      <c r="IH7" s="92"/>
      <c r="II7" s="92"/>
      <c r="IJ7" s="93"/>
      <c r="IK7" s="87" t="s">
        <v>63</v>
      </c>
      <c r="IL7" s="87" t="s">
        <v>64</v>
      </c>
      <c r="IM7" s="85" t="s">
        <v>52</v>
      </c>
      <c r="IN7" s="96" t="s">
        <v>65</v>
      </c>
      <c r="IO7" s="85" t="s">
        <v>66</v>
      </c>
      <c r="IP7" s="96" t="s">
        <v>67</v>
      </c>
      <c r="IQ7" s="85" t="s">
        <v>52</v>
      </c>
      <c r="IR7" s="119" t="s">
        <v>68</v>
      </c>
      <c r="IS7" s="124"/>
      <c r="IT7" s="118" t="s">
        <v>120</v>
      </c>
    </row>
    <row r="8" spans="1:254" ht="15" customHeight="1" x14ac:dyDescent="0.2">
      <c r="A8" s="162"/>
      <c r="B8" s="163"/>
      <c r="C8" s="96"/>
      <c r="D8" s="87"/>
      <c r="E8" s="87"/>
      <c r="F8" s="85"/>
      <c r="G8" s="96"/>
      <c r="H8" s="106"/>
      <c r="I8" s="107"/>
      <c r="J8" s="87"/>
      <c r="K8" s="87"/>
      <c r="L8" s="87"/>
      <c r="M8" s="85"/>
      <c r="N8" s="93" t="s">
        <v>69</v>
      </c>
      <c r="O8" s="101"/>
      <c r="P8" s="102"/>
      <c r="Q8" s="136"/>
      <c r="R8" s="100"/>
      <c r="S8" s="115"/>
      <c r="T8" s="86" t="s">
        <v>121</v>
      </c>
      <c r="U8" s="94" t="s">
        <v>122</v>
      </c>
      <c r="V8" s="86" t="s">
        <v>70</v>
      </c>
      <c r="W8" s="91"/>
      <c r="X8" s="113" t="s">
        <v>71</v>
      </c>
      <c r="Y8" s="121" t="s">
        <v>72</v>
      </c>
      <c r="Z8" s="123" t="s">
        <v>73</v>
      </c>
      <c r="AA8" s="123" t="s">
        <v>74</v>
      </c>
      <c r="AB8" s="86" t="s">
        <v>70</v>
      </c>
      <c r="AC8" s="87"/>
      <c r="AD8" s="87"/>
      <c r="AE8" s="85"/>
      <c r="AF8" s="96"/>
      <c r="AG8" s="85"/>
      <c r="AH8" s="96"/>
      <c r="AI8" s="85"/>
      <c r="AJ8" s="119"/>
      <c r="AK8" s="125"/>
      <c r="AL8" s="118"/>
      <c r="AM8" s="96"/>
      <c r="AN8" s="87"/>
      <c r="AO8" s="87"/>
      <c r="AP8" s="85"/>
      <c r="AQ8" s="96"/>
      <c r="AR8" s="106"/>
      <c r="AS8" s="107"/>
      <c r="AT8" s="87"/>
      <c r="AU8" s="87"/>
      <c r="AV8" s="87"/>
      <c r="AW8" s="85"/>
      <c r="AX8" s="93" t="s">
        <v>69</v>
      </c>
      <c r="AY8" s="101"/>
      <c r="AZ8" s="102"/>
      <c r="BA8" s="136"/>
      <c r="BB8" s="100"/>
      <c r="BC8" s="115"/>
      <c r="BD8" s="86" t="s">
        <v>121</v>
      </c>
      <c r="BE8" s="94" t="s">
        <v>122</v>
      </c>
      <c r="BF8" s="86" t="s">
        <v>70</v>
      </c>
      <c r="BG8" s="91"/>
      <c r="BH8" s="113" t="s">
        <v>71</v>
      </c>
      <c r="BI8" s="121" t="s">
        <v>72</v>
      </c>
      <c r="BJ8" s="123" t="s">
        <v>73</v>
      </c>
      <c r="BK8" s="123" t="s">
        <v>74</v>
      </c>
      <c r="BL8" s="86" t="s">
        <v>70</v>
      </c>
      <c r="BM8" s="87"/>
      <c r="BN8" s="87"/>
      <c r="BO8" s="85"/>
      <c r="BP8" s="96"/>
      <c r="BQ8" s="85"/>
      <c r="BR8" s="96"/>
      <c r="BS8" s="85"/>
      <c r="BT8" s="119"/>
      <c r="BU8" s="125"/>
      <c r="BV8" s="118"/>
      <c r="BW8" s="96"/>
      <c r="BX8" s="87"/>
      <c r="BY8" s="87"/>
      <c r="BZ8" s="85"/>
      <c r="CA8" s="96"/>
      <c r="CB8" s="106"/>
      <c r="CC8" s="107"/>
      <c r="CD8" s="87"/>
      <c r="CE8" s="87"/>
      <c r="CF8" s="87"/>
      <c r="CG8" s="85"/>
      <c r="CH8" s="93" t="s">
        <v>69</v>
      </c>
      <c r="CI8" s="101"/>
      <c r="CJ8" s="102"/>
      <c r="CK8" s="136"/>
      <c r="CL8" s="100"/>
      <c r="CM8" s="115"/>
      <c r="CN8" s="86" t="s">
        <v>121</v>
      </c>
      <c r="CO8" s="94" t="s">
        <v>122</v>
      </c>
      <c r="CP8" s="86" t="s">
        <v>70</v>
      </c>
      <c r="CQ8" s="91"/>
      <c r="CR8" s="113" t="s">
        <v>71</v>
      </c>
      <c r="CS8" s="121" t="s">
        <v>72</v>
      </c>
      <c r="CT8" s="123" t="s">
        <v>73</v>
      </c>
      <c r="CU8" s="123" t="s">
        <v>74</v>
      </c>
      <c r="CV8" s="86" t="s">
        <v>70</v>
      </c>
      <c r="CW8" s="87"/>
      <c r="CX8" s="87"/>
      <c r="CY8" s="85"/>
      <c r="CZ8" s="96"/>
      <c r="DA8" s="85"/>
      <c r="DB8" s="96"/>
      <c r="DC8" s="85"/>
      <c r="DD8" s="119"/>
      <c r="DE8" s="125"/>
      <c r="DF8" s="118"/>
      <c r="DG8" s="96"/>
      <c r="DH8" s="87"/>
      <c r="DI8" s="87"/>
      <c r="DJ8" s="85"/>
      <c r="DK8" s="96"/>
      <c r="DL8" s="106"/>
      <c r="DM8" s="107"/>
      <c r="DN8" s="87"/>
      <c r="DO8" s="87"/>
      <c r="DP8" s="87"/>
      <c r="DQ8" s="85"/>
      <c r="DR8" s="93" t="s">
        <v>69</v>
      </c>
      <c r="DS8" s="101"/>
      <c r="DT8" s="102"/>
      <c r="DU8" s="136"/>
      <c r="DV8" s="100"/>
      <c r="DW8" s="115"/>
      <c r="DX8" s="86" t="s">
        <v>121</v>
      </c>
      <c r="DY8" s="94" t="s">
        <v>122</v>
      </c>
      <c r="DZ8" s="86" t="s">
        <v>70</v>
      </c>
      <c r="EA8" s="91"/>
      <c r="EB8" s="113" t="s">
        <v>71</v>
      </c>
      <c r="EC8" s="121" t="s">
        <v>72</v>
      </c>
      <c r="ED8" s="123" t="s">
        <v>73</v>
      </c>
      <c r="EE8" s="123" t="s">
        <v>74</v>
      </c>
      <c r="EF8" s="86" t="s">
        <v>70</v>
      </c>
      <c r="EG8" s="87"/>
      <c r="EH8" s="87"/>
      <c r="EI8" s="85"/>
      <c r="EJ8" s="96"/>
      <c r="EK8" s="85"/>
      <c r="EL8" s="96"/>
      <c r="EM8" s="85"/>
      <c r="EN8" s="119"/>
      <c r="EO8" s="125"/>
      <c r="EP8" s="118"/>
      <c r="EQ8" s="96"/>
      <c r="ER8" s="87"/>
      <c r="ES8" s="87"/>
      <c r="ET8" s="85"/>
      <c r="EU8" s="96"/>
      <c r="EV8" s="106"/>
      <c r="EW8" s="107"/>
      <c r="EX8" s="87"/>
      <c r="EY8" s="87"/>
      <c r="EZ8" s="87"/>
      <c r="FA8" s="85"/>
      <c r="FB8" s="93" t="s">
        <v>69</v>
      </c>
      <c r="FC8" s="101"/>
      <c r="FD8" s="102"/>
      <c r="FE8" s="136"/>
      <c r="FF8" s="100"/>
      <c r="FG8" s="115"/>
      <c r="FH8" s="86" t="s">
        <v>121</v>
      </c>
      <c r="FI8" s="94" t="s">
        <v>122</v>
      </c>
      <c r="FJ8" s="86" t="s">
        <v>70</v>
      </c>
      <c r="FK8" s="91"/>
      <c r="FL8" s="113" t="s">
        <v>71</v>
      </c>
      <c r="FM8" s="121" t="s">
        <v>72</v>
      </c>
      <c r="FN8" s="123" t="s">
        <v>73</v>
      </c>
      <c r="FO8" s="123" t="s">
        <v>74</v>
      </c>
      <c r="FP8" s="86" t="s">
        <v>70</v>
      </c>
      <c r="FQ8" s="87"/>
      <c r="FR8" s="87"/>
      <c r="FS8" s="85"/>
      <c r="FT8" s="96"/>
      <c r="FU8" s="85"/>
      <c r="FV8" s="96"/>
      <c r="FW8" s="85"/>
      <c r="FX8" s="119"/>
      <c r="FY8" s="125"/>
      <c r="FZ8" s="118"/>
      <c r="GA8" s="96"/>
      <c r="GB8" s="87"/>
      <c r="GC8" s="87"/>
      <c r="GD8" s="85"/>
      <c r="GE8" s="96"/>
      <c r="GF8" s="106"/>
      <c r="GG8" s="107"/>
      <c r="GH8" s="87"/>
      <c r="GI8" s="87"/>
      <c r="GJ8" s="87"/>
      <c r="GK8" s="85"/>
      <c r="GL8" s="93" t="s">
        <v>69</v>
      </c>
      <c r="GM8" s="101"/>
      <c r="GN8" s="102"/>
      <c r="GO8" s="136"/>
      <c r="GP8" s="100"/>
      <c r="GQ8" s="115"/>
      <c r="GR8" s="86" t="s">
        <v>121</v>
      </c>
      <c r="GS8" s="94" t="s">
        <v>122</v>
      </c>
      <c r="GT8" s="86" t="s">
        <v>70</v>
      </c>
      <c r="GU8" s="91"/>
      <c r="GV8" s="113" t="s">
        <v>71</v>
      </c>
      <c r="GW8" s="121" t="s">
        <v>72</v>
      </c>
      <c r="GX8" s="123" t="s">
        <v>73</v>
      </c>
      <c r="GY8" s="123" t="s">
        <v>74</v>
      </c>
      <c r="GZ8" s="86" t="s">
        <v>70</v>
      </c>
      <c r="HA8" s="87"/>
      <c r="HB8" s="87"/>
      <c r="HC8" s="85"/>
      <c r="HD8" s="96"/>
      <c r="HE8" s="85"/>
      <c r="HF8" s="96"/>
      <c r="HG8" s="85"/>
      <c r="HH8" s="119"/>
      <c r="HI8" s="125"/>
      <c r="HJ8" s="118"/>
      <c r="HK8" s="96"/>
      <c r="HL8" s="87"/>
      <c r="HM8" s="87"/>
      <c r="HN8" s="85"/>
      <c r="HO8" s="96"/>
      <c r="HP8" s="106"/>
      <c r="HQ8" s="107"/>
      <c r="HR8" s="87"/>
      <c r="HS8" s="87"/>
      <c r="HT8" s="87"/>
      <c r="HU8" s="85"/>
      <c r="HV8" s="93" t="s">
        <v>69</v>
      </c>
      <c r="HW8" s="101"/>
      <c r="HX8" s="102"/>
      <c r="HY8" s="136"/>
      <c r="HZ8" s="144"/>
      <c r="IA8" s="115"/>
      <c r="IB8" s="86" t="s">
        <v>121</v>
      </c>
      <c r="IC8" s="94" t="s">
        <v>122</v>
      </c>
      <c r="ID8" s="86" t="s">
        <v>70</v>
      </c>
      <c r="IE8" s="91"/>
      <c r="IF8" s="113" t="s">
        <v>71</v>
      </c>
      <c r="IG8" s="121" t="s">
        <v>72</v>
      </c>
      <c r="IH8" s="123" t="s">
        <v>73</v>
      </c>
      <c r="II8" s="123" t="s">
        <v>74</v>
      </c>
      <c r="IJ8" s="86" t="s">
        <v>70</v>
      </c>
      <c r="IK8" s="87"/>
      <c r="IL8" s="87"/>
      <c r="IM8" s="85"/>
      <c r="IN8" s="96"/>
      <c r="IO8" s="85"/>
      <c r="IP8" s="96"/>
      <c r="IQ8" s="85"/>
      <c r="IR8" s="119"/>
      <c r="IS8" s="125"/>
      <c r="IT8" s="118"/>
    </row>
    <row r="9" spans="1:254" ht="15" customHeight="1" x14ac:dyDescent="0.2">
      <c r="A9" s="162"/>
      <c r="B9" s="163"/>
      <c r="C9" s="96"/>
      <c r="D9" s="87"/>
      <c r="E9" s="87"/>
      <c r="F9" s="85"/>
      <c r="G9" s="96"/>
      <c r="H9" s="76"/>
      <c r="I9" s="108" t="s">
        <v>149</v>
      </c>
      <c r="J9" s="87"/>
      <c r="K9" s="87"/>
      <c r="L9" s="87"/>
      <c r="M9" s="85"/>
      <c r="N9" s="103" t="s">
        <v>75</v>
      </c>
      <c r="O9" s="86" t="s">
        <v>76</v>
      </c>
      <c r="P9" s="88" t="s">
        <v>70</v>
      </c>
      <c r="Q9" s="136"/>
      <c r="R9" s="100"/>
      <c r="S9" s="115"/>
      <c r="T9" s="87"/>
      <c r="U9" s="95"/>
      <c r="V9" s="87"/>
      <c r="W9" s="91"/>
      <c r="X9" s="114"/>
      <c r="Y9" s="122"/>
      <c r="Z9" s="115"/>
      <c r="AA9" s="115"/>
      <c r="AB9" s="87"/>
      <c r="AC9" s="87"/>
      <c r="AD9" s="87"/>
      <c r="AE9" s="85"/>
      <c r="AF9" s="96"/>
      <c r="AG9" s="85"/>
      <c r="AH9" s="96"/>
      <c r="AI9" s="85"/>
      <c r="AJ9" s="120"/>
      <c r="AK9" s="116" t="s">
        <v>77</v>
      </c>
      <c r="AL9" s="118"/>
      <c r="AM9" s="96"/>
      <c r="AN9" s="87"/>
      <c r="AO9" s="87"/>
      <c r="AP9" s="85"/>
      <c r="AQ9" s="96"/>
      <c r="AR9" s="76"/>
      <c r="AS9" s="108" t="s">
        <v>149</v>
      </c>
      <c r="AT9" s="87"/>
      <c r="AU9" s="87"/>
      <c r="AV9" s="87"/>
      <c r="AW9" s="85"/>
      <c r="AX9" s="103" t="s">
        <v>75</v>
      </c>
      <c r="AY9" s="86" t="s">
        <v>76</v>
      </c>
      <c r="AZ9" s="88" t="s">
        <v>70</v>
      </c>
      <c r="BA9" s="136"/>
      <c r="BB9" s="100"/>
      <c r="BC9" s="115"/>
      <c r="BD9" s="87"/>
      <c r="BE9" s="95"/>
      <c r="BF9" s="87"/>
      <c r="BG9" s="91"/>
      <c r="BH9" s="114"/>
      <c r="BI9" s="122"/>
      <c r="BJ9" s="115"/>
      <c r="BK9" s="115"/>
      <c r="BL9" s="87"/>
      <c r="BM9" s="87"/>
      <c r="BN9" s="87"/>
      <c r="BO9" s="85"/>
      <c r="BP9" s="96"/>
      <c r="BQ9" s="85"/>
      <c r="BR9" s="96"/>
      <c r="BS9" s="85"/>
      <c r="BT9" s="120"/>
      <c r="BU9" s="116" t="s">
        <v>77</v>
      </c>
      <c r="BV9" s="118"/>
      <c r="BW9" s="96"/>
      <c r="BX9" s="87"/>
      <c r="BY9" s="87"/>
      <c r="BZ9" s="85"/>
      <c r="CA9" s="96"/>
      <c r="CB9" s="76"/>
      <c r="CC9" s="108" t="s">
        <v>149</v>
      </c>
      <c r="CD9" s="87"/>
      <c r="CE9" s="87"/>
      <c r="CF9" s="87"/>
      <c r="CG9" s="85"/>
      <c r="CH9" s="103" t="s">
        <v>75</v>
      </c>
      <c r="CI9" s="86" t="s">
        <v>76</v>
      </c>
      <c r="CJ9" s="88" t="s">
        <v>70</v>
      </c>
      <c r="CK9" s="136"/>
      <c r="CL9" s="100"/>
      <c r="CM9" s="115"/>
      <c r="CN9" s="87"/>
      <c r="CO9" s="95"/>
      <c r="CP9" s="87"/>
      <c r="CQ9" s="91"/>
      <c r="CR9" s="114"/>
      <c r="CS9" s="122"/>
      <c r="CT9" s="115"/>
      <c r="CU9" s="115"/>
      <c r="CV9" s="87"/>
      <c r="CW9" s="87"/>
      <c r="CX9" s="87"/>
      <c r="CY9" s="85"/>
      <c r="CZ9" s="96"/>
      <c r="DA9" s="85"/>
      <c r="DB9" s="96"/>
      <c r="DC9" s="85"/>
      <c r="DD9" s="120"/>
      <c r="DE9" s="116" t="s">
        <v>77</v>
      </c>
      <c r="DF9" s="118"/>
      <c r="DG9" s="96"/>
      <c r="DH9" s="87"/>
      <c r="DI9" s="87"/>
      <c r="DJ9" s="85"/>
      <c r="DK9" s="96"/>
      <c r="DL9" s="76"/>
      <c r="DM9" s="108" t="s">
        <v>149</v>
      </c>
      <c r="DN9" s="87"/>
      <c r="DO9" s="87"/>
      <c r="DP9" s="87"/>
      <c r="DQ9" s="85"/>
      <c r="DR9" s="103" t="s">
        <v>75</v>
      </c>
      <c r="DS9" s="86" t="s">
        <v>76</v>
      </c>
      <c r="DT9" s="88" t="s">
        <v>70</v>
      </c>
      <c r="DU9" s="136"/>
      <c r="DV9" s="100"/>
      <c r="DW9" s="115"/>
      <c r="DX9" s="87"/>
      <c r="DY9" s="95"/>
      <c r="DZ9" s="87"/>
      <c r="EA9" s="91"/>
      <c r="EB9" s="114"/>
      <c r="EC9" s="122"/>
      <c r="ED9" s="115"/>
      <c r="EE9" s="115"/>
      <c r="EF9" s="87"/>
      <c r="EG9" s="87"/>
      <c r="EH9" s="87"/>
      <c r="EI9" s="85"/>
      <c r="EJ9" s="96"/>
      <c r="EK9" s="85"/>
      <c r="EL9" s="96"/>
      <c r="EM9" s="85"/>
      <c r="EN9" s="120"/>
      <c r="EO9" s="116" t="s">
        <v>77</v>
      </c>
      <c r="EP9" s="118"/>
      <c r="EQ9" s="96"/>
      <c r="ER9" s="87"/>
      <c r="ES9" s="87"/>
      <c r="ET9" s="85"/>
      <c r="EU9" s="96"/>
      <c r="EV9" s="76"/>
      <c r="EW9" s="108" t="s">
        <v>149</v>
      </c>
      <c r="EX9" s="87"/>
      <c r="EY9" s="87"/>
      <c r="EZ9" s="87"/>
      <c r="FA9" s="85"/>
      <c r="FB9" s="103" t="s">
        <v>75</v>
      </c>
      <c r="FC9" s="86" t="s">
        <v>76</v>
      </c>
      <c r="FD9" s="88" t="s">
        <v>70</v>
      </c>
      <c r="FE9" s="136"/>
      <c r="FF9" s="100"/>
      <c r="FG9" s="115"/>
      <c r="FH9" s="87"/>
      <c r="FI9" s="95"/>
      <c r="FJ9" s="87"/>
      <c r="FK9" s="91"/>
      <c r="FL9" s="114"/>
      <c r="FM9" s="122"/>
      <c r="FN9" s="115"/>
      <c r="FO9" s="115"/>
      <c r="FP9" s="87"/>
      <c r="FQ9" s="87"/>
      <c r="FR9" s="87"/>
      <c r="FS9" s="85"/>
      <c r="FT9" s="96"/>
      <c r="FU9" s="85"/>
      <c r="FV9" s="96"/>
      <c r="FW9" s="85"/>
      <c r="FX9" s="120"/>
      <c r="FY9" s="116" t="s">
        <v>77</v>
      </c>
      <c r="FZ9" s="118"/>
      <c r="GA9" s="96"/>
      <c r="GB9" s="87"/>
      <c r="GC9" s="87"/>
      <c r="GD9" s="85"/>
      <c r="GE9" s="96"/>
      <c r="GF9" s="76"/>
      <c r="GG9" s="108" t="s">
        <v>149</v>
      </c>
      <c r="GH9" s="87"/>
      <c r="GI9" s="87"/>
      <c r="GJ9" s="87"/>
      <c r="GK9" s="85"/>
      <c r="GL9" s="103" t="s">
        <v>75</v>
      </c>
      <c r="GM9" s="86" t="s">
        <v>76</v>
      </c>
      <c r="GN9" s="88" t="s">
        <v>70</v>
      </c>
      <c r="GO9" s="136"/>
      <c r="GP9" s="100"/>
      <c r="GQ9" s="115"/>
      <c r="GR9" s="87"/>
      <c r="GS9" s="95"/>
      <c r="GT9" s="87"/>
      <c r="GU9" s="91"/>
      <c r="GV9" s="114"/>
      <c r="GW9" s="122"/>
      <c r="GX9" s="115"/>
      <c r="GY9" s="115"/>
      <c r="GZ9" s="87"/>
      <c r="HA9" s="87"/>
      <c r="HB9" s="87"/>
      <c r="HC9" s="85"/>
      <c r="HD9" s="96"/>
      <c r="HE9" s="85"/>
      <c r="HF9" s="96"/>
      <c r="HG9" s="85"/>
      <c r="HH9" s="120"/>
      <c r="HI9" s="116" t="s">
        <v>77</v>
      </c>
      <c r="HJ9" s="118"/>
      <c r="HK9" s="96"/>
      <c r="HL9" s="87"/>
      <c r="HM9" s="87"/>
      <c r="HN9" s="85"/>
      <c r="HO9" s="96"/>
      <c r="HP9" s="76"/>
      <c r="HQ9" s="108" t="s">
        <v>149</v>
      </c>
      <c r="HR9" s="87"/>
      <c r="HS9" s="87"/>
      <c r="HT9" s="87"/>
      <c r="HU9" s="85"/>
      <c r="HV9" s="103" t="s">
        <v>75</v>
      </c>
      <c r="HW9" s="86" t="s">
        <v>76</v>
      </c>
      <c r="HX9" s="88" t="s">
        <v>70</v>
      </c>
      <c r="HY9" s="136"/>
      <c r="HZ9" s="144"/>
      <c r="IA9" s="115"/>
      <c r="IB9" s="87"/>
      <c r="IC9" s="95"/>
      <c r="ID9" s="87"/>
      <c r="IE9" s="91"/>
      <c r="IF9" s="114"/>
      <c r="IG9" s="122"/>
      <c r="IH9" s="115"/>
      <c r="II9" s="115"/>
      <c r="IJ9" s="87"/>
      <c r="IK9" s="87"/>
      <c r="IL9" s="87"/>
      <c r="IM9" s="85"/>
      <c r="IN9" s="96"/>
      <c r="IO9" s="85"/>
      <c r="IP9" s="96"/>
      <c r="IQ9" s="85"/>
      <c r="IR9" s="120"/>
      <c r="IS9" s="116" t="s">
        <v>77</v>
      </c>
      <c r="IT9" s="118"/>
    </row>
    <row r="10" spans="1:254" ht="15" customHeight="1" x14ac:dyDescent="0.2">
      <c r="A10" s="162"/>
      <c r="B10" s="163"/>
      <c r="C10" s="96"/>
      <c r="D10" s="87"/>
      <c r="E10" s="87"/>
      <c r="F10" s="85"/>
      <c r="G10" s="96"/>
      <c r="H10" s="76"/>
      <c r="I10" s="109"/>
      <c r="J10" s="87"/>
      <c r="K10" s="87"/>
      <c r="L10" s="87"/>
      <c r="M10" s="85"/>
      <c r="N10" s="96"/>
      <c r="O10" s="87"/>
      <c r="P10" s="85"/>
      <c r="Q10" s="136"/>
      <c r="R10" s="100"/>
      <c r="S10" s="115"/>
      <c r="T10" s="87"/>
      <c r="U10" s="95"/>
      <c r="V10" s="87"/>
      <c r="W10" s="91"/>
      <c r="X10" s="114"/>
      <c r="Y10" s="122"/>
      <c r="Z10" s="115"/>
      <c r="AA10" s="115"/>
      <c r="AB10" s="87"/>
      <c r="AC10" s="87"/>
      <c r="AD10" s="87"/>
      <c r="AE10" s="85"/>
      <c r="AF10" s="96"/>
      <c r="AG10" s="85"/>
      <c r="AH10" s="96"/>
      <c r="AI10" s="85"/>
      <c r="AJ10" s="120"/>
      <c r="AK10" s="117"/>
      <c r="AL10" s="118"/>
      <c r="AM10" s="96"/>
      <c r="AN10" s="87"/>
      <c r="AO10" s="87"/>
      <c r="AP10" s="85"/>
      <c r="AQ10" s="96"/>
      <c r="AR10" s="76"/>
      <c r="AS10" s="109"/>
      <c r="AT10" s="87"/>
      <c r="AU10" s="87"/>
      <c r="AV10" s="87"/>
      <c r="AW10" s="85"/>
      <c r="AX10" s="96"/>
      <c r="AY10" s="87"/>
      <c r="AZ10" s="85"/>
      <c r="BA10" s="136"/>
      <c r="BB10" s="100"/>
      <c r="BC10" s="115"/>
      <c r="BD10" s="87"/>
      <c r="BE10" s="95"/>
      <c r="BF10" s="87"/>
      <c r="BG10" s="91"/>
      <c r="BH10" s="114"/>
      <c r="BI10" s="122"/>
      <c r="BJ10" s="115"/>
      <c r="BK10" s="115"/>
      <c r="BL10" s="87"/>
      <c r="BM10" s="87"/>
      <c r="BN10" s="87"/>
      <c r="BO10" s="85"/>
      <c r="BP10" s="96"/>
      <c r="BQ10" s="85"/>
      <c r="BR10" s="96"/>
      <c r="BS10" s="85"/>
      <c r="BT10" s="120"/>
      <c r="BU10" s="117"/>
      <c r="BV10" s="118"/>
      <c r="BW10" s="96"/>
      <c r="BX10" s="87"/>
      <c r="BY10" s="87"/>
      <c r="BZ10" s="85"/>
      <c r="CA10" s="96"/>
      <c r="CB10" s="76"/>
      <c r="CC10" s="109"/>
      <c r="CD10" s="87"/>
      <c r="CE10" s="87"/>
      <c r="CF10" s="87"/>
      <c r="CG10" s="85"/>
      <c r="CH10" s="96"/>
      <c r="CI10" s="87"/>
      <c r="CJ10" s="85"/>
      <c r="CK10" s="136"/>
      <c r="CL10" s="100"/>
      <c r="CM10" s="115"/>
      <c r="CN10" s="87"/>
      <c r="CO10" s="95"/>
      <c r="CP10" s="87"/>
      <c r="CQ10" s="91"/>
      <c r="CR10" s="114"/>
      <c r="CS10" s="122"/>
      <c r="CT10" s="115"/>
      <c r="CU10" s="115"/>
      <c r="CV10" s="87"/>
      <c r="CW10" s="87"/>
      <c r="CX10" s="87"/>
      <c r="CY10" s="85"/>
      <c r="CZ10" s="96"/>
      <c r="DA10" s="85"/>
      <c r="DB10" s="96"/>
      <c r="DC10" s="85"/>
      <c r="DD10" s="120"/>
      <c r="DE10" s="117"/>
      <c r="DF10" s="118"/>
      <c r="DG10" s="96"/>
      <c r="DH10" s="87"/>
      <c r="DI10" s="87"/>
      <c r="DJ10" s="85"/>
      <c r="DK10" s="96"/>
      <c r="DL10" s="76"/>
      <c r="DM10" s="109"/>
      <c r="DN10" s="87"/>
      <c r="DO10" s="87"/>
      <c r="DP10" s="87"/>
      <c r="DQ10" s="85"/>
      <c r="DR10" s="96"/>
      <c r="DS10" s="87"/>
      <c r="DT10" s="85"/>
      <c r="DU10" s="136"/>
      <c r="DV10" s="100"/>
      <c r="DW10" s="115"/>
      <c r="DX10" s="87"/>
      <c r="DY10" s="95"/>
      <c r="DZ10" s="87"/>
      <c r="EA10" s="91"/>
      <c r="EB10" s="114"/>
      <c r="EC10" s="122"/>
      <c r="ED10" s="115"/>
      <c r="EE10" s="115"/>
      <c r="EF10" s="87"/>
      <c r="EG10" s="87"/>
      <c r="EH10" s="87"/>
      <c r="EI10" s="85"/>
      <c r="EJ10" s="96"/>
      <c r="EK10" s="85"/>
      <c r="EL10" s="96"/>
      <c r="EM10" s="85"/>
      <c r="EN10" s="120"/>
      <c r="EO10" s="117"/>
      <c r="EP10" s="118"/>
      <c r="EQ10" s="96"/>
      <c r="ER10" s="87"/>
      <c r="ES10" s="87"/>
      <c r="ET10" s="85"/>
      <c r="EU10" s="96"/>
      <c r="EV10" s="76"/>
      <c r="EW10" s="109"/>
      <c r="EX10" s="87"/>
      <c r="EY10" s="87"/>
      <c r="EZ10" s="87"/>
      <c r="FA10" s="85"/>
      <c r="FB10" s="96"/>
      <c r="FC10" s="87"/>
      <c r="FD10" s="85"/>
      <c r="FE10" s="136"/>
      <c r="FF10" s="100"/>
      <c r="FG10" s="115"/>
      <c r="FH10" s="87"/>
      <c r="FI10" s="95"/>
      <c r="FJ10" s="87"/>
      <c r="FK10" s="91"/>
      <c r="FL10" s="114"/>
      <c r="FM10" s="122"/>
      <c r="FN10" s="115"/>
      <c r="FO10" s="115"/>
      <c r="FP10" s="87"/>
      <c r="FQ10" s="87"/>
      <c r="FR10" s="87"/>
      <c r="FS10" s="85"/>
      <c r="FT10" s="96"/>
      <c r="FU10" s="85"/>
      <c r="FV10" s="96"/>
      <c r="FW10" s="85"/>
      <c r="FX10" s="120"/>
      <c r="FY10" s="117"/>
      <c r="FZ10" s="118"/>
      <c r="GA10" s="96"/>
      <c r="GB10" s="87"/>
      <c r="GC10" s="87"/>
      <c r="GD10" s="85"/>
      <c r="GE10" s="96"/>
      <c r="GF10" s="76"/>
      <c r="GG10" s="109"/>
      <c r="GH10" s="87"/>
      <c r="GI10" s="87"/>
      <c r="GJ10" s="87"/>
      <c r="GK10" s="85"/>
      <c r="GL10" s="96"/>
      <c r="GM10" s="87"/>
      <c r="GN10" s="85"/>
      <c r="GO10" s="136"/>
      <c r="GP10" s="100"/>
      <c r="GQ10" s="115"/>
      <c r="GR10" s="87"/>
      <c r="GS10" s="95"/>
      <c r="GT10" s="87"/>
      <c r="GU10" s="91"/>
      <c r="GV10" s="114"/>
      <c r="GW10" s="122"/>
      <c r="GX10" s="115"/>
      <c r="GY10" s="115"/>
      <c r="GZ10" s="87"/>
      <c r="HA10" s="87"/>
      <c r="HB10" s="87"/>
      <c r="HC10" s="85"/>
      <c r="HD10" s="96"/>
      <c r="HE10" s="85"/>
      <c r="HF10" s="96"/>
      <c r="HG10" s="85"/>
      <c r="HH10" s="120"/>
      <c r="HI10" s="117"/>
      <c r="HJ10" s="118"/>
      <c r="HK10" s="96"/>
      <c r="HL10" s="87"/>
      <c r="HM10" s="87"/>
      <c r="HN10" s="85"/>
      <c r="HO10" s="96"/>
      <c r="HP10" s="76"/>
      <c r="HQ10" s="109"/>
      <c r="HR10" s="87"/>
      <c r="HS10" s="87"/>
      <c r="HT10" s="87"/>
      <c r="HU10" s="85"/>
      <c r="HV10" s="96"/>
      <c r="HW10" s="87"/>
      <c r="HX10" s="85"/>
      <c r="HY10" s="136"/>
      <c r="HZ10" s="144"/>
      <c r="IA10" s="115"/>
      <c r="IB10" s="87"/>
      <c r="IC10" s="95"/>
      <c r="ID10" s="87"/>
      <c r="IE10" s="91"/>
      <c r="IF10" s="114"/>
      <c r="IG10" s="122"/>
      <c r="IH10" s="115"/>
      <c r="II10" s="115"/>
      <c r="IJ10" s="87"/>
      <c r="IK10" s="87"/>
      <c r="IL10" s="87"/>
      <c r="IM10" s="85"/>
      <c r="IN10" s="96"/>
      <c r="IO10" s="85"/>
      <c r="IP10" s="96"/>
      <c r="IQ10" s="85"/>
      <c r="IR10" s="120"/>
      <c r="IS10" s="117"/>
      <c r="IT10" s="118"/>
    </row>
    <row r="11" spans="1:254" ht="15" customHeight="1" x14ac:dyDescent="0.2">
      <c r="A11" s="162"/>
      <c r="B11" s="163"/>
      <c r="C11" s="96"/>
      <c r="D11" s="87"/>
      <c r="E11" s="87"/>
      <c r="F11" s="85"/>
      <c r="G11" s="96"/>
      <c r="H11" s="76"/>
      <c r="I11" s="109"/>
      <c r="J11" s="87"/>
      <c r="K11" s="87"/>
      <c r="L11" s="87"/>
      <c r="M11" s="85"/>
      <c r="N11" s="96"/>
      <c r="O11" s="87"/>
      <c r="P11" s="85"/>
      <c r="Q11" s="136"/>
      <c r="R11" s="100"/>
      <c r="S11" s="115"/>
      <c r="T11" s="87"/>
      <c r="U11" s="95"/>
      <c r="V11" s="87"/>
      <c r="W11" s="91"/>
      <c r="X11" s="114"/>
      <c r="Y11" s="122"/>
      <c r="Z11" s="115"/>
      <c r="AA11" s="115"/>
      <c r="AB11" s="87"/>
      <c r="AC11" s="87"/>
      <c r="AD11" s="87"/>
      <c r="AE11" s="85"/>
      <c r="AF11" s="96"/>
      <c r="AG11" s="85"/>
      <c r="AH11" s="96"/>
      <c r="AI11" s="85"/>
      <c r="AJ11" s="120"/>
      <c r="AK11" s="117"/>
      <c r="AL11" s="118"/>
      <c r="AM11" s="96"/>
      <c r="AN11" s="87"/>
      <c r="AO11" s="87"/>
      <c r="AP11" s="85"/>
      <c r="AQ11" s="96"/>
      <c r="AR11" s="76"/>
      <c r="AS11" s="109"/>
      <c r="AT11" s="87"/>
      <c r="AU11" s="87"/>
      <c r="AV11" s="87"/>
      <c r="AW11" s="85"/>
      <c r="AX11" s="96"/>
      <c r="AY11" s="87"/>
      <c r="AZ11" s="85"/>
      <c r="BA11" s="136"/>
      <c r="BB11" s="100"/>
      <c r="BC11" s="115"/>
      <c r="BD11" s="87"/>
      <c r="BE11" s="95"/>
      <c r="BF11" s="87"/>
      <c r="BG11" s="91"/>
      <c r="BH11" s="114"/>
      <c r="BI11" s="122"/>
      <c r="BJ11" s="115"/>
      <c r="BK11" s="115"/>
      <c r="BL11" s="87"/>
      <c r="BM11" s="87"/>
      <c r="BN11" s="87"/>
      <c r="BO11" s="85"/>
      <c r="BP11" s="96"/>
      <c r="BQ11" s="85"/>
      <c r="BR11" s="96"/>
      <c r="BS11" s="85"/>
      <c r="BT11" s="120"/>
      <c r="BU11" s="117"/>
      <c r="BV11" s="118"/>
      <c r="BW11" s="96"/>
      <c r="BX11" s="87"/>
      <c r="BY11" s="87"/>
      <c r="BZ11" s="85"/>
      <c r="CA11" s="96"/>
      <c r="CB11" s="76"/>
      <c r="CC11" s="109"/>
      <c r="CD11" s="87"/>
      <c r="CE11" s="87"/>
      <c r="CF11" s="87"/>
      <c r="CG11" s="85"/>
      <c r="CH11" s="96"/>
      <c r="CI11" s="87"/>
      <c r="CJ11" s="85"/>
      <c r="CK11" s="136"/>
      <c r="CL11" s="100"/>
      <c r="CM11" s="115"/>
      <c r="CN11" s="87"/>
      <c r="CO11" s="95"/>
      <c r="CP11" s="87"/>
      <c r="CQ11" s="91"/>
      <c r="CR11" s="114"/>
      <c r="CS11" s="122"/>
      <c r="CT11" s="115"/>
      <c r="CU11" s="115"/>
      <c r="CV11" s="87"/>
      <c r="CW11" s="87"/>
      <c r="CX11" s="87"/>
      <c r="CY11" s="85"/>
      <c r="CZ11" s="96"/>
      <c r="DA11" s="85"/>
      <c r="DB11" s="96"/>
      <c r="DC11" s="85"/>
      <c r="DD11" s="120"/>
      <c r="DE11" s="117"/>
      <c r="DF11" s="118"/>
      <c r="DG11" s="96"/>
      <c r="DH11" s="87"/>
      <c r="DI11" s="87"/>
      <c r="DJ11" s="85"/>
      <c r="DK11" s="96"/>
      <c r="DL11" s="76"/>
      <c r="DM11" s="109"/>
      <c r="DN11" s="87"/>
      <c r="DO11" s="87"/>
      <c r="DP11" s="87"/>
      <c r="DQ11" s="85"/>
      <c r="DR11" s="96"/>
      <c r="DS11" s="87"/>
      <c r="DT11" s="85"/>
      <c r="DU11" s="136"/>
      <c r="DV11" s="100"/>
      <c r="DW11" s="115"/>
      <c r="DX11" s="87"/>
      <c r="DY11" s="95"/>
      <c r="DZ11" s="87"/>
      <c r="EA11" s="91"/>
      <c r="EB11" s="114"/>
      <c r="EC11" s="122"/>
      <c r="ED11" s="115"/>
      <c r="EE11" s="115"/>
      <c r="EF11" s="87"/>
      <c r="EG11" s="87"/>
      <c r="EH11" s="87"/>
      <c r="EI11" s="85"/>
      <c r="EJ11" s="96"/>
      <c r="EK11" s="85"/>
      <c r="EL11" s="96"/>
      <c r="EM11" s="85"/>
      <c r="EN11" s="120"/>
      <c r="EO11" s="117"/>
      <c r="EP11" s="118"/>
      <c r="EQ11" s="96"/>
      <c r="ER11" s="87"/>
      <c r="ES11" s="87"/>
      <c r="ET11" s="85"/>
      <c r="EU11" s="96"/>
      <c r="EV11" s="76"/>
      <c r="EW11" s="109"/>
      <c r="EX11" s="87"/>
      <c r="EY11" s="87"/>
      <c r="EZ11" s="87"/>
      <c r="FA11" s="85"/>
      <c r="FB11" s="96"/>
      <c r="FC11" s="87"/>
      <c r="FD11" s="85"/>
      <c r="FE11" s="136"/>
      <c r="FF11" s="100"/>
      <c r="FG11" s="115"/>
      <c r="FH11" s="87"/>
      <c r="FI11" s="95"/>
      <c r="FJ11" s="87"/>
      <c r="FK11" s="91"/>
      <c r="FL11" s="114"/>
      <c r="FM11" s="122"/>
      <c r="FN11" s="115"/>
      <c r="FO11" s="115"/>
      <c r="FP11" s="87"/>
      <c r="FQ11" s="87"/>
      <c r="FR11" s="87"/>
      <c r="FS11" s="85"/>
      <c r="FT11" s="96"/>
      <c r="FU11" s="85"/>
      <c r="FV11" s="96"/>
      <c r="FW11" s="85"/>
      <c r="FX11" s="120"/>
      <c r="FY11" s="117"/>
      <c r="FZ11" s="118"/>
      <c r="GA11" s="96"/>
      <c r="GB11" s="87"/>
      <c r="GC11" s="87"/>
      <c r="GD11" s="85"/>
      <c r="GE11" s="96"/>
      <c r="GF11" s="76"/>
      <c r="GG11" s="109"/>
      <c r="GH11" s="87"/>
      <c r="GI11" s="87"/>
      <c r="GJ11" s="87"/>
      <c r="GK11" s="85"/>
      <c r="GL11" s="96"/>
      <c r="GM11" s="87"/>
      <c r="GN11" s="85"/>
      <c r="GO11" s="136"/>
      <c r="GP11" s="100"/>
      <c r="GQ11" s="115"/>
      <c r="GR11" s="87"/>
      <c r="GS11" s="95"/>
      <c r="GT11" s="87"/>
      <c r="GU11" s="91"/>
      <c r="GV11" s="114"/>
      <c r="GW11" s="122"/>
      <c r="GX11" s="115"/>
      <c r="GY11" s="115"/>
      <c r="GZ11" s="87"/>
      <c r="HA11" s="87"/>
      <c r="HB11" s="87"/>
      <c r="HC11" s="85"/>
      <c r="HD11" s="96"/>
      <c r="HE11" s="85"/>
      <c r="HF11" s="96"/>
      <c r="HG11" s="85"/>
      <c r="HH11" s="120"/>
      <c r="HI11" s="117"/>
      <c r="HJ11" s="118"/>
      <c r="HK11" s="96"/>
      <c r="HL11" s="87"/>
      <c r="HM11" s="87"/>
      <c r="HN11" s="85"/>
      <c r="HO11" s="96"/>
      <c r="HP11" s="76"/>
      <c r="HQ11" s="109"/>
      <c r="HR11" s="87"/>
      <c r="HS11" s="87"/>
      <c r="HT11" s="87"/>
      <c r="HU11" s="85"/>
      <c r="HV11" s="96"/>
      <c r="HW11" s="87"/>
      <c r="HX11" s="85"/>
      <c r="HY11" s="136"/>
      <c r="HZ11" s="144"/>
      <c r="IA11" s="115"/>
      <c r="IB11" s="87"/>
      <c r="IC11" s="95"/>
      <c r="ID11" s="87"/>
      <c r="IE11" s="91"/>
      <c r="IF11" s="114"/>
      <c r="IG11" s="122"/>
      <c r="IH11" s="115"/>
      <c r="II11" s="115"/>
      <c r="IJ11" s="87"/>
      <c r="IK11" s="87"/>
      <c r="IL11" s="87"/>
      <c r="IM11" s="85"/>
      <c r="IN11" s="96"/>
      <c r="IO11" s="85"/>
      <c r="IP11" s="96"/>
      <c r="IQ11" s="85"/>
      <c r="IR11" s="120"/>
      <c r="IS11" s="117"/>
      <c r="IT11" s="118"/>
    </row>
    <row r="12" spans="1:254" ht="15" customHeight="1" x14ac:dyDescent="0.2">
      <c r="A12" s="164"/>
      <c r="B12" s="165"/>
      <c r="C12" s="53" t="s">
        <v>78</v>
      </c>
      <c r="D12" s="54" t="s">
        <v>78</v>
      </c>
      <c r="E12" s="54" t="s">
        <v>78</v>
      </c>
      <c r="F12" s="55" t="s">
        <v>78</v>
      </c>
      <c r="G12" s="53" t="s">
        <v>78</v>
      </c>
      <c r="H12" s="54" t="s">
        <v>78</v>
      </c>
      <c r="I12" s="54" t="s">
        <v>78</v>
      </c>
      <c r="J12" s="54" t="s">
        <v>78</v>
      </c>
      <c r="K12" s="54" t="s">
        <v>78</v>
      </c>
      <c r="L12" s="54" t="s">
        <v>78</v>
      </c>
      <c r="M12" s="55" t="s">
        <v>78</v>
      </c>
      <c r="N12" s="53" t="s">
        <v>78</v>
      </c>
      <c r="O12" s="54" t="s">
        <v>78</v>
      </c>
      <c r="P12" s="55" t="s">
        <v>78</v>
      </c>
      <c r="Q12" s="53" t="s">
        <v>78</v>
      </c>
      <c r="R12" s="54" t="s">
        <v>78</v>
      </c>
      <c r="S12" s="54" t="s">
        <v>78</v>
      </c>
      <c r="T12" s="54" t="s">
        <v>78</v>
      </c>
      <c r="U12" s="54" t="s">
        <v>78</v>
      </c>
      <c r="V12" s="54" t="s">
        <v>78</v>
      </c>
      <c r="W12" s="55" t="s">
        <v>78</v>
      </c>
      <c r="X12" s="62" t="s">
        <v>78</v>
      </c>
      <c r="Y12" s="54" t="s">
        <v>78</v>
      </c>
      <c r="Z12" s="54" t="s">
        <v>78</v>
      </c>
      <c r="AA12" s="54" t="s">
        <v>78</v>
      </c>
      <c r="AB12" s="54" t="s">
        <v>78</v>
      </c>
      <c r="AC12" s="54" t="s">
        <v>78</v>
      </c>
      <c r="AD12" s="54" t="s">
        <v>78</v>
      </c>
      <c r="AE12" s="55" t="s">
        <v>78</v>
      </c>
      <c r="AF12" s="56" t="s">
        <v>78</v>
      </c>
      <c r="AG12" s="57" t="s">
        <v>78</v>
      </c>
      <c r="AH12" s="56" t="s">
        <v>78</v>
      </c>
      <c r="AI12" s="58" t="s">
        <v>125</v>
      </c>
      <c r="AJ12" s="59" t="s">
        <v>79</v>
      </c>
      <c r="AK12" s="60" t="s">
        <v>127</v>
      </c>
      <c r="AL12" s="61" t="s">
        <v>128</v>
      </c>
      <c r="AM12" s="53" t="s">
        <v>78</v>
      </c>
      <c r="AN12" s="54" t="s">
        <v>78</v>
      </c>
      <c r="AO12" s="54" t="s">
        <v>78</v>
      </c>
      <c r="AP12" s="55" t="s">
        <v>78</v>
      </c>
      <c r="AQ12" s="53" t="s">
        <v>78</v>
      </c>
      <c r="AR12" s="54" t="s">
        <v>78</v>
      </c>
      <c r="AS12" s="54" t="s">
        <v>78</v>
      </c>
      <c r="AT12" s="54" t="s">
        <v>78</v>
      </c>
      <c r="AU12" s="54" t="s">
        <v>78</v>
      </c>
      <c r="AV12" s="54" t="s">
        <v>78</v>
      </c>
      <c r="AW12" s="55" t="s">
        <v>78</v>
      </c>
      <c r="AX12" s="53" t="s">
        <v>78</v>
      </c>
      <c r="AY12" s="54" t="s">
        <v>78</v>
      </c>
      <c r="AZ12" s="55" t="s">
        <v>78</v>
      </c>
      <c r="BA12" s="53" t="s">
        <v>78</v>
      </c>
      <c r="BB12" s="54" t="s">
        <v>78</v>
      </c>
      <c r="BC12" s="54" t="s">
        <v>78</v>
      </c>
      <c r="BD12" s="54" t="s">
        <v>78</v>
      </c>
      <c r="BE12" s="54" t="s">
        <v>78</v>
      </c>
      <c r="BF12" s="54" t="s">
        <v>78</v>
      </c>
      <c r="BG12" s="55" t="s">
        <v>78</v>
      </c>
      <c r="BH12" s="62" t="s">
        <v>78</v>
      </c>
      <c r="BI12" s="54" t="s">
        <v>78</v>
      </c>
      <c r="BJ12" s="54" t="s">
        <v>78</v>
      </c>
      <c r="BK12" s="54" t="s">
        <v>78</v>
      </c>
      <c r="BL12" s="54" t="s">
        <v>78</v>
      </c>
      <c r="BM12" s="54" t="s">
        <v>78</v>
      </c>
      <c r="BN12" s="54" t="s">
        <v>78</v>
      </c>
      <c r="BO12" s="55" t="s">
        <v>78</v>
      </c>
      <c r="BP12" s="56" t="s">
        <v>78</v>
      </c>
      <c r="BQ12" s="57" t="s">
        <v>78</v>
      </c>
      <c r="BR12" s="56" t="s">
        <v>78</v>
      </c>
      <c r="BS12" s="58" t="s">
        <v>125</v>
      </c>
      <c r="BT12" s="59" t="s">
        <v>79</v>
      </c>
      <c r="BU12" s="60" t="s">
        <v>127</v>
      </c>
      <c r="BV12" s="61" t="s">
        <v>128</v>
      </c>
      <c r="BW12" s="53" t="s">
        <v>78</v>
      </c>
      <c r="BX12" s="54" t="s">
        <v>78</v>
      </c>
      <c r="BY12" s="54" t="s">
        <v>78</v>
      </c>
      <c r="BZ12" s="55" t="s">
        <v>78</v>
      </c>
      <c r="CA12" s="53" t="s">
        <v>78</v>
      </c>
      <c r="CB12" s="54" t="s">
        <v>78</v>
      </c>
      <c r="CC12" s="54" t="s">
        <v>78</v>
      </c>
      <c r="CD12" s="54" t="s">
        <v>78</v>
      </c>
      <c r="CE12" s="54" t="s">
        <v>78</v>
      </c>
      <c r="CF12" s="54" t="s">
        <v>78</v>
      </c>
      <c r="CG12" s="55" t="s">
        <v>78</v>
      </c>
      <c r="CH12" s="53" t="s">
        <v>78</v>
      </c>
      <c r="CI12" s="54" t="s">
        <v>78</v>
      </c>
      <c r="CJ12" s="55" t="s">
        <v>78</v>
      </c>
      <c r="CK12" s="53" t="s">
        <v>78</v>
      </c>
      <c r="CL12" s="54" t="s">
        <v>78</v>
      </c>
      <c r="CM12" s="54" t="s">
        <v>78</v>
      </c>
      <c r="CN12" s="54" t="s">
        <v>78</v>
      </c>
      <c r="CO12" s="54" t="s">
        <v>78</v>
      </c>
      <c r="CP12" s="54" t="s">
        <v>78</v>
      </c>
      <c r="CQ12" s="55" t="s">
        <v>78</v>
      </c>
      <c r="CR12" s="62" t="s">
        <v>78</v>
      </c>
      <c r="CS12" s="54" t="s">
        <v>78</v>
      </c>
      <c r="CT12" s="54" t="s">
        <v>78</v>
      </c>
      <c r="CU12" s="54" t="s">
        <v>78</v>
      </c>
      <c r="CV12" s="54" t="s">
        <v>78</v>
      </c>
      <c r="CW12" s="54" t="s">
        <v>78</v>
      </c>
      <c r="CX12" s="54" t="s">
        <v>78</v>
      </c>
      <c r="CY12" s="55" t="s">
        <v>78</v>
      </c>
      <c r="CZ12" s="56" t="s">
        <v>78</v>
      </c>
      <c r="DA12" s="57" t="s">
        <v>78</v>
      </c>
      <c r="DB12" s="56" t="s">
        <v>78</v>
      </c>
      <c r="DC12" s="58" t="s">
        <v>125</v>
      </c>
      <c r="DD12" s="59" t="s">
        <v>79</v>
      </c>
      <c r="DE12" s="60" t="s">
        <v>127</v>
      </c>
      <c r="DF12" s="61" t="s">
        <v>128</v>
      </c>
      <c r="DG12" s="53" t="s">
        <v>78</v>
      </c>
      <c r="DH12" s="54" t="s">
        <v>78</v>
      </c>
      <c r="DI12" s="54" t="s">
        <v>78</v>
      </c>
      <c r="DJ12" s="55" t="s">
        <v>78</v>
      </c>
      <c r="DK12" s="53" t="s">
        <v>78</v>
      </c>
      <c r="DL12" s="54" t="s">
        <v>78</v>
      </c>
      <c r="DM12" s="54" t="s">
        <v>78</v>
      </c>
      <c r="DN12" s="54" t="s">
        <v>78</v>
      </c>
      <c r="DO12" s="54" t="s">
        <v>78</v>
      </c>
      <c r="DP12" s="54" t="s">
        <v>78</v>
      </c>
      <c r="DQ12" s="55" t="s">
        <v>78</v>
      </c>
      <c r="DR12" s="53" t="s">
        <v>78</v>
      </c>
      <c r="DS12" s="54" t="s">
        <v>78</v>
      </c>
      <c r="DT12" s="55" t="s">
        <v>78</v>
      </c>
      <c r="DU12" s="53" t="s">
        <v>78</v>
      </c>
      <c r="DV12" s="54" t="s">
        <v>78</v>
      </c>
      <c r="DW12" s="54" t="s">
        <v>78</v>
      </c>
      <c r="DX12" s="54" t="s">
        <v>78</v>
      </c>
      <c r="DY12" s="54" t="s">
        <v>78</v>
      </c>
      <c r="DZ12" s="54" t="s">
        <v>78</v>
      </c>
      <c r="EA12" s="55" t="s">
        <v>78</v>
      </c>
      <c r="EB12" s="62" t="s">
        <v>78</v>
      </c>
      <c r="EC12" s="54" t="s">
        <v>78</v>
      </c>
      <c r="ED12" s="54" t="s">
        <v>78</v>
      </c>
      <c r="EE12" s="54" t="s">
        <v>78</v>
      </c>
      <c r="EF12" s="54" t="s">
        <v>78</v>
      </c>
      <c r="EG12" s="54" t="s">
        <v>78</v>
      </c>
      <c r="EH12" s="54" t="s">
        <v>78</v>
      </c>
      <c r="EI12" s="55" t="s">
        <v>78</v>
      </c>
      <c r="EJ12" s="56" t="s">
        <v>78</v>
      </c>
      <c r="EK12" s="57" t="s">
        <v>78</v>
      </c>
      <c r="EL12" s="56" t="s">
        <v>78</v>
      </c>
      <c r="EM12" s="58" t="s">
        <v>125</v>
      </c>
      <c r="EN12" s="59" t="s">
        <v>79</v>
      </c>
      <c r="EO12" s="60" t="s">
        <v>127</v>
      </c>
      <c r="EP12" s="61" t="s">
        <v>128</v>
      </c>
      <c r="EQ12" s="53" t="s">
        <v>78</v>
      </c>
      <c r="ER12" s="54" t="s">
        <v>78</v>
      </c>
      <c r="ES12" s="54" t="s">
        <v>78</v>
      </c>
      <c r="ET12" s="55" t="s">
        <v>78</v>
      </c>
      <c r="EU12" s="53" t="s">
        <v>78</v>
      </c>
      <c r="EV12" s="54" t="s">
        <v>78</v>
      </c>
      <c r="EW12" s="54" t="s">
        <v>78</v>
      </c>
      <c r="EX12" s="54" t="s">
        <v>78</v>
      </c>
      <c r="EY12" s="54" t="s">
        <v>78</v>
      </c>
      <c r="EZ12" s="54" t="s">
        <v>78</v>
      </c>
      <c r="FA12" s="55" t="s">
        <v>78</v>
      </c>
      <c r="FB12" s="53" t="s">
        <v>78</v>
      </c>
      <c r="FC12" s="54" t="s">
        <v>78</v>
      </c>
      <c r="FD12" s="55" t="s">
        <v>78</v>
      </c>
      <c r="FE12" s="53" t="s">
        <v>78</v>
      </c>
      <c r="FF12" s="54" t="s">
        <v>78</v>
      </c>
      <c r="FG12" s="54" t="s">
        <v>78</v>
      </c>
      <c r="FH12" s="54" t="s">
        <v>78</v>
      </c>
      <c r="FI12" s="54" t="s">
        <v>78</v>
      </c>
      <c r="FJ12" s="54" t="s">
        <v>78</v>
      </c>
      <c r="FK12" s="55" t="s">
        <v>78</v>
      </c>
      <c r="FL12" s="62" t="s">
        <v>78</v>
      </c>
      <c r="FM12" s="54" t="s">
        <v>78</v>
      </c>
      <c r="FN12" s="54" t="s">
        <v>78</v>
      </c>
      <c r="FO12" s="54" t="s">
        <v>78</v>
      </c>
      <c r="FP12" s="54" t="s">
        <v>78</v>
      </c>
      <c r="FQ12" s="54" t="s">
        <v>78</v>
      </c>
      <c r="FR12" s="54" t="s">
        <v>78</v>
      </c>
      <c r="FS12" s="55" t="s">
        <v>78</v>
      </c>
      <c r="FT12" s="56" t="s">
        <v>78</v>
      </c>
      <c r="FU12" s="57" t="s">
        <v>78</v>
      </c>
      <c r="FV12" s="56" t="s">
        <v>78</v>
      </c>
      <c r="FW12" s="58" t="s">
        <v>125</v>
      </c>
      <c r="FX12" s="59" t="s">
        <v>79</v>
      </c>
      <c r="FY12" s="60" t="s">
        <v>127</v>
      </c>
      <c r="FZ12" s="61" t="s">
        <v>128</v>
      </c>
      <c r="GA12" s="53" t="s">
        <v>78</v>
      </c>
      <c r="GB12" s="54" t="s">
        <v>78</v>
      </c>
      <c r="GC12" s="54" t="s">
        <v>78</v>
      </c>
      <c r="GD12" s="55" t="s">
        <v>78</v>
      </c>
      <c r="GE12" s="53" t="s">
        <v>78</v>
      </c>
      <c r="GF12" s="54" t="s">
        <v>78</v>
      </c>
      <c r="GG12" s="54" t="s">
        <v>78</v>
      </c>
      <c r="GH12" s="54" t="s">
        <v>78</v>
      </c>
      <c r="GI12" s="54" t="s">
        <v>78</v>
      </c>
      <c r="GJ12" s="54" t="s">
        <v>78</v>
      </c>
      <c r="GK12" s="55" t="s">
        <v>78</v>
      </c>
      <c r="GL12" s="53" t="s">
        <v>78</v>
      </c>
      <c r="GM12" s="54" t="s">
        <v>78</v>
      </c>
      <c r="GN12" s="55" t="s">
        <v>78</v>
      </c>
      <c r="GO12" s="53" t="s">
        <v>78</v>
      </c>
      <c r="GP12" s="54" t="s">
        <v>78</v>
      </c>
      <c r="GQ12" s="54" t="s">
        <v>78</v>
      </c>
      <c r="GR12" s="54" t="s">
        <v>78</v>
      </c>
      <c r="GS12" s="54" t="s">
        <v>78</v>
      </c>
      <c r="GT12" s="54" t="s">
        <v>78</v>
      </c>
      <c r="GU12" s="55" t="s">
        <v>78</v>
      </c>
      <c r="GV12" s="62" t="s">
        <v>78</v>
      </c>
      <c r="GW12" s="54" t="s">
        <v>78</v>
      </c>
      <c r="GX12" s="54" t="s">
        <v>78</v>
      </c>
      <c r="GY12" s="54" t="s">
        <v>78</v>
      </c>
      <c r="GZ12" s="54" t="s">
        <v>78</v>
      </c>
      <c r="HA12" s="54" t="s">
        <v>78</v>
      </c>
      <c r="HB12" s="54" t="s">
        <v>78</v>
      </c>
      <c r="HC12" s="55" t="s">
        <v>78</v>
      </c>
      <c r="HD12" s="56" t="s">
        <v>78</v>
      </c>
      <c r="HE12" s="57" t="s">
        <v>78</v>
      </c>
      <c r="HF12" s="56" t="s">
        <v>78</v>
      </c>
      <c r="HG12" s="58" t="s">
        <v>125</v>
      </c>
      <c r="HH12" s="59" t="s">
        <v>79</v>
      </c>
      <c r="HI12" s="60" t="s">
        <v>127</v>
      </c>
      <c r="HJ12" s="61" t="s">
        <v>128</v>
      </c>
      <c r="HK12" s="53" t="s">
        <v>78</v>
      </c>
      <c r="HL12" s="54" t="s">
        <v>78</v>
      </c>
      <c r="HM12" s="54" t="s">
        <v>78</v>
      </c>
      <c r="HN12" s="55" t="s">
        <v>78</v>
      </c>
      <c r="HO12" s="53" t="s">
        <v>78</v>
      </c>
      <c r="HP12" s="54" t="s">
        <v>78</v>
      </c>
      <c r="HQ12" s="54" t="s">
        <v>78</v>
      </c>
      <c r="HR12" s="54" t="s">
        <v>78</v>
      </c>
      <c r="HS12" s="54" t="s">
        <v>78</v>
      </c>
      <c r="HT12" s="54" t="s">
        <v>78</v>
      </c>
      <c r="HU12" s="55" t="s">
        <v>78</v>
      </c>
      <c r="HV12" s="53" t="s">
        <v>78</v>
      </c>
      <c r="HW12" s="54" t="s">
        <v>78</v>
      </c>
      <c r="HX12" s="55" t="s">
        <v>78</v>
      </c>
      <c r="HY12" s="53" t="s">
        <v>78</v>
      </c>
      <c r="HZ12" s="54" t="s">
        <v>78</v>
      </c>
      <c r="IA12" s="54" t="s">
        <v>78</v>
      </c>
      <c r="IB12" s="54" t="s">
        <v>78</v>
      </c>
      <c r="IC12" s="54" t="s">
        <v>78</v>
      </c>
      <c r="ID12" s="54" t="s">
        <v>78</v>
      </c>
      <c r="IE12" s="55" t="s">
        <v>78</v>
      </c>
      <c r="IF12" s="62" t="s">
        <v>78</v>
      </c>
      <c r="IG12" s="54" t="s">
        <v>78</v>
      </c>
      <c r="IH12" s="54" t="s">
        <v>78</v>
      </c>
      <c r="II12" s="54" t="s">
        <v>78</v>
      </c>
      <c r="IJ12" s="54" t="s">
        <v>78</v>
      </c>
      <c r="IK12" s="54" t="s">
        <v>78</v>
      </c>
      <c r="IL12" s="54" t="s">
        <v>78</v>
      </c>
      <c r="IM12" s="55" t="s">
        <v>78</v>
      </c>
      <c r="IN12" s="56" t="s">
        <v>78</v>
      </c>
      <c r="IO12" s="57" t="s">
        <v>78</v>
      </c>
      <c r="IP12" s="56" t="s">
        <v>78</v>
      </c>
      <c r="IQ12" s="58" t="s">
        <v>125</v>
      </c>
      <c r="IR12" s="59" t="s">
        <v>79</v>
      </c>
      <c r="IS12" s="60" t="s">
        <v>127</v>
      </c>
      <c r="IT12" s="61" t="s">
        <v>128</v>
      </c>
    </row>
    <row r="13" spans="1:254" s="49" customFormat="1" ht="12.6" customHeight="1" x14ac:dyDescent="0.2">
      <c r="A13" s="63">
        <v>1</v>
      </c>
      <c r="B13" s="64" t="s">
        <v>80</v>
      </c>
      <c r="C13" s="5">
        <v>11228541</v>
      </c>
      <c r="D13" s="2">
        <v>2</v>
      </c>
      <c r="E13" s="2">
        <v>0</v>
      </c>
      <c r="F13" s="3">
        <v>11228543</v>
      </c>
      <c r="G13" s="1">
        <v>66</v>
      </c>
      <c r="H13" s="2">
        <v>533515</v>
      </c>
      <c r="I13" s="2">
        <v>127</v>
      </c>
      <c r="J13" s="2">
        <v>1251256</v>
      </c>
      <c r="K13" s="2">
        <v>110261</v>
      </c>
      <c r="L13" s="2">
        <v>86062</v>
      </c>
      <c r="M13" s="4">
        <v>15431</v>
      </c>
      <c r="N13" s="5">
        <v>30420</v>
      </c>
      <c r="O13" s="2">
        <v>42300</v>
      </c>
      <c r="P13" s="3">
        <v>72720</v>
      </c>
      <c r="Q13" s="1">
        <v>64480</v>
      </c>
      <c r="R13" s="2">
        <v>5700</v>
      </c>
      <c r="S13" s="2">
        <v>260</v>
      </c>
      <c r="T13" s="2">
        <v>68640</v>
      </c>
      <c r="U13" s="2">
        <v>164050</v>
      </c>
      <c r="V13" s="6">
        <v>232690</v>
      </c>
      <c r="W13" s="4">
        <v>32540</v>
      </c>
      <c r="X13" s="5">
        <v>38940</v>
      </c>
      <c r="Y13" s="2">
        <v>10350</v>
      </c>
      <c r="Z13" s="2">
        <v>20140</v>
      </c>
      <c r="AA13" s="2">
        <v>16200</v>
      </c>
      <c r="AB13" s="6">
        <v>85630</v>
      </c>
      <c r="AC13" s="2">
        <v>7130</v>
      </c>
      <c r="AD13" s="2">
        <v>1565920</v>
      </c>
      <c r="AE13" s="3">
        <v>4063661</v>
      </c>
      <c r="AF13" s="1">
        <v>7164882</v>
      </c>
      <c r="AG13" s="4">
        <v>0</v>
      </c>
      <c r="AH13" s="5">
        <v>0</v>
      </c>
      <c r="AI13" s="3">
        <v>7164882</v>
      </c>
      <c r="AJ13" s="1">
        <v>286444</v>
      </c>
      <c r="AK13" s="2">
        <v>286444</v>
      </c>
      <c r="AL13" s="7">
        <f t="shared" ref="AL13:AL35" si="0">AJ13/AI13</f>
        <v>3.9978885904889988E-2</v>
      </c>
      <c r="AM13" s="5">
        <v>2557306</v>
      </c>
      <c r="AN13" s="2">
        <v>0</v>
      </c>
      <c r="AO13" s="2">
        <v>0</v>
      </c>
      <c r="AP13" s="3">
        <v>2557306</v>
      </c>
      <c r="AQ13" s="1">
        <v>0</v>
      </c>
      <c r="AR13" s="2">
        <v>73876</v>
      </c>
      <c r="AS13" s="2">
        <v>0</v>
      </c>
      <c r="AT13" s="2">
        <v>181588</v>
      </c>
      <c r="AU13" s="2">
        <v>21757</v>
      </c>
      <c r="AV13" s="2">
        <v>9388</v>
      </c>
      <c r="AW13" s="4">
        <v>1635</v>
      </c>
      <c r="AX13" s="5">
        <v>1560</v>
      </c>
      <c r="AY13" s="2">
        <v>3300</v>
      </c>
      <c r="AZ13" s="3">
        <v>4860</v>
      </c>
      <c r="BA13" s="1">
        <v>0</v>
      </c>
      <c r="BB13" s="2">
        <v>0</v>
      </c>
      <c r="BC13" s="2">
        <v>0</v>
      </c>
      <c r="BD13" s="2">
        <v>1980</v>
      </c>
      <c r="BE13" s="2">
        <v>2560</v>
      </c>
      <c r="BF13" s="6">
        <v>4540</v>
      </c>
      <c r="BG13" s="4">
        <v>1620</v>
      </c>
      <c r="BH13" s="5">
        <v>4290</v>
      </c>
      <c r="BI13" s="2">
        <v>3600</v>
      </c>
      <c r="BJ13" s="2">
        <v>3420</v>
      </c>
      <c r="BK13" s="2">
        <v>900</v>
      </c>
      <c r="BL13" s="6">
        <v>12210</v>
      </c>
      <c r="BM13" s="2">
        <v>690</v>
      </c>
      <c r="BN13" s="2">
        <v>106360</v>
      </c>
      <c r="BO13" s="3">
        <v>418524</v>
      </c>
      <c r="BP13" s="1">
        <v>2138782</v>
      </c>
      <c r="BQ13" s="4">
        <v>0</v>
      </c>
      <c r="BR13" s="5">
        <v>0</v>
      </c>
      <c r="BS13" s="3">
        <v>2138782</v>
      </c>
      <c r="BT13" s="1">
        <v>85539</v>
      </c>
      <c r="BU13" s="2">
        <v>85539</v>
      </c>
      <c r="BV13" s="7">
        <f t="shared" ref="BV13:BV35" si="1">BT13/BS13</f>
        <v>3.9994258414368551E-2</v>
      </c>
      <c r="BW13" s="5">
        <v>4472390</v>
      </c>
      <c r="BX13" s="2">
        <v>0</v>
      </c>
      <c r="BY13" s="2">
        <v>0</v>
      </c>
      <c r="BZ13" s="3">
        <v>4472390</v>
      </c>
      <c r="CA13" s="1">
        <v>0</v>
      </c>
      <c r="CB13" s="2">
        <v>93124</v>
      </c>
      <c r="CC13" s="2">
        <v>0</v>
      </c>
      <c r="CD13" s="2">
        <v>227045</v>
      </c>
      <c r="CE13" s="2">
        <v>40010</v>
      </c>
      <c r="CF13" s="2">
        <v>9400</v>
      </c>
      <c r="CG13" s="4">
        <v>1751</v>
      </c>
      <c r="CH13" s="5">
        <v>4160</v>
      </c>
      <c r="CI13" s="2">
        <v>3300</v>
      </c>
      <c r="CJ13" s="3">
        <v>7460</v>
      </c>
      <c r="CK13" s="1">
        <v>0</v>
      </c>
      <c r="CL13" s="2">
        <v>0</v>
      </c>
      <c r="CM13" s="2">
        <v>0</v>
      </c>
      <c r="CN13" s="2">
        <v>0</v>
      </c>
      <c r="CO13" s="2">
        <v>0</v>
      </c>
      <c r="CP13" s="6">
        <v>0</v>
      </c>
      <c r="CQ13" s="4">
        <v>0</v>
      </c>
      <c r="CR13" s="5">
        <v>8250</v>
      </c>
      <c r="CS13" s="2">
        <v>5400</v>
      </c>
      <c r="CT13" s="2">
        <v>1520</v>
      </c>
      <c r="CU13" s="2">
        <v>1350</v>
      </c>
      <c r="CV13" s="6">
        <v>16520</v>
      </c>
      <c r="CW13" s="2">
        <v>230</v>
      </c>
      <c r="CX13" s="2">
        <v>118260</v>
      </c>
      <c r="CY13" s="3">
        <v>513800</v>
      </c>
      <c r="CZ13" s="1">
        <v>3958590</v>
      </c>
      <c r="DA13" s="4">
        <v>0</v>
      </c>
      <c r="DB13" s="5">
        <v>0</v>
      </c>
      <c r="DC13" s="3">
        <v>3958590</v>
      </c>
      <c r="DD13" s="1">
        <v>158331</v>
      </c>
      <c r="DE13" s="2">
        <v>158331</v>
      </c>
      <c r="DF13" s="7">
        <f t="shared" ref="DF13:DF35" si="2">DD13/DC13</f>
        <v>3.9996817048494539E-2</v>
      </c>
      <c r="DG13" s="5">
        <v>4031580</v>
      </c>
      <c r="DH13" s="2">
        <v>0</v>
      </c>
      <c r="DI13" s="2">
        <v>0</v>
      </c>
      <c r="DJ13" s="3">
        <v>4031580</v>
      </c>
      <c r="DK13" s="1">
        <v>0</v>
      </c>
      <c r="DL13" s="2">
        <v>29596</v>
      </c>
      <c r="DM13" s="2">
        <v>0</v>
      </c>
      <c r="DN13" s="2">
        <v>122923</v>
      </c>
      <c r="DO13" s="2">
        <v>20672</v>
      </c>
      <c r="DP13" s="2">
        <v>4213</v>
      </c>
      <c r="DQ13" s="4">
        <v>870</v>
      </c>
      <c r="DR13" s="5">
        <v>1820</v>
      </c>
      <c r="DS13" s="2">
        <v>1200</v>
      </c>
      <c r="DT13" s="3">
        <v>3020</v>
      </c>
      <c r="DU13" s="1">
        <v>0</v>
      </c>
      <c r="DV13" s="2">
        <v>0</v>
      </c>
      <c r="DW13" s="2">
        <v>0</v>
      </c>
      <c r="DX13" s="2">
        <v>0</v>
      </c>
      <c r="DY13" s="2">
        <v>0</v>
      </c>
      <c r="DZ13" s="6">
        <v>0</v>
      </c>
      <c r="EA13" s="4">
        <v>0</v>
      </c>
      <c r="EB13" s="5">
        <v>2310</v>
      </c>
      <c r="EC13" s="2">
        <v>1800</v>
      </c>
      <c r="ED13" s="2">
        <v>760</v>
      </c>
      <c r="EE13" s="2">
        <v>0</v>
      </c>
      <c r="EF13" s="6">
        <v>4870</v>
      </c>
      <c r="EG13" s="2">
        <v>0</v>
      </c>
      <c r="EH13" s="2">
        <v>10790</v>
      </c>
      <c r="EI13" s="3">
        <v>196954</v>
      </c>
      <c r="EJ13" s="1">
        <v>3834626</v>
      </c>
      <c r="EK13" s="4">
        <v>0</v>
      </c>
      <c r="EL13" s="5">
        <v>0</v>
      </c>
      <c r="EM13" s="3">
        <v>3834626</v>
      </c>
      <c r="EN13" s="1">
        <v>153379</v>
      </c>
      <c r="EO13" s="2">
        <v>153379</v>
      </c>
      <c r="EP13" s="7">
        <f t="shared" ref="EP13:EP35" si="3">EN13/EM13</f>
        <v>3.9998424878984286E-2</v>
      </c>
      <c r="EQ13" s="5">
        <v>1565384</v>
      </c>
      <c r="ER13" s="2">
        <v>0</v>
      </c>
      <c r="ES13" s="2">
        <v>0</v>
      </c>
      <c r="ET13" s="3">
        <v>1565384</v>
      </c>
      <c r="EU13" s="1">
        <v>0</v>
      </c>
      <c r="EV13" s="2">
        <v>13151</v>
      </c>
      <c r="EW13" s="2">
        <v>0</v>
      </c>
      <c r="EX13" s="2">
        <v>23550</v>
      </c>
      <c r="EY13" s="2">
        <v>2752</v>
      </c>
      <c r="EZ13" s="2">
        <v>466</v>
      </c>
      <c r="FA13" s="4">
        <v>92</v>
      </c>
      <c r="FB13" s="5">
        <v>0</v>
      </c>
      <c r="FC13" s="2">
        <v>300</v>
      </c>
      <c r="FD13" s="3">
        <v>300</v>
      </c>
      <c r="FE13" s="1">
        <v>0</v>
      </c>
      <c r="FF13" s="2">
        <v>0</v>
      </c>
      <c r="FG13" s="2">
        <v>0</v>
      </c>
      <c r="FH13" s="2">
        <v>0</v>
      </c>
      <c r="FI13" s="2">
        <v>0</v>
      </c>
      <c r="FJ13" s="6">
        <v>0</v>
      </c>
      <c r="FK13" s="4">
        <v>0</v>
      </c>
      <c r="FL13" s="5">
        <v>330</v>
      </c>
      <c r="FM13" s="2">
        <v>0</v>
      </c>
      <c r="FN13" s="2">
        <v>380</v>
      </c>
      <c r="FO13" s="2">
        <v>0</v>
      </c>
      <c r="FP13" s="6">
        <v>710</v>
      </c>
      <c r="FQ13" s="2">
        <v>0</v>
      </c>
      <c r="FR13" s="2">
        <v>0</v>
      </c>
      <c r="FS13" s="3">
        <v>41021</v>
      </c>
      <c r="FT13" s="1">
        <v>1524363</v>
      </c>
      <c r="FU13" s="4">
        <v>0</v>
      </c>
      <c r="FV13" s="5">
        <v>0</v>
      </c>
      <c r="FW13" s="3">
        <v>1524363</v>
      </c>
      <c r="FX13" s="1">
        <v>60973</v>
      </c>
      <c r="FY13" s="2">
        <v>60973</v>
      </c>
      <c r="FZ13" s="7">
        <f t="shared" ref="FZ13:FZ35" si="4">FX13/FW13</f>
        <v>3.9999002862179153E-2</v>
      </c>
      <c r="GA13" s="5">
        <v>4644760</v>
      </c>
      <c r="GB13" s="2">
        <v>0</v>
      </c>
      <c r="GC13" s="2">
        <v>0</v>
      </c>
      <c r="GD13" s="3">
        <v>4644760</v>
      </c>
      <c r="GE13" s="1">
        <v>0</v>
      </c>
      <c r="GF13" s="2">
        <v>8261</v>
      </c>
      <c r="GG13" s="2">
        <v>0</v>
      </c>
      <c r="GH13" s="2">
        <v>16726</v>
      </c>
      <c r="GI13" s="2">
        <v>0</v>
      </c>
      <c r="GJ13" s="2">
        <v>460</v>
      </c>
      <c r="GK13" s="4">
        <v>96</v>
      </c>
      <c r="GL13" s="5">
        <v>0</v>
      </c>
      <c r="GM13" s="2">
        <v>0</v>
      </c>
      <c r="GN13" s="3">
        <v>0</v>
      </c>
      <c r="GO13" s="1">
        <v>0</v>
      </c>
      <c r="GP13" s="2">
        <v>0</v>
      </c>
      <c r="GQ13" s="2">
        <v>0</v>
      </c>
      <c r="GR13" s="2">
        <v>0</v>
      </c>
      <c r="GS13" s="2">
        <v>0</v>
      </c>
      <c r="GT13" s="6">
        <v>0</v>
      </c>
      <c r="GU13" s="4">
        <v>0</v>
      </c>
      <c r="GV13" s="5">
        <v>660</v>
      </c>
      <c r="GW13" s="2">
        <v>450</v>
      </c>
      <c r="GX13" s="2">
        <v>0</v>
      </c>
      <c r="GY13" s="2">
        <v>0</v>
      </c>
      <c r="GZ13" s="6">
        <v>1110</v>
      </c>
      <c r="HA13" s="2">
        <v>0</v>
      </c>
      <c r="HB13" s="2">
        <v>0</v>
      </c>
      <c r="HC13" s="3">
        <v>26653</v>
      </c>
      <c r="HD13" s="1">
        <v>4618107</v>
      </c>
      <c r="HE13" s="4">
        <v>0</v>
      </c>
      <c r="HF13" s="5">
        <v>0</v>
      </c>
      <c r="HG13" s="3">
        <v>4618107</v>
      </c>
      <c r="HH13" s="1">
        <v>184723</v>
      </c>
      <c r="HI13" s="2">
        <v>184723</v>
      </c>
      <c r="HJ13" s="7">
        <f t="shared" ref="HJ13:HJ35" si="5">HH13/HG13</f>
        <v>3.99997228301553E-2</v>
      </c>
      <c r="HK13" s="5">
        <v>28499961</v>
      </c>
      <c r="HL13" s="2">
        <v>2</v>
      </c>
      <c r="HM13" s="2">
        <v>0</v>
      </c>
      <c r="HN13" s="3">
        <v>28499963</v>
      </c>
      <c r="HO13" s="1">
        <v>66</v>
      </c>
      <c r="HP13" s="2">
        <v>751523</v>
      </c>
      <c r="HQ13" s="2">
        <v>127</v>
      </c>
      <c r="HR13" s="2">
        <v>1823088</v>
      </c>
      <c r="HS13" s="2">
        <v>195452</v>
      </c>
      <c r="HT13" s="2">
        <v>109989</v>
      </c>
      <c r="HU13" s="4">
        <v>19875</v>
      </c>
      <c r="HV13" s="5">
        <v>37960</v>
      </c>
      <c r="HW13" s="2">
        <v>50400</v>
      </c>
      <c r="HX13" s="3">
        <v>88360</v>
      </c>
      <c r="HY13" s="1">
        <v>64480</v>
      </c>
      <c r="HZ13" s="2">
        <v>5700</v>
      </c>
      <c r="IA13" s="2">
        <v>260</v>
      </c>
      <c r="IB13" s="2">
        <v>70620</v>
      </c>
      <c r="IC13" s="2">
        <v>166610</v>
      </c>
      <c r="ID13" s="6">
        <v>237230</v>
      </c>
      <c r="IE13" s="4">
        <v>34160</v>
      </c>
      <c r="IF13" s="5">
        <v>54780</v>
      </c>
      <c r="IG13" s="2">
        <v>21600</v>
      </c>
      <c r="IH13" s="2">
        <v>26220</v>
      </c>
      <c r="II13" s="2">
        <v>18450</v>
      </c>
      <c r="IJ13" s="6">
        <v>121050</v>
      </c>
      <c r="IK13" s="2">
        <v>8050</v>
      </c>
      <c r="IL13" s="2">
        <v>1801330</v>
      </c>
      <c r="IM13" s="3">
        <v>5260613</v>
      </c>
      <c r="IN13" s="1">
        <v>23239350</v>
      </c>
      <c r="IO13" s="4">
        <v>0</v>
      </c>
      <c r="IP13" s="5">
        <v>0</v>
      </c>
      <c r="IQ13" s="3">
        <v>23239350</v>
      </c>
      <c r="IR13" s="1">
        <v>929389</v>
      </c>
      <c r="IS13" s="2">
        <v>929389</v>
      </c>
      <c r="IT13" s="7">
        <f t="shared" ref="IT13:IT35" si="6">IR13/IQ13</f>
        <v>3.9992039364267935E-2</v>
      </c>
    </row>
    <row r="14" spans="1:254" s="49" customFormat="1" ht="12.6" customHeight="1" x14ac:dyDescent="0.2">
      <c r="A14" s="65">
        <v>2</v>
      </c>
      <c r="B14" s="66" t="s">
        <v>81</v>
      </c>
      <c r="C14" s="12">
        <v>18488719</v>
      </c>
      <c r="D14" s="9">
        <v>0</v>
      </c>
      <c r="E14" s="9">
        <v>0</v>
      </c>
      <c r="F14" s="10">
        <v>18488719</v>
      </c>
      <c r="G14" s="8">
        <v>682</v>
      </c>
      <c r="H14" s="9">
        <v>794165</v>
      </c>
      <c r="I14" s="9">
        <v>186</v>
      </c>
      <c r="J14" s="9">
        <v>2259481</v>
      </c>
      <c r="K14" s="9">
        <v>137417</v>
      </c>
      <c r="L14" s="9">
        <v>166106</v>
      </c>
      <c r="M14" s="11">
        <v>25333</v>
      </c>
      <c r="N14" s="12">
        <v>63960</v>
      </c>
      <c r="O14" s="9">
        <v>69000</v>
      </c>
      <c r="P14" s="10">
        <v>132960</v>
      </c>
      <c r="Q14" s="8">
        <v>93340</v>
      </c>
      <c r="R14" s="9">
        <v>12900</v>
      </c>
      <c r="S14" s="9">
        <v>0</v>
      </c>
      <c r="T14" s="9">
        <v>167640</v>
      </c>
      <c r="U14" s="9">
        <v>418000</v>
      </c>
      <c r="V14" s="13">
        <v>585640</v>
      </c>
      <c r="W14" s="11">
        <v>92570</v>
      </c>
      <c r="X14" s="12">
        <v>82830</v>
      </c>
      <c r="Y14" s="9">
        <v>27900</v>
      </c>
      <c r="Z14" s="9">
        <v>37240</v>
      </c>
      <c r="AA14" s="9">
        <v>17100</v>
      </c>
      <c r="AB14" s="13">
        <v>165070</v>
      </c>
      <c r="AC14" s="9">
        <v>8280</v>
      </c>
      <c r="AD14" s="9">
        <v>3129110</v>
      </c>
      <c r="AE14" s="10">
        <v>7603054</v>
      </c>
      <c r="AF14" s="8">
        <v>10885665</v>
      </c>
      <c r="AG14" s="11">
        <v>0</v>
      </c>
      <c r="AH14" s="12">
        <v>0</v>
      </c>
      <c r="AI14" s="10">
        <v>10885665</v>
      </c>
      <c r="AJ14" s="8">
        <v>435127</v>
      </c>
      <c r="AK14" s="9">
        <v>435127</v>
      </c>
      <c r="AL14" s="14">
        <f t="shared" si="0"/>
        <v>3.9972477565679267E-2</v>
      </c>
      <c r="AM14" s="12">
        <v>2288023</v>
      </c>
      <c r="AN14" s="9">
        <v>0</v>
      </c>
      <c r="AO14" s="9">
        <v>0</v>
      </c>
      <c r="AP14" s="10">
        <v>2288023</v>
      </c>
      <c r="AQ14" s="8">
        <v>0</v>
      </c>
      <c r="AR14" s="9">
        <v>56730</v>
      </c>
      <c r="AS14" s="9">
        <v>0</v>
      </c>
      <c r="AT14" s="9">
        <v>160779</v>
      </c>
      <c r="AU14" s="9">
        <v>20000</v>
      </c>
      <c r="AV14" s="9">
        <v>7260</v>
      </c>
      <c r="AW14" s="11">
        <v>1169</v>
      </c>
      <c r="AX14" s="12">
        <v>2600</v>
      </c>
      <c r="AY14" s="9">
        <v>2100</v>
      </c>
      <c r="AZ14" s="10">
        <v>4700</v>
      </c>
      <c r="BA14" s="8">
        <v>0</v>
      </c>
      <c r="BB14" s="9">
        <v>0</v>
      </c>
      <c r="BC14" s="9">
        <v>0</v>
      </c>
      <c r="BD14" s="9">
        <v>2970</v>
      </c>
      <c r="BE14" s="9">
        <v>2040</v>
      </c>
      <c r="BF14" s="13">
        <v>5010</v>
      </c>
      <c r="BG14" s="11">
        <v>440</v>
      </c>
      <c r="BH14" s="12">
        <v>3630</v>
      </c>
      <c r="BI14" s="9">
        <v>2250</v>
      </c>
      <c r="BJ14" s="9">
        <v>1140</v>
      </c>
      <c r="BK14" s="9">
        <v>900</v>
      </c>
      <c r="BL14" s="13">
        <v>7920</v>
      </c>
      <c r="BM14" s="9">
        <v>460</v>
      </c>
      <c r="BN14" s="9">
        <v>98040</v>
      </c>
      <c r="BO14" s="10">
        <v>362508</v>
      </c>
      <c r="BP14" s="8">
        <v>1925515</v>
      </c>
      <c r="BQ14" s="11">
        <v>0</v>
      </c>
      <c r="BR14" s="12">
        <v>0</v>
      </c>
      <c r="BS14" s="10">
        <v>1925515</v>
      </c>
      <c r="BT14" s="8">
        <v>77011</v>
      </c>
      <c r="BU14" s="9">
        <v>77011</v>
      </c>
      <c r="BV14" s="14">
        <f t="shared" si="1"/>
        <v>3.9995014320844034E-2</v>
      </c>
      <c r="BW14" s="12">
        <v>3754310</v>
      </c>
      <c r="BX14" s="9">
        <v>0</v>
      </c>
      <c r="BY14" s="9">
        <v>0</v>
      </c>
      <c r="BZ14" s="10">
        <v>3754310</v>
      </c>
      <c r="CA14" s="8">
        <v>0</v>
      </c>
      <c r="CB14" s="9">
        <v>65251</v>
      </c>
      <c r="CC14" s="9">
        <v>0</v>
      </c>
      <c r="CD14" s="9">
        <v>185984</v>
      </c>
      <c r="CE14" s="9">
        <v>20166</v>
      </c>
      <c r="CF14" s="9">
        <v>8554</v>
      </c>
      <c r="CG14" s="11">
        <v>1453</v>
      </c>
      <c r="CH14" s="12">
        <v>780</v>
      </c>
      <c r="CI14" s="9">
        <v>2100</v>
      </c>
      <c r="CJ14" s="10">
        <v>2880</v>
      </c>
      <c r="CK14" s="8">
        <v>0</v>
      </c>
      <c r="CL14" s="9">
        <v>0</v>
      </c>
      <c r="CM14" s="9">
        <v>0</v>
      </c>
      <c r="CN14" s="9">
        <v>0</v>
      </c>
      <c r="CO14" s="9">
        <v>0</v>
      </c>
      <c r="CP14" s="13">
        <v>0</v>
      </c>
      <c r="CQ14" s="11">
        <v>0</v>
      </c>
      <c r="CR14" s="12">
        <v>2970</v>
      </c>
      <c r="CS14" s="9">
        <v>1800</v>
      </c>
      <c r="CT14" s="9">
        <v>1140</v>
      </c>
      <c r="CU14" s="9">
        <v>900</v>
      </c>
      <c r="CV14" s="13">
        <v>6810</v>
      </c>
      <c r="CW14" s="9">
        <v>0</v>
      </c>
      <c r="CX14" s="9">
        <v>104060</v>
      </c>
      <c r="CY14" s="10">
        <v>395158</v>
      </c>
      <c r="CZ14" s="8">
        <v>3359152</v>
      </c>
      <c r="DA14" s="11">
        <v>0</v>
      </c>
      <c r="DB14" s="12">
        <v>0</v>
      </c>
      <c r="DC14" s="10">
        <v>3359152</v>
      </c>
      <c r="DD14" s="8">
        <v>134355</v>
      </c>
      <c r="DE14" s="9">
        <v>134355</v>
      </c>
      <c r="DF14" s="14">
        <f t="shared" si="2"/>
        <v>3.9996701548486044E-2</v>
      </c>
      <c r="DG14" s="12">
        <v>3433448</v>
      </c>
      <c r="DH14" s="9">
        <v>0</v>
      </c>
      <c r="DI14" s="9">
        <v>0</v>
      </c>
      <c r="DJ14" s="10">
        <v>3433448</v>
      </c>
      <c r="DK14" s="8">
        <v>0</v>
      </c>
      <c r="DL14" s="9">
        <v>39662</v>
      </c>
      <c r="DM14" s="9">
        <v>88</v>
      </c>
      <c r="DN14" s="9">
        <v>111859</v>
      </c>
      <c r="DO14" s="9">
        <v>12938</v>
      </c>
      <c r="DP14" s="9">
        <v>3609</v>
      </c>
      <c r="DQ14" s="11">
        <v>571</v>
      </c>
      <c r="DR14" s="12">
        <v>520</v>
      </c>
      <c r="DS14" s="9">
        <v>0</v>
      </c>
      <c r="DT14" s="10">
        <v>520</v>
      </c>
      <c r="DU14" s="8">
        <v>0</v>
      </c>
      <c r="DV14" s="9">
        <v>0</v>
      </c>
      <c r="DW14" s="9">
        <v>0</v>
      </c>
      <c r="DX14" s="9">
        <v>0</v>
      </c>
      <c r="DY14" s="9">
        <v>0</v>
      </c>
      <c r="DZ14" s="13">
        <v>0</v>
      </c>
      <c r="EA14" s="11">
        <v>0</v>
      </c>
      <c r="EB14" s="12">
        <v>2970</v>
      </c>
      <c r="EC14" s="9">
        <v>3600</v>
      </c>
      <c r="ED14" s="9">
        <v>1140</v>
      </c>
      <c r="EE14" s="9">
        <v>450</v>
      </c>
      <c r="EF14" s="13">
        <v>8160</v>
      </c>
      <c r="EG14" s="9">
        <v>0</v>
      </c>
      <c r="EH14" s="9">
        <v>6050</v>
      </c>
      <c r="EI14" s="10">
        <v>183369</v>
      </c>
      <c r="EJ14" s="8">
        <v>3250079</v>
      </c>
      <c r="EK14" s="11">
        <v>0</v>
      </c>
      <c r="EL14" s="12">
        <v>0</v>
      </c>
      <c r="EM14" s="10">
        <v>3250079</v>
      </c>
      <c r="EN14" s="8">
        <v>129998</v>
      </c>
      <c r="EO14" s="9">
        <v>129998</v>
      </c>
      <c r="EP14" s="14">
        <f t="shared" si="3"/>
        <v>3.9998412346284505E-2</v>
      </c>
      <c r="EQ14" s="12">
        <v>1766598</v>
      </c>
      <c r="ER14" s="9">
        <v>0</v>
      </c>
      <c r="ES14" s="9">
        <v>0</v>
      </c>
      <c r="ET14" s="10">
        <v>1766598</v>
      </c>
      <c r="EU14" s="8">
        <v>0</v>
      </c>
      <c r="EV14" s="9">
        <v>10051</v>
      </c>
      <c r="EW14" s="9">
        <v>0</v>
      </c>
      <c r="EX14" s="9">
        <v>25719</v>
      </c>
      <c r="EY14" s="9">
        <v>4085</v>
      </c>
      <c r="EZ14" s="9">
        <v>758</v>
      </c>
      <c r="FA14" s="11">
        <v>103</v>
      </c>
      <c r="FB14" s="12">
        <v>0</v>
      </c>
      <c r="FC14" s="9">
        <v>0</v>
      </c>
      <c r="FD14" s="10">
        <v>0</v>
      </c>
      <c r="FE14" s="8">
        <v>0</v>
      </c>
      <c r="FF14" s="9">
        <v>0</v>
      </c>
      <c r="FG14" s="9">
        <v>0</v>
      </c>
      <c r="FH14" s="9">
        <v>0</v>
      </c>
      <c r="FI14" s="9">
        <v>0</v>
      </c>
      <c r="FJ14" s="13">
        <v>0</v>
      </c>
      <c r="FK14" s="11">
        <v>0</v>
      </c>
      <c r="FL14" s="12">
        <v>990</v>
      </c>
      <c r="FM14" s="9">
        <v>1350</v>
      </c>
      <c r="FN14" s="9">
        <v>760</v>
      </c>
      <c r="FO14" s="9">
        <v>0</v>
      </c>
      <c r="FP14" s="13">
        <v>3100</v>
      </c>
      <c r="FQ14" s="9">
        <v>0</v>
      </c>
      <c r="FR14" s="9">
        <v>0</v>
      </c>
      <c r="FS14" s="10">
        <v>43816</v>
      </c>
      <c r="FT14" s="8">
        <v>1722782</v>
      </c>
      <c r="FU14" s="11">
        <v>0</v>
      </c>
      <c r="FV14" s="12">
        <v>0</v>
      </c>
      <c r="FW14" s="10">
        <v>1722782</v>
      </c>
      <c r="FX14" s="8">
        <v>68911</v>
      </c>
      <c r="FY14" s="9">
        <v>68911</v>
      </c>
      <c r="FZ14" s="14">
        <f t="shared" si="4"/>
        <v>3.9999837472181624E-2</v>
      </c>
      <c r="GA14" s="12">
        <v>3360881</v>
      </c>
      <c r="GB14" s="9">
        <v>0</v>
      </c>
      <c r="GC14" s="9">
        <v>0</v>
      </c>
      <c r="GD14" s="10">
        <v>3360881</v>
      </c>
      <c r="GE14" s="8">
        <v>0</v>
      </c>
      <c r="GF14" s="9">
        <v>7167</v>
      </c>
      <c r="GG14" s="9">
        <v>0</v>
      </c>
      <c r="GH14" s="9">
        <v>10309</v>
      </c>
      <c r="GI14" s="9">
        <v>2796</v>
      </c>
      <c r="GJ14" s="9">
        <v>289</v>
      </c>
      <c r="GK14" s="11">
        <v>40</v>
      </c>
      <c r="GL14" s="12">
        <v>260</v>
      </c>
      <c r="GM14" s="9">
        <v>0</v>
      </c>
      <c r="GN14" s="10">
        <v>260</v>
      </c>
      <c r="GO14" s="8">
        <v>0</v>
      </c>
      <c r="GP14" s="9">
        <v>0</v>
      </c>
      <c r="GQ14" s="9">
        <v>0</v>
      </c>
      <c r="GR14" s="9">
        <v>0</v>
      </c>
      <c r="GS14" s="9">
        <v>0</v>
      </c>
      <c r="GT14" s="13">
        <v>0</v>
      </c>
      <c r="GU14" s="11">
        <v>0</v>
      </c>
      <c r="GV14" s="12">
        <v>660</v>
      </c>
      <c r="GW14" s="9">
        <v>450</v>
      </c>
      <c r="GX14" s="9">
        <v>0</v>
      </c>
      <c r="GY14" s="9">
        <v>0</v>
      </c>
      <c r="GZ14" s="13">
        <v>1110</v>
      </c>
      <c r="HA14" s="9">
        <v>0</v>
      </c>
      <c r="HB14" s="9">
        <v>0</v>
      </c>
      <c r="HC14" s="10">
        <v>21971</v>
      </c>
      <c r="HD14" s="8">
        <v>3338910</v>
      </c>
      <c r="HE14" s="11">
        <v>0</v>
      </c>
      <c r="HF14" s="12">
        <v>0</v>
      </c>
      <c r="HG14" s="10">
        <v>3338910</v>
      </c>
      <c r="HH14" s="8">
        <v>133556</v>
      </c>
      <c r="HI14" s="9">
        <v>133556</v>
      </c>
      <c r="HJ14" s="14">
        <f t="shared" si="5"/>
        <v>3.9999880200424692E-2</v>
      </c>
      <c r="HK14" s="12">
        <v>33091979</v>
      </c>
      <c r="HL14" s="9">
        <v>0</v>
      </c>
      <c r="HM14" s="9">
        <v>0</v>
      </c>
      <c r="HN14" s="10">
        <v>33091979</v>
      </c>
      <c r="HO14" s="8">
        <v>682</v>
      </c>
      <c r="HP14" s="9">
        <v>973026</v>
      </c>
      <c r="HQ14" s="9">
        <v>274</v>
      </c>
      <c r="HR14" s="9">
        <v>2754131</v>
      </c>
      <c r="HS14" s="9">
        <v>197402</v>
      </c>
      <c r="HT14" s="9">
        <v>186576</v>
      </c>
      <c r="HU14" s="11">
        <v>28669</v>
      </c>
      <c r="HV14" s="12">
        <v>68120</v>
      </c>
      <c r="HW14" s="9">
        <v>73200</v>
      </c>
      <c r="HX14" s="10">
        <v>141320</v>
      </c>
      <c r="HY14" s="8">
        <v>93340</v>
      </c>
      <c r="HZ14" s="9">
        <v>12900</v>
      </c>
      <c r="IA14" s="9">
        <v>0</v>
      </c>
      <c r="IB14" s="9">
        <v>170610</v>
      </c>
      <c r="IC14" s="9">
        <v>420040</v>
      </c>
      <c r="ID14" s="13">
        <v>590650</v>
      </c>
      <c r="IE14" s="11">
        <v>93010</v>
      </c>
      <c r="IF14" s="12">
        <v>94050</v>
      </c>
      <c r="IG14" s="9">
        <v>37350</v>
      </c>
      <c r="IH14" s="9">
        <v>41420</v>
      </c>
      <c r="II14" s="9">
        <v>19350</v>
      </c>
      <c r="IJ14" s="13">
        <v>192170</v>
      </c>
      <c r="IK14" s="9">
        <v>8740</v>
      </c>
      <c r="IL14" s="9">
        <v>3337260</v>
      </c>
      <c r="IM14" s="10">
        <v>8609876</v>
      </c>
      <c r="IN14" s="8">
        <v>24482103</v>
      </c>
      <c r="IO14" s="11">
        <v>0</v>
      </c>
      <c r="IP14" s="12">
        <v>0</v>
      </c>
      <c r="IQ14" s="10">
        <v>24482103</v>
      </c>
      <c r="IR14" s="8">
        <v>978958</v>
      </c>
      <c r="IS14" s="9">
        <v>978958</v>
      </c>
      <c r="IT14" s="14">
        <f t="shared" si="6"/>
        <v>3.9986679248919098E-2</v>
      </c>
    </row>
    <row r="15" spans="1:254" s="49" customFormat="1" ht="12.6" customHeight="1" x14ac:dyDescent="0.2">
      <c r="A15" s="67">
        <v>3</v>
      </c>
      <c r="B15" s="68" t="s">
        <v>82</v>
      </c>
      <c r="C15" s="19">
        <v>35332478</v>
      </c>
      <c r="D15" s="16">
        <v>0</v>
      </c>
      <c r="E15" s="16">
        <v>0</v>
      </c>
      <c r="F15" s="17">
        <v>35332478</v>
      </c>
      <c r="G15" s="15">
        <v>232</v>
      </c>
      <c r="H15" s="16">
        <v>1677965</v>
      </c>
      <c r="I15" s="16">
        <v>338</v>
      </c>
      <c r="J15" s="16">
        <v>4206185</v>
      </c>
      <c r="K15" s="16">
        <v>289052</v>
      </c>
      <c r="L15" s="16">
        <v>295169</v>
      </c>
      <c r="M15" s="18">
        <v>52296</v>
      </c>
      <c r="N15" s="19">
        <v>125320</v>
      </c>
      <c r="O15" s="16">
        <v>147600</v>
      </c>
      <c r="P15" s="17">
        <v>272920</v>
      </c>
      <c r="Q15" s="15">
        <v>163540</v>
      </c>
      <c r="R15" s="16">
        <v>22800</v>
      </c>
      <c r="S15" s="16">
        <v>260</v>
      </c>
      <c r="T15" s="16">
        <v>287210</v>
      </c>
      <c r="U15" s="16">
        <v>752820</v>
      </c>
      <c r="V15" s="20">
        <v>1040030</v>
      </c>
      <c r="W15" s="18">
        <v>123090</v>
      </c>
      <c r="X15" s="19">
        <v>156750</v>
      </c>
      <c r="Y15" s="16">
        <v>43650</v>
      </c>
      <c r="Z15" s="16">
        <v>65360</v>
      </c>
      <c r="AA15" s="16">
        <v>41400</v>
      </c>
      <c r="AB15" s="20">
        <v>307160</v>
      </c>
      <c r="AC15" s="16">
        <v>27370</v>
      </c>
      <c r="AD15" s="16">
        <v>5377160</v>
      </c>
      <c r="AE15" s="17">
        <v>13855229</v>
      </c>
      <c r="AF15" s="15">
        <v>21477249</v>
      </c>
      <c r="AG15" s="18">
        <v>0</v>
      </c>
      <c r="AH15" s="19">
        <v>0</v>
      </c>
      <c r="AI15" s="17">
        <v>21477249</v>
      </c>
      <c r="AJ15" s="15">
        <v>858570</v>
      </c>
      <c r="AK15" s="16">
        <v>858570</v>
      </c>
      <c r="AL15" s="21">
        <f t="shared" si="0"/>
        <v>3.9975790195476153E-2</v>
      </c>
      <c r="AM15" s="19">
        <v>5807852</v>
      </c>
      <c r="AN15" s="16">
        <v>0</v>
      </c>
      <c r="AO15" s="16">
        <v>0</v>
      </c>
      <c r="AP15" s="17">
        <v>5807852</v>
      </c>
      <c r="AQ15" s="15">
        <v>0</v>
      </c>
      <c r="AR15" s="16">
        <v>153781</v>
      </c>
      <c r="AS15" s="16">
        <v>23</v>
      </c>
      <c r="AT15" s="16">
        <v>411148</v>
      </c>
      <c r="AU15" s="16">
        <v>52578</v>
      </c>
      <c r="AV15" s="16">
        <v>17839</v>
      </c>
      <c r="AW15" s="18">
        <v>3589</v>
      </c>
      <c r="AX15" s="19">
        <v>7020</v>
      </c>
      <c r="AY15" s="16">
        <v>6300</v>
      </c>
      <c r="AZ15" s="17">
        <v>13320</v>
      </c>
      <c r="BA15" s="15">
        <v>0</v>
      </c>
      <c r="BB15" s="16">
        <v>0</v>
      </c>
      <c r="BC15" s="16">
        <v>0</v>
      </c>
      <c r="BD15" s="16">
        <v>5030</v>
      </c>
      <c r="BE15" s="16">
        <v>4000</v>
      </c>
      <c r="BF15" s="20">
        <v>9030</v>
      </c>
      <c r="BG15" s="18">
        <v>1270</v>
      </c>
      <c r="BH15" s="19">
        <v>12540</v>
      </c>
      <c r="BI15" s="16">
        <v>4500</v>
      </c>
      <c r="BJ15" s="16">
        <v>4560</v>
      </c>
      <c r="BK15" s="16">
        <v>3150</v>
      </c>
      <c r="BL15" s="20">
        <v>24750</v>
      </c>
      <c r="BM15" s="16">
        <v>1380</v>
      </c>
      <c r="BN15" s="16">
        <v>250690</v>
      </c>
      <c r="BO15" s="17">
        <v>939375</v>
      </c>
      <c r="BP15" s="15">
        <v>4868477</v>
      </c>
      <c r="BQ15" s="18">
        <v>0</v>
      </c>
      <c r="BR15" s="19">
        <v>0</v>
      </c>
      <c r="BS15" s="17">
        <v>4868477</v>
      </c>
      <c r="BT15" s="15">
        <v>194361</v>
      </c>
      <c r="BU15" s="16">
        <v>194361</v>
      </c>
      <c r="BV15" s="21">
        <f t="shared" si="1"/>
        <v>3.9922341216770664E-2</v>
      </c>
      <c r="BW15" s="19">
        <v>10463356</v>
      </c>
      <c r="BX15" s="16">
        <v>0</v>
      </c>
      <c r="BY15" s="16">
        <v>0</v>
      </c>
      <c r="BZ15" s="17">
        <v>10463356</v>
      </c>
      <c r="CA15" s="15">
        <v>0</v>
      </c>
      <c r="CB15" s="16">
        <v>203616</v>
      </c>
      <c r="CC15" s="16">
        <v>0</v>
      </c>
      <c r="CD15" s="16">
        <v>516247</v>
      </c>
      <c r="CE15" s="16">
        <v>72474</v>
      </c>
      <c r="CF15" s="16">
        <v>19962</v>
      </c>
      <c r="CG15" s="18">
        <v>4139</v>
      </c>
      <c r="CH15" s="19">
        <v>5460</v>
      </c>
      <c r="CI15" s="16">
        <v>8100</v>
      </c>
      <c r="CJ15" s="17">
        <v>13560</v>
      </c>
      <c r="CK15" s="15">
        <v>0</v>
      </c>
      <c r="CL15" s="16">
        <v>0</v>
      </c>
      <c r="CM15" s="16">
        <v>0</v>
      </c>
      <c r="CN15" s="16">
        <v>0</v>
      </c>
      <c r="CO15" s="16">
        <v>0</v>
      </c>
      <c r="CP15" s="20">
        <v>0</v>
      </c>
      <c r="CQ15" s="18">
        <v>0</v>
      </c>
      <c r="CR15" s="19">
        <v>12870</v>
      </c>
      <c r="CS15" s="16">
        <v>6300</v>
      </c>
      <c r="CT15" s="16">
        <v>4180</v>
      </c>
      <c r="CU15" s="16">
        <v>2250</v>
      </c>
      <c r="CV15" s="20">
        <v>25600</v>
      </c>
      <c r="CW15" s="16">
        <v>1380</v>
      </c>
      <c r="CX15" s="16">
        <v>281800</v>
      </c>
      <c r="CY15" s="17">
        <v>1138778</v>
      </c>
      <c r="CZ15" s="15">
        <v>9324578</v>
      </c>
      <c r="DA15" s="18">
        <v>0</v>
      </c>
      <c r="DB15" s="19">
        <v>0</v>
      </c>
      <c r="DC15" s="17">
        <v>9324578</v>
      </c>
      <c r="DD15" s="15">
        <v>372954</v>
      </c>
      <c r="DE15" s="16">
        <v>372954</v>
      </c>
      <c r="DF15" s="21">
        <f t="shared" si="2"/>
        <v>3.9996877070469034E-2</v>
      </c>
      <c r="DG15" s="19">
        <v>10019386</v>
      </c>
      <c r="DH15" s="16">
        <v>0</v>
      </c>
      <c r="DI15" s="16">
        <v>0</v>
      </c>
      <c r="DJ15" s="17">
        <v>10019386</v>
      </c>
      <c r="DK15" s="15">
        <v>0</v>
      </c>
      <c r="DL15" s="16">
        <v>119848</v>
      </c>
      <c r="DM15" s="16">
        <v>0</v>
      </c>
      <c r="DN15" s="16">
        <v>302399</v>
      </c>
      <c r="DO15" s="16">
        <v>29470</v>
      </c>
      <c r="DP15" s="16">
        <v>9144</v>
      </c>
      <c r="DQ15" s="18">
        <v>2162</v>
      </c>
      <c r="DR15" s="19">
        <v>2600</v>
      </c>
      <c r="DS15" s="16">
        <v>6900</v>
      </c>
      <c r="DT15" s="17">
        <v>9500</v>
      </c>
      <c r="DU15" s="15">
        <v>0</v>
      </c>
      <c r="DV15" s="16">
        <v>0</v>
      </c>
      <c r="DW15" s="16">
        <v>0</v>
      </c>
      <c r="DX15" s="16">
        <v>0</v>
      </c>
      <c r="DY15" s="16">
        <v>0</v>
      </c>
      <c r="DZ15" s="20">
        <v>0</v>
      </c>
      <c r="EA15" s="18">
        <v>0</v>
      </c>
      <c r="EB15" s="19">
        <v>5940</v>
      </c>
      <c r="EC15" s="16">
        <v>4500</v>
      </c>
      <c r="ED15" s="16">
        <v>5320</v>
      </c>
      <c r="EE15" s="16">
        <v>450</v>
      </c>
      <c r="EF15" s="20">
        <v>16210</v>
      </c>
      <c r="EG15" s="16">
        <v>460</v>
      </c>
      <c r="EH15" s="16">
        <v>26170</v>
      </c>
      <c r="EI15" s="17">
        <v>515363</v>
      </c>
      <c r="EJ15" s="15">
        <v>9504023</v>
      </c>
      <c r="EK15" s="18">
        <v>0</v>
      </c>
      <c r="EL15" s="19">
        <v>0</v>
      </c>
      <c r="EM15" s="17">
        <v>9504023</v>
      </c>
      <c r="EN15" s="15">
        <v>380147</v>
      </c>
      <c r="EO15" s="16">
        <v>380147</v>
      </c>
      <c r="EP15" s="21">
        <f t="shared" si="3"/>
        <v>3.999853535707984E-2</v>
      </c>
      <c r="EQ15" s="19">
        <v>5485189</v>
      </c>
      <c r="ER15" s="16">
        <v>0</v>
      </c>
      <c r="ES15" s="16">
        <v>0</v>
      </c>
      <c r="ET15" s="17">
        <v>5485189</v>
      </c>
      <c r="EU15" s="15">
        <v>0</v>
      </c>
      <c r="EV15" s="16">
        <v>28148</v>
      </c>
      <c r="EW15" s="16">
        <v>0</v>
      </c>
      <c r="EX15" s="16">
        <v>84782</v>
      </c>
      <c r="EY15" s="16">
        <v>9535</v>
      </c>
      <c r="EZ15" s="16">
        <v>1768</v>
      </c>
      <c r="FA15" s="18">
        <v>422</v>
      </c>
      <c r="FB15" s="19">
        <v>780</v>
      </c>
      <c r="FC15" s="16">
        <v>900</v>
      </c>
      <c r="FD15" s="17">
        <v>1680</v>
      </c>
      <c r="FE15" s="15">
        <v>0</v>
      </c>
      <c r="FF15" s="16">
        <v>0</v>
      </c>
      <c r="FG15" s="16">
        <v>0</v>
      </c>
      <c r="FH15" s="16">
        <v>0</v>
      </c>
      <c r="FI15" s="16">
        <v>0</v>
      </c>
      <c r="FJ15" s="20">
        <v>0</v>
      </c>
      <c r="FK15" s="18">
        <v>0</v>
      </c>
      <c r="FL15" s="19">
        <v>2310</v>
      </c>
      <c r="FM15" s="16">
        <v>1800</v>
      </c>
      <c r="FN15" s="16">
        <v>1520</v>
      </c>
      <c r="FO15" s="16">
        <v>450</v>
      </c>
      <c r="FP15" s="20">
        <v>6080</v>
      </c>
      <c r="FQ15" s="16">
        <v>0</v>
      </c>
      <c r="FR15" s="16">
        <v>0</v>
      </c>
      <c r="FS15" s="17">
        <v>132415</v>
      </c>
      <c r="FT15" s="15">
        <v>5352774</v>
      </c>
      <c r="FU15" s="18">
        <v>0</v>
      </c>
      <c r="FV15" s="19">
        <v>0</v>
      </c>
      <c r="FW15" s="17">
        <v>5352774</v>
      </c>
      <c r="FX15" s="15">
        <v>214107</v>
      </c>
      <c r="FY15" s="16">
        <v>214107</v>
      </c>
      <c r="FZ15" s="21">
        <f t="shared" si="4"/>
        <v>3.9999260196675594E-2</v>
      </c>
      <c r="GA15" s="19">
        <v>26976834</v>
      </c>
      <c r="GB15" s="16">
        <v>0</v>
      </c>
      <c r="GC15" s="16">
        <v>0</v>
      </c>
      <c r="GD15" s="17">
        <v>26976834</v>
      </c>
      <c r="GE15" s="15">
        <v>0</v>
      </c>
      <c r="GF15" s="16">
        <v>44323</v>
      </c>
      <c r="GG15" s="16">
        <v>0</v>
      </c>
      <c r="GH15" s="16">
        <v>129879</v>
      </c>
      <c r="GI15" s="16">
        <v>2275</v>
      </c>
      <c r="GJ15" s="16">
        <v>1579</v>
      </c>
      <c r="GK15" s="18">
        <v>591</v>
      </c>
      <c r="GL15" s="19">
        <v>520</v>
      </c>
      <c r="GM15" s="16">
        <v>300</v>
      </c>
      <c r="GN15" s="17">
        <v>820</v>
      </c>
      <c r="GO15" s="15">
        <v>0</v>
      </c>
      <c r="GP15" s="16">
        <v>0</v>
      </c>
      <c r="GQ15" s="16">
        <v>0</v>
      </c>
      <c r="GR15" s="16">
        <v>0</v>
      </c>
      <c r="GS15" s="16">
        <v>0</v>
      </c>
      <c r="GT15" s="20">
        <v>0</v>
      </c>
      <c r="GU15" s="18">
        <v>0</v>
      </c>
      <c r="GV15" s="19">
        <v>4290</v>
      </c>
      <c r="GW15" s="16">
        <v>4500</v>
      </c>
      <c r="GX15" s="16">
        <v>2660</v>
      </c>
      <c r="GY15" s="16">
        <v>450</v>
      </c>
      <c r="GZ15" s="20">
        <v>11900</v>
      </c>
      <c r="HA15" s="16">
        <v>0</v>
      </c>
      <c r="HB15" s="16">
        <v>0</v>
      </c>
      <c r="HC15" s="17">
        <v>191367</v>
      </c>
      <c r="HD15" s="15">
        <v>26785467</v>
      </c>
      <c r="HE15" s="18">
        <v>0</v>
      </c>
      <c r="HF15" s="19">
        <v>0</v>
      </c>
      <c r="HG15" s="17">
        <v>26785467</v>
      </c>
      <c r="HH15" s="15">
        <v>1071415</v>
      </c>
      <c r="HI15" s="16">
        <v>1071415</v>
      </c>
      <c r="HJ15" s="21">
        <f t="shared" si="5"/>
        <v>3.9999862612064965E-2</v>
      </c>
      <c r="HK15" s="19">
        <v>94085095</v>
      </c>
      <c r="HL15" s="16">
        <v>0</v>
      </c>
      <c r="HM15" s="16">
        <v>0</v>
      </c>
      <c r="HN15" s="17">
        <v>94085095</v>
      </c>
      <c r="HO15" s="15">
        <v>232</v>
      </c>
      <c r="HP15" s="16">
        <v>2227681</v>
      </c>
      <c r="HQ15" s="16">
        <v>361</v>
      </c>
      <c r="HR15" s="16">
        <v>5650640</v>
      </c>
      <c r="HS15" s="16">
        <v>455384</v>
      </c>
      <c r="HT15" s="16">
        <v>345461</v>
      </c>
      <c r="HU15" s="18">
        <v>63199</v>
      </c>
      <c r="HV15" s="19">
        <v>141700</v>
      </c>
      <c r="HW15" s="16">
        <v>170100</v>
      </c>
      <c r="HX15" s="17">
        <v>311800</v>
      </c>
      <c r="HY15" s="15">
        <v>163540</v>
      </c>
      <c r="HZ15" s="16">
        <v>22800</v>
      </c>
      <c r="IA15" s="16">
        <v>260</v>
      </c>
      <c r="IB15" s="16">
        <v>292240</v>
      </c>
      <c r="IC15" s="16">
        <v>756820</v>
      </c>
      <c r="ID15" s="20">
        <v>1049060</v>
      </c>
      <c r="IE15" s="18">
        <v>124360</v>
      </c>
      <c r="IF15" s="19">
        <v>194700</v>
      </c>
      <c r="IG15" s="16">
        <v>65250</v>
      </c>
      <c r="IH15" s="16">
        <v>83600</v>
      </c>
      <c r="II15" s="16">
        <v>48150</v>
      </c>
      <c r="IJ15" s="20">
        <v>391700</v>
      </c>
      <c r="IK15" s="16">
        <v>30590</v>
      </c>
      <c r="IL15" s="16">
        <v>5935820</v>
      </c>
      <c r="IM15" s="17">
        <v>16772527</v>
      </c>
      <c r="IN15" s="15">
        <v>77312568</v>
      </c>
      <c r="IO15" s="18">
        <v>0</v>
      </c>
      <c r="IP15" s="19">
        <v>0</v>
      </c>
      <c r="IQ15" s="17">
        <v>77312568</v>
      </c>
      <c r="IR15" s="15">
        <v>3091554</v>
      </c>
      <c r="IS15" s="16">
        <v>3091554</v>
      </c>
      <c r="IT15" s="21">
        <f t="shared" si="6"/>
        <v>3.9987728773929747E-2</v>
      </c>
    </row>
    <row r="16" spans="1:254" s="49" customFormat="1" ht="12.6" customHeight="1" x14ac:dyDescent="0.2">
      <c r="A16" s="65">
        <v>4</v>
      </c>
      <c r="B16" s="66" t="s">
        <v>83</v>
      </c>
      <c r="C16" s="12">
        <v>46113002</v>
      </c>
      <c r="D16" s="9">
        <v>4610</v>
      </c>
      <c r="E16" s="9">
        <v>0</v>
      </c>
      <c r="F16" s="10">
        <v>46117612</v>
      </c>
      <c r="G16" s="8">
        <v>2070</v>
      </c>
      <c r="H16" s="9">
        <v>1844342</v>
      </c>
      <c r="I16" s="9">
        <v>829</v>
      </c>
      <c r="J16" s="9">
        <v>5698857</v>
      </c>
      <c r="K16" s="9">
        <v>349979</v>
      </c>
      <c r="L16" s="9">
        <v>417557</v>
      </c>
      <c r="M16" s="11">
        <v>82809</v>
      </c>
      <c r="N16" s="12">
        <v>187200</v>
      </c>
      <c r="O16" s="9">
        <v>225600</v>
      </c>
      <c r="P16" s="10">
        <v>412800</v>
      </c>
      <c r="Q16" s="8">
        <v>254280</v>
      </c>
      <c r="R16" s="9">
        <v>28200</v>
      </c>
      <c r="S16" s="9">
        <v>520</v>
      </c>
      <c r="T16" s="9">
        <v>405130</v>
      </c>
      <c r="U16" s="9">
        <v>1171100</v>
      </c>
      <c r="V16" s="13">
        <v>1576230</v>
      </c>
      <c r="W16" s="11">
        <v>161030</v>
      </c>
      <c r="X16" s="12">
        <v>231660</v>
      </c>
      <c r="Y16" s="9">
        <v>47250</v>
      </c>
      <c r="Z16" s="9">
        <v>69160</v>
      </c>
      <c r="AA16" s="9">
        <v>71550</v>
      </c>
      <c r="AB16" s="13">
        <v>419620</v>
      </c>
      <c r="AC16" s="9">
        <v>37490</v>
      </c>
      <c r="AD16" s="9">
        <v>7724240</v>
      </c>
      <c r="AE16" s="10">
        <v>19010024</v>
      </c>
      <c r="AF16" s="8">
        <v>27102978</v>
      </c>
      <c r="AG16" s="11">
        <v>4610</v>
      </c>
      <c r="AH16" s="12">
        <v>0</v>
      </c>
      <c r="AI16" s="10">
        <v>27107588</v>
      </c>
      <c r="AJ16" s="8">
        <v>1083564</v>
      </c>
      <c r="AK16" s="9">
        <v>1083564</v>
      </c>
      <c r="AL16" s="14">
        <f t="shared" si="0"/>
        <v>3.9972719077772612E-2</v>
      </c>
      <c r="AM16" s="12">
        <v>5445222</v>
      </c>
      <c r="AN16" s="9">
        <v>0</v>
      </c>
      <c r="AO16" s="9">
        <v>0</v>
      </c>
      <c r="AP16" s="10">
        <v>5445222</v>
      </c>
      <c r="AQ16" s="8">
        <v>0</v>
      </c>
      <c r="AR16" s="9">
        <v>139268</v>
      </c>
      <c r="AS16" s="9">
        <v>17</v>
      </c>
      <c r="AT16" s="9">
        <v>397120</v>
      </c>
      <c r="AU16" s="9">
        <v>60098</v>
      </c>
      <c r="AV16" s="9">
        <v>18790</v>
      </c>
      <c r="AW16" s="11">
        <v>3796</v>
      </c>
      <c r="AX16" s="12">
        <v>7540</v>
      </c>
      <c r="AY16" s="9">
        <v>7200</v>
      </c>
      <c r="AZ16" s="10">
        <v>14740</v>
      </c>
      <c r="BA16" s="8">
        <v>0</v>
      </c>
      <c r="BB16" s="9">
        <v>0</v>
      </c>
      <c r="BC16" s="9">
        <v>0</v>
      </c>
      <c r="BD16" s="9">
        <v>3520</v>
      </c>
      <c r="BE16" s="9">
        <v>4240</v>
      </c>
      <c r="BF16" s="13">
        <v>7760</v>
      </c>
      <c r="BG16" s="11">
        <v>1080</v>
      </c>
      <c r="BH16" s="12">
        <v>16500</v>
      </c>
      <c r="BI16" s="9">
        <v>7200</v>
      </c>
      <c r="BJ16" s="9">
        <v>3800</v>
      </c>
      <c r="BK16" s="9">
        <v>4050</v>
      </c>
      <c r="BL16" s="13">
        <v>31550</v>
      </c>
      <c r="BM16" s="9">
        <v>690</v>
      </c>
      <c r="BN16" s="9">
        <v>233060</v>
      </c>
      <c r="BO16" s="10">
        <v>907952</v>
      </c>
      <c r="BP16" s="8">
        <v>4537270</v>
      </c>
      <c r="BQ16" s="11">
        <v>0</v>
      </c>
      <c r="BR16" s="12">
        <v>0</v>
      </c>
      <c r="BS16" s="10">
        <v>4537270</v>
      </c>
      <c r="BT16" s="8">
        <v>181467</v>
      </c>
      <c r="BU16" s="9">
        <v>181467</v>
      </c>
      <c r="BV16" s="14">
        <f t="shared" si="1"/>
        <v>3.9994754555051824E-2</v>
      </c>
      <c r="BW16" s="12">
        <v>9280318</v>
      </c>
      <c r="BX16" s="9">
        <v>0</v>
      </c>
      <c r="BY16" s="9">
        <v>0</v>
      </c>
      <c r="BZ16" s="10">
        <v>9280318</v>
      </c>
      <c r="CA16" s="8">
        <v>0</v>
      </c>
      <c r="CB16" s="9">
        <v>165707</v>
      </c>
      <c r="CC16" s="9">
        <v>22</v>
      </c>
      <c r="CD16" s="9">
        <v>488385</v>
      </c>
      <c r="CE16" s="9">
        <v>79355</v>
      </c>
      <c r="CF16" s="9">
        <v>21106</v>
      </c>
      <c r="CG16" s="11">
        <v>4365</v>
      </c>
      <c r="CH16" s="12">
        <v>6240</v>
      </c>
      <c r="CI16" s="9">
        <v>8400</v>
      </c>
      <c r="CJ16" s="10">
        <v>14640</v>
      </c>
      <c r="CK16" s="8">
        <v>0</v>
      </c>
      <c r="CL16" s="9">
        <v>0</v>
      </c>
      <c r="CM16" s="9">
        <v>0</v>
      </c>
      <c r="CN16" s="9">
        <v>0</v>
      </c>
      <c r="CO16" s="9">
        <v>0</v>
      </c>
      <c r="CP16" s="13">
        <v>0</v>
      </c>
      <c r="CQ16" s="11">
        <v>0</v>
      </c>
      <c r="CR16" s="12">
        <v>15180</v>
      </c>
      <c r="CS16" s="9">
        <v>10350</v>
      </c>
      <c r="CT16" s="9">
        <v>1520</v>
      </c>
      <c r="CU16" s="9">
        <v>3600</v>
      </c>
      <c r="CV16" s="13">
        <v>30650</v>
      </c>
      <c r="CW16" s="9">
        <v>1380</v>
      </c>
      <c r="CX16" s="9">
        <v>257570</v>
      </c>
      <c r="CY16" s="10">
        <v>1063158</v>
      </c>
      <c r="CZ16" s="8">
        <v>8217160</v>
      </c>
      <c r="DA16" s="11">
        <v>0</v>
      </c>
      <c r="DB16" s="12">
        <v>0</v>
      </c>
      <c r="DC16" s="10">
        <v>8217160</v>
      </c>
      <c r="DD16" s="8">
        <v>328660</v>
      </c>
      <c r="DE16" s="9">
        <v>328660</v>
      </c>
      <c r="DF16" s="14">
        <f t="shared" si="2"/>
        <v>3.9996787211153247E-2</v>
      </c>
      <c r="DG16" s="12">
        <v>7685395</v>
      </c>
      <c r="DH16" s="9">
        <v>422</v>
      </c>
      <c r="DI16" s="9">
        <v>0</v>
      </c>
      <c r="DJ16" s="10">
        <v>7685817</v>
      </c>
      <c r="DK16" s="8">
        <v>0</v>
      </c>
      <c r="DL16" s="9">
        <v>79528</v>
      </c>
      <c r="DM16" s="9">
        <v>0</v>
      </c>
      <c r="DN16" s="9">
        <v>235687</v>
      </c>
      <c r="DO16" s="9">
        <v>36379</v>
      </c>
      <c r="DP16" s="9">
        <v>8182</v>
      </c>
      <c r="DQ16" s="11">
        <v>1658</v>
      </c>
      <c r="DR16" s="12">
        <v>1560</v>
      </c>
      <c r="DS16" s="9">
        <v>2700</v>
      </c>
      <c r="DT16" s="10">
        <v>4260</v>
      </c>
      <c r="DU16" s="8">
        <v>0</v>
      </c>
      <c r="DV16" s="9">
        <v>0</v>
      </c>
      <c r="DW16" s="9">
        <v>0</v>
      </c>
      <c r="DX16" s="9">
        <v>0</v>
      </c>
      <c r="DY16" s="9">
        <v>0</v>
      </c>
      <c r="DZ16" s="13">
        <v>0</v>
      </c>
      <c r="EA16" s="11">
        <v>0</v>
      </c>
      <c r="EB16" s="12">
        <v>5940</v>
      </c>
      <c r="EC16" s="9">
        <v>7650</v>
      </c>
      <c r="ED16" s="9">
        <v>1520</v>
      </c>
      <c r="EE16" s="9">
        <v>1350</v>
      </c>
      <c r="EF16" s="13">
        <v>16460</v>
      </c>
      <c r="EG16" s="9">
        <v>460</v>
      </c>
      <c r="EH16" s="9">
        <v>22010</v>
      </c>
      <c r="EI16" s="10">
        <v>404624</v>
      </c>
      <c r="EJ16" s="8">
        <v>7280771</v>
      </c>
      <c r="EK16" s="11">
        <v>422</v>
      </c>
      <c r="EL16" s="12">
        <v>0</v>
      </c>
      <c r="EM16" s="10">
        <v>7281193</v>
      </c>
      <c r="EN16" s="8">
        <v>291236</v>
      </c>
      <c r="EO16" s="9">
        <v>291236</v>
      </c>
      <c r="EP16" s="14">
        <f t="shared" si="3"/>
        <v>3.9998390373665413E-2</v>
      </c>
      <c r="EQ16" s="12">
        <v>3286596</v>
      </c>
      <c r="ER16" s="9">
        <v>0</v>
      </c>
      <c r="ES16" s="9">
        <v>0</v>
      </c>
      <c r="ET16" s="10">
        <v>3286596</v>
      </c>
      <c r="EU16" s="8">
        <v>0</v>
      </c>
      <c r="EV16" s="9">
        <v>15316</v>
      </c>
      <c r="EW16" s="9">
        <v>0</v>
      </c>
      <c r="EX16" s="9">
        <v>48436</v>
      </c>
      <c r="EY16" s="9">
        <v>3056</v>
      </c>
      <c r="EZ16" s="9">
        <v>1333</v>
      </c>
      <c r="FA16" s="11">
        <v>369</v>
      </c>
      <c r="FB16" s="12">
        <v>260</v>
      </c>
      <c r="FC16" s="9">
        <v>600</v>
      </c>
      <c r="FD16" s="10">
        <v>860</v>
      </c>
      <c r="FE16" s="8">
        <v>0</v>
      </c>
      <c r="FF16" s="9">
        <v>0</v>
      </c>
      <c r="FG16" s="9">
        <v>0</v>
      </c>
      <c r="FH16" s="9">
        <v>0</v>
      </c>
      <c r="FI16" s="9">
        <v>0</v>
      </c>
      <c r="FJ16" s="13">
        <v>0</v>
      </c>
      <c r="FK16" s="11">
        <v>0</v>
      </c>
      <c r="FL16" s="12">
        <v>1320</v>
      </c>
      <c r="FM16" s="9">
        <v>450</v>
      </c>
      <c r="FN16" s="9">
        <v>1140</v>
      </c>
      <c r="FO16" s="9">
        <v>0</v>
      </c>
      <c r="FP16" s="13">
        <v>2910</v>
      </c>
      <c r="FQ16" s="9">
        <v>0</v>
      </c>
      <c r="FR16" s="9">
        <v>0</v>
      </c>
      <c r="FS16" s="10">
        <v>72280</v>
      </c>
      <c r="FT16" s="8">
        <v>3214316</v>
      </c>
      <c r="FU16" s="11">
        <v>0</v>
      </c>
      <c r="FV16" s="12">
        <v>0</v>
      </c>
      <c r="FW16" s="10">
        <v>3214316</v>
      </c>
      <c r="FX16" s="8">
        <v>128571</v>
      </c>
      <c r="FY16" s="9">
        <v>128571</v>
      </c>
      <c r="FZ16" s="14">
        <f t="shared" si="4"/>
        <v>3.9999489782585163E-2</v>
      </c>
      <c r="GA16" s="12">
        <v>7941507</v>
      </c>
      <c r="GB16" s="9">
        <v>0</v>
      </c>
      <c r="GC16" s="9">
        <v>0</v>
      </c>
      <c r="GD16" s="10">
        <v>7941507</v>
      </c>
      <c r="GE16" s="8">
        <v>0</v>
      </c>
      <c r="GF16" s="9">
        <v>13360</v>
      </c>
      <c r="GG16" s="9">
        <v>0</v>
      </c>
      <c r="GH16" s="9">
        <v>31736</v>
      </c>
      <c r="GI16" s="9">
        <v>2740</v>
      </c>
      <c r="GJ16" s="9">
        <v>863</v>
      </c>
      <c r="GK16" s="11">
        <v>136</v>
      </c>
      <c r="GL16" s="12">
        <v>0</v>
      </c>
      <c r="GM16" s="9">
        <v>0</v>
      </c>
      <c r="GN16" s="10">
        <v>0</v>
      </c>
      <c r="GO16" s="8">
        <v>0</v>
      </c>
      <c r="GP16" s="9">
        <v>0</v>
      </c>
      <c r="GQ16" s="9">
        <v>0</v>
      </c>
      <c r="GR16" s="9">
        <v>0</v>
      </c>
      <c r="GS16" s="9">
        <v>0</v>
      </c>
      <c r="GT16" s="13">
        <v>0</v>
      </c>
      <c r="GU16" s="11">
        <v>0</v>
      </c>
      <c r="GV16" s="12">
        <v>330</v>
      </c>
      <c r="GW16" s="9">
        <v>450</v>
      </c>
      <c r="GX16" s="9">
        <v>380</v>
      </c>
      <c r="GY16" s="9">
        <v>0</v>
      </c>
      <c r="GZ16" s="13">
        <v>1160</v>
      </c>
      <c r="HA16" s="9">
        <v>0</v>
      </c>
      <c r="HB16" s="9">
        <v>0</v>
      </c>
      <c r="HC16" s="10">
        <v>49995</v>
      </c>
      <c r="HD16" s="8">
        <v>7891512</v>
      </c>
      <c r="HE16" s="11">
        <v>0</v>
      </c>
      <c r="HF16" s="12">
        <v>0</v>
      </c>
      <c r="HG16" s="10">
        <v>7891512</v>
      </c>
      <c r="HH16" s="8">
        <v>315658</v>
      </c>
      <c r="HI16" s="9">
        <v>315658</v>
      </c>
      <c r="HJ16" s="14">
        <f t="shared" si="5"/>
        <v>3.9999685738297049E-2</v>
      </c>
      <c r="HK16" s="12">
        <v>79752040</v>
      </c>
      <c r="HL16" s="9">
        <v>5032</v>
      </c>
      <c r="HM16" s="9">
        <v>0</v>
      </c>
      <c r="HN16" s="10">
        <v>79757072</v>
      </c>
      <c r="HO16" s="8">
        <v>2070</v>
      </c>
      <c r="HP16" s="9">
        <v>2257521</v>
      </c>
      <c r="HQ16" s="9">
        <v>868</v>
      </c>
      <c r="HR16" s="9">
        <v>6900221</v>
      </c>
      <c r="HS16" s="9">
        <v>531607</v>
      </c>
      <c r="HT16" s="9">
        <v>467831</v>
      </c>
      <c r="HU16" s="11">
        <v>93133</v>
      </c>
      <c r="HV16" s="12">
        <v>202800</v>
      </c>
      <c r="HW16" s="9">
        <v>244500</v>
      </c>
      <c r="HX16" s="10">
        <v>447300</v>
      </c>
      <c r="HY16" s="8">
        <v>254280</v>
      </c>
      <c r="HZ16" s="9">
        <v>28200</v>
      </c>
      <c r="IA16" s="9">
        <v>520</v>
      </c>
      <c r="IB16" s="9">
        <v>408650</v>
      </c>
      <c r="IC16" s="9">
        <v>1175340</v>
      </c>
      <c r="ID16" s="13">
        <v>1583990</v>
      </c>
      <c r="IE16" s="11">
        <v>162110</v>
      </c>
      <c r="IF16" s="12">
        <v>270930</v>
      </c>
      <c r="IG16" s="9">
        <v>73350</v>
      </c>
      <c r="IH16" s="9">
        <v>77520</v>
      </c>
      <c r="II16" s="9">
        <v>80550</v>
      </c>
      <c r="IJ16" s="13">
        <v>502350</v>
      </c>
      <c r="IK16" s="9">
        <v>40020</v>
      </c>
      <c r="IL16" s="9">
        <v>8236880</v>
      </c>
      <c r="IM16" s="10">
        <v>21508033</v>
      </c>
      <c r="IN16" s="8">
        <v>58244007</v>
      </c>
      <c r="IO16" s="11">
        <v>5032</v>
      </c>
      <c r="IP16" s="12">
        <v>0</v>
      </c>
      <c r="IQ16" s="10">
        <v>58249039</v>
      </c>
      <c r="IR16" s="8">
        <v>2329156</v>
      </c>
      <c r="IS16" s="9">
        <v>2329156</v>
      </c>
      <c r="IT16" s="14">
        <f t="shared" si="6"/>
        <v>3.9986170415618361E-2</v>
      </c>
    </row>
    <row r="17" spans="1:254" s="49" customFormat="1" ht="12.6" customHeight="1" x14ac:dyDescent="0.2">
      <c r="A17" s="67">
        <v>5</v>
      </c>
      <c r="B17" s="68" t="s">
        <v>84</v>
      </c>
      <c r="C17" s="19">
        <v>34490132</v>
      </c>
      <c r="D17" s="16">
        <v>364</v>
      </c>
      <c r="E17" s="16">
        <v>0</v>
      </c>
      <c r="F17" s="17">
        <v>34490496</v>
      </c>
      <c r="G17" s="15">
        <v>2589</v>
      </c>
      <c r="H17" s="16">
        <v>1424749</v>
      </c>
      <c r="I17" s="16">
        <v>301</v>
      </c>
      <c r="J17" s="16">
        <v>4247885</v>
      </c>
      <c r="K17" s="16">
        <v>248401</v>
      </c>
      <c r="L17" s="16">
        <v>312869</v>
      </c>
      <c r="M17" s="18">
        <v>64159</v>
      </c>
      <c r="N17" s="19">
        <v>127400</v>
      </c>
      <c r="O17" s="16">
        <v>119700</v>
      </c>
      <c r="P17" s="17">
        <v>247100</v>
      </c>
      <c r="Q17" s="15">
        <v>190840</v>
      </c>
      <c r="R17" s="16">
        <v>21600</v>
      </c>
      <c r="S17" s="16">
        <v>260</v>
      </c>
      <c r="T17" s="16">
        <v>289740</v>
      </c>
      <c r="U17" s="16">
        <v>893910</v>
      </c>
      <c r="V17" s="20">
        <v>1183650</v>
      </c>
      <c r="W17" s="18">
        <v>157230</v>
      </c>
      <c r="X17" s="19">
        <v>181830</v>
      </c>
      <c r="Y17" s="16">
        <v>38700</v>
      </c>
      <c r="Z17" s="16">
        <v>42940</v>
      </c>
      <c r="AA17" s="16">
        <v>51300</v>
      </c>
      <c r="AB17" s="20">
        <v>314770</v>
      </c>
      <c r="AC17" s="16">
        <v>21160</v>
      </c>
      <c r="AD17" s="16">
        <v>5876530</v>
      </c>
      <c r="AE17" s="17">
        <v>14313792</v>
      </c>
      <c r="AF17" s="15">
        <v>20176340</v>
      </c>
      <c r="AG17" s="18">
        <v>364</v>
      </c>
      <c r="AH17" s="19">
        <v>0</v>
      </c>
      <c r="AI17" s="17">
        <v>20176704</v>
      </c>
      <c r="AJ17" s="15">
        <v>806503</v>
      </c>
      <c r="AK17" s="16">
        <v>806503</v>
      </c>
      <c r="AL17" s="21">
        <f t="shared" si="0"/>
        <v>3.9971989478559032E-2</v>
      </c>
      <c r="AM17" s="19">
        <v>4056402</v>
      </c>
      <c r="AN17" s="16">
        <v>0</v>
      </c>
      <c r="AO17" s="16">
        <v>0</v>
      </c>
      <c r="AP17" s="17">
        <v>4056402</v>
      </c>
      <c r="AQ17" s="15">
        <v>0</v>
      </c>
      <c r="AR17" s="16">
        <v>94972</v>
      </c>
      <c r="AS17" s="16">
        <v>0</v>
      </c>
      <c r="AT17" s="16">
        <v>288882</v>
      </c>
      <c r="AU17" s="16">
        <v>35895</v>
      </c>
      <c r="AV17" s="16">
        <v>14251</v>
      </c>
      <c r="AW17" s="18">
        <v>3307</v>
      </c>
      <c r="AX17" s="19">
        <v>5200</v>
      </c>
      <c r="AY17" s="16">
        <v>5100</v>
      </c>
      <c r="AZ17" s="17">
        <v>10300</v>
      </c>
      <c r="BA17" s="15">
        <v>0</v>
      </c>
      <c r="BB17" s="16">
        <v>0</v>
      </c>
      <c r="BC17" s="16">
        <v>0</v>
      </c>
      <c r="BD17" s="16">
        <v>2200</v>
      </c>
      <c r="BE17" s="16">
        <v>3860</v>
      </c>
      <c r="BF17" s="20">
        <v>6060</v>
      </c>
      <c r="BG17" s="18">
        <v>770</v>
      </c>
      <c r="BH17" s="19">
        <v>7920</v>
      </c>
      <c r="BI17" s="16">
        <v>5400</v>
      </c>
      <c r="BJ17" s="16">
        <v>2660</v>
      </c>
      <c r="BK17" s="16">
        <v>3600</v>
      </c>
      <c r="BL17" s="20">
        <v>19580</v>
      </c>
      <c r="BM17" s="16">
        <v>920</v>
      </c>
      <c r="BN17" s="16">
        <v>175440</v>
      </c>
      <c r="BO17" s="17">
        <v>650377</v>
      </c>
      <c r="BP17" s="15">
        <v>3406025</v>
      </c>
      <c r="BQ17" s="18">
        <v>0</v>
      </c>
      <c r="BR17" s="19">
        <v>0</v>
      </c>
      <c r="BS17" s="17">
        <v>3406025</v>
      </c>
      <c r="BT17" s="15">
        <v>136223</v>
      </c>
      <c r="BU17" s="16">
        <v>136223</v>
      </c>
      <c r="BV17" s="21">
        <f t="shared" si="1"/>
        <v>3.9994715247245689E-2</v>
      </c>
      <c r="BW17" s="19">
        <v>5795766</v>
      </c>
      <c r="BX17" s="16">
        <v>0</v>
      </c>
      <c r="BY17" s="16">
        <v>0</v>
      </c>
      <c r="BZ17" s="17">
        <v>5795766</v>
      </c>
      <c r="CA17" s="15">
        <v>0</v>
      </c>
      <c r="CB17" s="16">
        <v>91413</v>
      </c>
      <c r="CC17" s="16">
        <v>0</v>
      </c>
      <c r="CD17" s="16">
        <v>294215</v>
      </c>
      <c r="CE17" s="16">
        <v>41756</v>
      </c>
      <c r="CF17" s="16">
        <v>13180</v>
      </c>
      <c r="CG17" s="18">
        <v>2710</v>
      </c>
      <c r="CH17" s="19">
        <v>3380</v>
      </c>
      <c r="CI17" s="16">
        <v>2700</v>
      </c>
      <c r="CJ17" s="17">
        <v>6080</v>
      </c>
      <c r="CK17" s="15">
        <v>0</v>
      </c>
      <c r="CL17" s="16">
        <v>0</v>
      </c>
      <c r="CM17" s="16">
        <v>0</v>
      </c>
      <c r="CN17" s="16">
        <v>0</v>
      </c>
      <c r="CO17" s="16">
        <v>0</v>
      </c>
      <c r="CP17" s="20">
        <v>0</v>
      </c>
      <c r="CQ17" s="18">
        <v>0</v>
      </c>
      <c r="CR17" s="19">
        <v>13530</v>
      </c>
      <c r="CS17" s="16">
        <v>7650</v>
      </c>
      <c r="CT17" s="16">
        <v>3040</v>
      </c>
      <c r="CU17" s="16">
        <v>1800</v>
      </c>
      <c r="CV17" s="20">
        <v>26020</v>
      </c>
      <c r="CW17" s="16">
        <v>230</v>
      </c>
      <c r="CX17" s="16">
        <v>163120</v>
      </c>
      <c r="CY17" s="17">
        <v>638724</v>
      </c>
      <c r="CZ17" s="15">
        <v>5157042</v>
      </c>
      <c r="DA17" s="18">
        <v>0</v>
      </c>
      <c r="DB17" s="19">
        <v>0</v>
      </c>
      <c r="DC17" s="17">
        <v>5157042</v>
      </c>
      <c r="DD17" s="15">
        <v>206265</v>
      </c>
      <c r="DE17" s="16">
        <v>206265</v>
      </c>
      <c r="DF17" s="21">
        <f t="shared" si="2"/>
        <v>3.9996765587714818E-2</v>
      </c>
      <c r="DG17" s="19">
        <v>4535197</v>
      </c>
      <c r="DH17" s="16">
        <v>0</v>
      </c>
      <c r="DI17" s="16">
        <v>0</v>
      </c>
      <c r="DJ17" s="17">
        <v>4535197</v>
      </c>
      <c r="DK17" s="15">
        <v>0</v>
      </c>
      <c r="DL17" s="16">
        <v>45454</v>
      </c>
      <c r="DM17" s="16">
        <v>0</v>
      </c>
      <c r="DN17" s="16">
        <v>139038</v>
      </c>
      <c r="DO17" s="16">
        <v>14874</v>
      </c>
      <c r="DP17" s="16">
        <v>4642</v>
      </c>
      <c r="DQ17" s="18">
        <v>1072</v>
      </c>
      <c r="DR17" s="19">
        <v>780</v>
      </c>
      <c r="DS17" s="16">
        <v>2100</v>
      </c>
      <c r="DT17" s="17">
        <v>2880</v>
      </c>
      <c r="DU17" s="15">
        <v>0</v>
      </c>
      <c r="DV17" s="16">
        <v>0</v>
      </c>
      <c r="DW17" s="16">
        <v>0</v>
      </c>
      <c r="DX17" s="16">
        <v>0</v>
      </c>
      <c r="DY17" s="16">
        <v>0</v>
      </c>
      <c r="DZ17" s="20">
        <v>0</v>
      </c>
      <c r="EA17" s="18">
        <v>0</v>
      </c>
      <c r="EB17" s="19">
        <v>3300</v>
      </c>
      <c r="EC17" s="16">
        <v>3600</v>
      </c>
      <c r="ED17" s="16">
        <v>1520</v>
      </c>
      <c r="EE17" s="16">
        <v>900</v>
      </c>
      <c r="EF17" s="20">
        <v>9320</v>
      </c>
      <c r="EG17" s="16">
        <v>0</v>
      </c>
      <c r="EH17" s="16">
        <v>11250</v>
      </c>
      <c r="EI17" s="17">
        <v>228530</v>
      </c>
      <c r="EJ17" s="15">
        <v>4306667</v>
      </c>
      <c r="EK17" s="18">
        <v>0</v>
      </c>
      <c r="EL17" s="19">
        <v>0</v>
      </c>
      <c r="EM17" s="17">
        <v>4306667</v>
      </c>
      <c r="EN17" s="15">
        <v>172261</v>
      </c>
      <c r="EO17" s="16">
        <v>172261</v>
      </c>
      <c r="EP17" s="21">
        <f t="shared" si="3"/>
        <v>3.9998681114653163E-2</v>
      </c>
      <c r="EQ17" s="19">
        <v>1524938</v>
      </c>
      <c r="ER17" s="16">
        <v>0</v>
      </c>
      <c r="ES17" s="16">
        <v>0</v>
      </c>
      <c r="ET17" s="17">
        <v>1524938</v>
      </c>
      <c r="EU17" s="15">
        <v>0</v>
      </c>
      <c r="EV17" s="16">
        <v>8862</v>
      </c>
      <c r="EW17" s="16">
        <v>0</v>
      </c>
      <c r="EX17" s="16">
        <v>28717</v>
      </c>
      <c r="EY17" s="16">
        <v>1824</v>
      </c>
      <c r="EZ17" s="16">
        <v>842</v>
      </c>
      <c r="FA17" s="18">
        <v>274</v>
      </c>
      <c r="FB17" s="19">
        <v>520</v>
      </c>
      <c r="FC17" s="16">
        <v>0</v>
      </c>
      <c r="FD17" s="17">
        <v>520</v>
      </c>
      <c r="FE17" s="15">
        <v>0</v>
      </c>
      <c r="FF17" s="16">
        <v>0</v>
      </c>
      <c r="FG17" s="16">
        <v>0</v>
      </c>
      <c r="FH17" s="16">
        <v>0</v>
      </c>
      <c r="FI17" s="16">
        <v>0</v>
      </c>
      <c r="FJ17" s="20">
        <v>0</v>
      </c>
      <c r="FK17" s="18">
        <v>0</v>
      </c>
      <c r="FL17" s="19">
        <v>660</v>
      </c>
      <c r="FM17" s="16">
        <v>450</v>
      </c>
      <c r="FN17" s="16">
        <v>0</v>
      </c>
      <c r="FO17" s="16">
        <v>0</v>
      </c>
      <c r="FP17" s="20">
        <v>1110</v>
      </c>
      <c r="FQ17" s="16">
        <v>0</v>
      </c>
      <c r="FR17" s="16">
        <v>0</v>
      </c>
      <c r="FS17" s="17">
        <v>42149</v>
      </c>
      <c r="FT17" s="15">
        <v>1482789</v>
      </c>
      <c r="FU17" s="18">
        <v>0</v>
      </c>
      <c r="FV17" s="19">
        <v>0</v>
      </c>
      <c r="FW17" s="17">
        <v>1482789</v>
      </c>
      <c r="FX17" s="15">
        <v>59310</v>
      </c>
      <c r="FY17" s="16">
        <v>59310</v>
      </c>
      <c r="FZ17" s="21">
        <f t="shared" si="4"/>
        <v>3.9998947928531974E-2</v>
      </c>
      <c r="GA17" s="19">
        <v>6987679</v>
      </c>
      <c r="GB17" s="16">
        <v>0</v>
      </c>
      <c r="GC17" s="16">
        <v>0</v>
      </c>
      <c r="GD17" s="17">
        <v>6987679</v>
      </c>
      <c r="GE17" s="15">
        <v>0</v>
      </c>
      <c r="GF17" s="16">
        <v>5546</v>
      </c>
      <c r="GG17" s="16">
        <v>0</v>
      </c>
      <c r="GH17" s="16">
        <v>18358</v>
      </c>
      <c r="GI17" s="16">
        <v>1128</v>
      </c>
      <c r="GJ17" s="16">
        <v>542</v>
      </c>
      <c r="GK17" s="18">
        <v>134</v>
      </c>
      <c r="GL17" s="19">
        <v>0</v>
      </c>
      <c r="GM17" s="16">
        <v>300</v>
      </c>
      <c r="GN17" s="17">
        <v>300</v>
      </c>
      <c r="GO17" s="15">
        <v>0</v>
      </c>
      <c r="GP17" s="16">
        <v>0</v>
      </c>
      <c r="GQ17" s="16">
        <v>0</v>
      </c>
      <c r="GR17" s="16">
        <v>0</v>
      </c>
      <c r="GS17" s="16">
        <v>0</v>
      </c>
      <c r="GT17" s="20">
        <v>0</v>
      </c>
      <c r="GU17" s="18">
        <v>0</v>
      </c>
      <c r="GV17" s="19">
        <v>660</v>
      </c>
      <c r="GW17" s="16">
        <v>900</v>
      </c>
      <c r="GX17" s="16">
        <v>0</v>
      </c>
      <c r="GY17" s="16">
        <v>0</v>
      </c>
      <c r="GZ17" s="20">
        <v>1560</v>
      </c>
      <c r="HA17" s="16">
        <v>0</v>
      </c>
      <c r="HB17" s="16">
        <v>0</v>
      </c>
      <c r="HC17" s="17">
        <v>27568</v>
      </c>
      <c r="HD17" s="15">
        <v>6960111</v>
      </c>
      <c r="HE17" s="18">
        <v>0</v>
      </c>
      <c r="HF17" s="19">
        <v>0</v>
      </c>
      <c r="HG17" s="17">
        <v>6960111</v>
      </c>
      <c r="HH17" s="15">
        <v>278403</v>
      </c>
      <c r="HI17" s="16">
        <v>278403</v>
      </c>
      <c r="HJ17" s="21">
        <f t="shared" si="5"/>
        <v>3.9999793106747866E-2</v>
      </c>
      <c r="HK17" s="19">
        <v>57390114</v>
      </c>
      <c r="HL17" s="16">
        <v>364</v>
      </c>
      <c r="HM17" s="16">
        <v>0</v>
      </c>
      <c r="HN17" s="17">
        <v>57390478</v>
      </c>
      <c r="HO17" s="15">
        <v>2589</v>
      </c>
      <c r="HP17" s="16">
        <v>1670996</v>
      </c>
      <c r="HQ17" s="16">
        <v>301</v>
      </c>
      <c r="HR17" s="16">
        <v>5017095</v>
      </c>
      <c r="HS17" s="16">
        <v>343878</v>
      </c>
      <c r="HT17" s="16">
        <v>346326</v>
      </c>
      <c r="HU17" s="18">
        <v>71656</v>
      </c>
      <c r="HV17" s="19">
        <v>137280</v>
      </c>
      <c r="HW17" s="16">
        <v>129900</v>
      </c>
      <c r="HX17" s="17">
        <v>267180</v>
      </c>
      <c r="HY17" s="15">
        <v>190840</v>
      </c>
      <c r="HZ17" s="16">
        <v>21600</v>
      </c>
      <c r="IA17" s="16">
        <v>260</v>
      </c>
      <c r="IB17" s="16">
        <v>291940</v>
      </c>
      <c r="IC17" s="16">
        <v>897770</v>
      </c>
      <c r="ID17" s="20">
        <v>1189710</v>
      </c>
      <c r="IE17" s="18">
        <v>158000</v>
      </c>
      <c r="IF17" s="19">
        <v>207900</v>
      </c>
      <c r="IG17" s="16">
        <v>56700</v>
      </c>
      <c r="IH17" s="16">
        <v>50160</v>
      </c>
      <c r="II17" s="16">
        <v>57600</v>
      </c>
      <c r="IJ17" s="20">
        <v>372360</v>
      </c>
      <c r="IK17" s="16">
        <v>22310</v>
      </c>
      <c r="IL17" s="16">
        <v>6226340</v>
      </c>
      <c r="IM17" s="17">
        <v>15901140</v>
      </c>
      <c r="IN17" s="15">
        <v>41488974</v>
      </c>
      <c r="IO17" s="18">
        <v>364</v>
      </c>
      <c r="IP17" s="19">
        <v>0</v>
      </c>
      <c r="IQ17" s="17">
        <v>41489338</v>
      </c>
      <c r="IR17" s="15">
        <v>1658965</v>
      </c>
      <c r="IS17" s="16">
        <v>1658965</v>
      </c>
      <c r="IT17" s="21">
        <f t="shared" si="6"/>
        <v>3.9985333099313368E-2</v>
      </c>
    </row>
    <row r="18" spans="1:254" s="49" customFormat="1" ht="12.6" customHeight="1" x14ac:dyDescent="0.2">
      <c r="A18" s="65">
        <v>6</v>
      </c>
      <c r="B18" s="66" t="s">
        <v>85</v>
      </c>
      <c r="C18" s="12">
        <v>26483071</v>
      </c>
      <c r="D18" s="9">
        <v>0</v>
      </c>
      <c r="E18" s="9">
        <v>5630</v>
      </c>
      <c r="F18" s="10">
        <v>26488701</v>
      </c>
      <c r="G18" s="8">
        <v>894</v>
      </c>
      <c r="H18" s="9">
        <v>1072313</v>
      </c>
      <c r="I18" s="9">
        <v>276</v>
      </c>
      <c r="J18" s="9">
        <v>3364265</v>
      </c>
      <c r="K18" s="9">
        <v>207339</v>
      </c>
      <c r="L18" s="9">
        <v>262042</v>
      </c>
      <c r="M18" s="11">
        <v>52425</v>
      </c>
      <c r="N18" s="12">
        <v>101920</v>
      </c>
      <c r="O18" s="9">
        <v>112200</v>
      </c>
      <c r="P18" s="10">
        <v>214120</v>
      </c>
      <c r="Q18" s="8">
        <v>163800</v>
      </c>
      <c r="R18" s="9">
        <v>21900</v>
      </c>
      <c r="S18" s="9">
        <v>0</v>
      </c>
      <c r="T18" s="9">
        <v>235840</v>
      </c>
      <c r="U18" s="9">
        <v>561150</v>
      </c>
      <c r="V18" s="13">
        <v>796990</v>
      </c>
      <c r="W18" s="11">
        <v>125030</v>
      </c>
      <c r="X18" s="12">
        <v>136290</v>
      </c>
      <c r="Y18" s="9">
        <v>31500</v>
      </c>
      <c r="Z18" s="9">
        <v>39520</v>
      </c>
      <c r="AA18" s="9">
        <v>58500</v>
      </c>
      <c r="AB18" s="13">
        <v>265810</v>
      </c>
      <c r="AC18" s="9">
        <v>17020</v>
      </c>
      <c r="AD18" s="9">
        <v>4575630</v>
      </c>
      <c r="AE18" s="10">
        <v>11139578</v>
      </c>
      <c r="AF18" s="8">
        <v>15344244</v>
      </c>
      <c r="AG18" s="11">
        <v>0</v>
      </c>
      <c r="AH18" s="12">
        <v>4879</v>
      </c>
      <c r="AI18" s="10">
        <v>15349123</v>
      </c>
      <c r="AJ18" s="8">
        <v>613530</v>
      </c>
      <c r="AK18" s="9">
        <v>613530</v>
      </c>
      <c r="AL18" s="14">
        <f t="shared" si="0"/>
        <v>3.9971664830622568E-2</v>
      </c>
      <c r="AM18" s="12">
        <v>3328390</v>
      </c>
      <c r="AN18" s="9">
        <v>0</v>
      </c>
      <c r="AO18" s="9">
        <v>0</v>
      </c>
      <c r="AP18" s="10">
        <v>3328390</v>
      </c>
      <c r="AQ18" s="8">
        <v>0</v>
      </c>
      <c r="AR18" s="9">
        <v>79813</v>
      </c>
      <c r="AS18" s="9">
        <v>29</v>
      </c>
      <c r="AT18" s="9">
        <v>242902</v>
      </c>
      <c r="AU18" s="9">
        <v>24485</v>
      </c>
      <c r="AV18" s="9">
        <v>12445</v>
      </c>
      <c r="AW18" s="11">
        <v>2834</v>
      </c>
      <c r="AX18" s="12">
        <v>4160</v>
      </c>
      <c r="AY18" s="9">
        <v>2700</v>
      </c>
      <c r="AZ18" s="10">
        <v>6860</v>
      </c>
      <c r="BA18" s="8">
        <v>0</v>
      </c>
      <c r="BB18" s="9">
        <v>0</v>
      </c>
      <c r="BC18" s="9">
        <v>0</v>
      </c>
      <c r="BD18" s="9">
        <v>2530</v>
      </c>
      <c r="BE18" s="9">
        <v>1300</v>
      </c>
      <c r="BF18" s="13">
        <v>3830</v>
      </c>
      <c r="BG18" s="11">
        <v>990</v>
      </c>
      <c r="BH18" s="12">
        <v>7920</v>
      </c>
      <c r="BI18" s="9">
        <v>4950</v>
      </c>
      <c r="BJ18" s="9">
        <v>5320</v>
      </c>
      <c r="BK18" s="9">
        <v>2250</v>
      </c>
      <c r="BL18" s="13">
        <v>20440</v>
      </c>
      <c r="BM18" s="9">
        <v>230</v>
      </c>
      <c r="BN18" s="9">
        <v>143620</v>
      </c>
      <c r="BO18" s="10">
        <v>538449</v>
      </c>
      <c r="BP18" s="8">
        <v>2789941</v>
      </c>
      <c r="BQ18" s="11">
        <v>0</v>
      </c>
      <c r="BR18" s="12">
        <v>0</v>
      </c>
      <c r="BS18" s="10">
        <v>2789941</v>
      </c>
      <c r="BT18" s="8">
        <v>111584</v>
      </c>
      <c r="BU18" s="9">
        <v>111584</v>
      </c>
      <c r="BV18" s="14">
        <f t="shared" si="1"/>
        <v>3.9995111007723821E-2</v>
      </c>
      <c r="BW18" s="12">
        <v>4580264</v>
      </c>
      <c r="BX18" s="9">
        <v>0</v>
      </c>
      <c r="BY18" s="9">
        <v>11741</v>
      </c>
      <c r="BZ18" s="10">
        <v>4592005</v>
      </c>
      <c r="CA18" s="8">
        <v>0</v>
      </c>
      <c r="CB18" s="9">
        <v>81119</v>
      </c>
      <c r="CC18" s="9">
        <v>0</v>
      </c>
      <c r="CD18" s="9">
        <v>237091</v>
      </c>
      <c r="CE18" s="9">
        <v>42333</v>
      </c>
      <c r="CF18" s="9">
        <v>11574</v>
      </c>
      <c r="CG18" s="11">
        <v>1985</v>
      </c>
      <c r="CH18" s="12">
        <v>3640</v>
      </c>
      <c r="CI18" s="9">
        <v>4500</v>
      </c>
      <c r="CJ18" s="10">
        <v>8140</v>
      </c>
      <c r="CK18" s="8">
        <v>0</v>
      </c>
      <c r="CL18" s="9">
        <v>0</v>
      </c>
      <c r="CM18" s="9">
        <v>0</v>
      </c>
      <c r="CN18" s="9">
        <v>0</v>
      </c>
      <c r="CO18" s="9">
        <v>0</v>
      </c>
      <c r="CP18" s="13">
        <v>0</v>
      </c>
      <c r="CQ18" s="11">
        <v>0</v>
      </c>
      <c r="CR18" s="12">
        <v>7920</v>
      </c>
      <c r="CS18" s="9">
        <v>4500</v>
      </c>
      <c r="CT18" s="9">
        <v>4180</v>
      </c>
      <c r="CU18" s="9">
        <v>4500</v>
      </c>
      <c r="CV18" s="13">
        <v>21100</v>
      </c>
      <c r="CW18" s="9">
        <v>1610</v>
      </c>
      <c r="CX18" s="9">
        <v>129430</v>
      </c>
      <c r="CY18" s="10">
        <v>534382</v>
      </c>
      <c r="CZ18" s="8">
        <v>4045882</v>
      </c>
      <c r="DA18" s="11">
        <v>0</v>
      </c>
      <c r="DB18" s="12">
        <v>11741</v>
      </c>
      <c r="DC18" s="10">
        <v>4057623</v>
      </c>
      <c r="DD18" s="8">
        <v>162290</v>
      </c>
      <c r="DE18" s="9">
        <v>162290</v>
      </c>
      <c r="DF18" s="14">
        <f t="shared" si="2"/>
        <v>3.9996322970369598E-2</v>
      </c>
      <c r="DG18" s="12">
        <v>2808396</v>
      </c>
      <c r="DH18" s="9">
        <v>0</v>
      </c>
      <c r="DI18" s="9">
        <v>0</v>
      </c>
      <c r="DJ18" s="10">
        <v>2808396</v>
      </c>
      <c r="DK18" s="8">
        <v>0</v>
      </c>
      <c r="DL18" s="9">
        <v>34534</v>
      </c>
      <c r="DM18" s="9">
        <v>0</v>
      </c>
      <c r="DN18" s="9">
        <v>93783</v>
      </c>
      <c r="DO18" s="9">
        <v>15232</v>
      </c>
      <c r="DP18" s="9">
        <v>3751</v>
      </c>
      <c r="DQ18" s="11">
        <v>705</v>
      </c>
      <c r="DR18" s="12">
        <v>520</v>
      </c>
      <c r="DS18" s="9">
        <v>600</v>
      </c>
      <c r="DT18" s="10">
        <v>1120</v>
      </c>
      <c r="DU18" s="8">
        <v>0</v>
      </c>
      <c r="DV18" s="9">
        <v>0</v>
      </c>
      <c r="DW18" s="9">
        <v>0</v>
      </c>
      <c r="DX18" s="9">
        <v>0</v>
      </c>
      <c r="DY18" s="9">
        <v>0</v>
      </c>
      <c r="DZ18" s="13">
        <v>0</v>
      </c>
      <c r="EA18" s="11">
        <v>0</v>
      </c>
      <c r="EB18" s="12">
        <v>2310</v>
      </c>
      <c r="EC18" s="9">
        <v>450</v>
      </c>
      <c r="ED18" s="9">
        <v>760</v>
      </c>
      <c r="EE18" s="9">
        <v>0</v>
      </c>
      <c r="EF18" s="13">
        <v>3520</v>
      </c>
      <c r="EG18" s="9">
        <v>0</v>
      </c>
      <c r="EH18" s="9">
        <v>10230</v>
      </c>
      <c r="EI18" s="10">
        <v>162875</v>
      </c>
      <c r="EJ18" s="8">
        <v>2645521</v>
      </c>
      <c r="EK18" s="11">
        <v>0</v>
      </c>
      <c r="EL18" s="12">
        <v>0</v>
      </c>
      <c r="EM18" s="10">
        <v>2645521</v>
      </c>
      <c r="EN18" s="8">
        <v>105817</v>
      </c>
      <c r="EO18" s="9">
        <v>105817</v>
      </c>
      <c r="EP18" s="14">
        <f t="shared" si="3"/>
        <v>3.9998548490070576E-2</v>
      </c>
      <c r="EQ18" s="12">
        <v>979459</v>
      </c>
      <c r="ER18" s="9">
        <v>0</v>
      </c>
      <c r="ES18" s="9">
        <v>0</v>
      </c>
      <c r="ET18" s="10">
        <v>979459</v>
      </c>
      <c r="EU18" s="8">
        <v>0</v>
      </c>
      <c r="EV18" s="9">
        <v>11373</v>
      </c>
      <c r="EW18" s="9">
        <v>0</v>
      </c>
      <c r="EX18" s="9">
        <v>18092</v>
      </c>
      <c r="EY18" s="9">
        <v>2146</v>
      </c>
      <c r="EZ18" s="9">
        <v>501</v>
      </c>
      <c r="FA18" s="11">
        <v>56</v>
      </c>
      <c r="FB18" s="12">
        <v>0</v>
      </c>
      <c r="FC18" s="9">
        <v>300</v>
      </c>
      <c r="FD18" s="10">
        <v>300</v>
      </c>
      <c r="FE18" s="8">
        <v>0</v>
      </c>
      <c r="FF18" s="9">
        <v>0</v>
      </c>
      <c r="FG18" s="9">
        <v>0</v>
      </c>
      <c r="FH18" s="9">
        <v>0</v>
      </c>
      <c r="FI18" s="9">
        <v>0</v>
      </c>
      <c r="FJ18" s="13">
        <v>0</v>
      </c>
      <c r="FK18" s="11">
        <v>0</v>
      </c>
      <c r="FL18" s="12">
        <v>330</v>
      </c>
      <c r="FM18" s="9">
        <v>900</v>
      </c>
      <c r="FN18" s="9">
        <v>0</v>
      </c>
      <c r="FO18" s="9">
        <v>0</v>
      </c>
      <c r="FP18" s="13">
        <v>1230</v>
      </c>
      <c r="FQ18" s="9">
        <v>230</v>
      </c>
      <c r="FR18" s="9">
        <v>0</v>
      </c>
      <c r="FS18" s="10">
        <v>33928</v>
      </c>
      <c r="FT18" s="8">
        <v>945531</v>
      </c>
      <c r="FU18" s="11">
        <v>0</v>
      </c>
      <c r="FV18" s="12">
        <v>0</v>
      </c>
      <c r="FW18" s="10">
        <v>945531</v>
      </c>
      <c r="FX18" s="8">
        <v>37820</v>
      </c>
      <c r="FY18" s="9">
        <v>37820</v>
      </c>
      <c r="FZ18" s="14">
        <f t="shared" si="4"/>
        <v>3.9998688567587946E-2</v>
      </c>
      <c r="GA18" s="12">
        <v>946606</v>
      </c>
      <c r="GB18" s="9">
        <v>0</v>
      </c>
      <c r="GC18" s="9">
        <v>0</v>
      </c>
      <c r="GD18" s="10">
        <v>946606</v>
      </c>
      <c r="GE18" s="8">
        <v>0</v>
      </c>
      <c r="GF18" s="9">
        <v>353</v>
      </c>
      <c r="GG18" s="9">
        <v>0</v>
      </c>
      <c r="GH18" s="9">
        <v>4341</v>
      </c>
      <c r="GI18" s="9">
        <v>840</v>
      </c>
      <c r="GJ18" s="9">
        <v>70</v>
      </c>
      <c r="GK18" s="11">
        <v>29</v>
      </c>
      <c r="GL18" s="12">
        <v>0</v>
      </c>
      <c r="GM18" s="9">
        <v>0</v>
      </c>
      <c r="GN18" s="10">
        <v>0</v>
      </c>
      <c r="GO18" s="8">
        <v>0</v>
      </c>
      <c r="GP18" s="9">
        <v>0</v>
      </c>
      <c r="GQ18" s="9">
        <v>0</v>
      </c>
      <c r="GR18" s="9">
        <v>0</v>
      </c>
      <c r="GS18" s="9">
        <v>0</v>
      </c>
      <c r="GT18" s="13">
        <v>0</v>
      </c>
      <c r="GU18" s="11">
        <v>0</v>
      </c>
      <c r="GV18" s="12">
        <v>0</v>
      </c>
      <c r="GW18" s="9">
        <v>0</v>
      </c>
      <c r="GX18" s="9">
        <v>0</v>
      </c>
      <c r="GY18" s="9">
        <v>0</v>
      </c>
      <c r="GZ18" s="13">
        <v>0</v>
      </c>
      <c r="HA18" s="9">
        <v>0</v>
      </c>
      <c r="HB18" s="9">
        <v>0</v>
      </c>
      <c r="HC18" s="10">
        <v>5633</v>
      </c>
      <c r="HD18" s="8">
        <v>940973</v>
      </c>
      <c r="HE18" s="11">
        <v>0</v>
      </c>
      <c r="HF18" s="12">
        <v>0</v>
      </c>
      <c r="HG18" s="10">
        <v>940973</v>
      </c>
      <c r="HH18" s="8">
        <v>37639</v>
      </c>
      <c r="HI18" s="9">
        <v>37639</v>
      </c>
      <c r="HJ18" s="14">
        <f t="shared" si="5"/>
        <v>4.0000085018379913E-2</v>
      </c>
      <c r="HK18" s="12">
        <v>39126186</v>
      </c>
      <c r="HL18" s="9">
        <v>0</v>
      </c>
      <c r="HM18" s="9">
        <v>17371</v>
      </c>
      <c r="HN18" s="10">
        <v>39143557</v>
      </c>
      <c r="HO18" s="8">
        <v>894</v>
      </c>
      <c r="HP18" s="9">
        <v>1279505</v>
      </c>
      <c r="HQ18" s="9">
        <v>305</v>
      </c>
      <c r="HR18" s="9">
        <v>3960474</v>
      </c>
      <c r="HS18" s="9">
        <v>292375</v>
      </c>
      <c r="HT18" s="9">
        <v>290383</v>
      </c>
      <c r="HU18" s="11">
        <v>58034</v>
      </c>
      <c r="HV18" s="12">
        <v>110240</v>
      </c>
      <c r="HW18" s="9">
        <v>120300</v>
      </c>
      <c r="HX18" s="10">
        <v>230540</v>
      </c>
      <c r="HY18" s="8">
        <v>163800</v>
      </c>
      <c r="HZ18" s="9">
        <v>21900</v>
      </c>
      <c r="IA18" s="9">
        <v>0</v>
      </c>
      <c r="IB18" s="9">
        <v>238370</v>
      </c>
      <c r="IC18" s="9">
        <v>562450</v>
      </c>
      <c r="ID18" s="13">
        <v>800820</v>
      </c>
      <c r="IE18" s="11">
        <v>126020</v>
      </c>
      <c r="IF18" s="12">
        <v>154770</v>
      </c>
      <c r="IG18" s="9">
        <v>42300</v>
      </c>
      <c r="IH18" s="9">
        <v>49780</v>
      </c>
      <c r="II18" s="9">
        <v>65250</v>
      </c>
      <c r="IJ18" s="13">
        <v>312100</v>
      </c>
      <c r="IK18" s="9">
        <v>19090</v>
      </c>
      <c r="IL18" s="9">
        <v>4858910</v>
      </c>
      <c r="IM18" s="10">
        <v>12414845</v>
      </c>
      <c r="IN18" s="8">
        <v>26712092</v>
      </c>
      <c r="IO18" s="11">
        <v>0</v>
      </c>
      <c r="IP18" s="12">
        <v>16620</v>
      </c>
      <c r="IQ18" s="10">
        <v>26728712</v>
      </c>
      <c r="IR18" s="8">
        <v>1068680</v>
      </c>
      <c r="IS18" s="9">
        <v>1068680</v>
      </c>
      <c r="IT18" s="14">
        <f t="shared" si="6"/>
        <v>3.9982472780581424E-2</v>
      </c>
    </row>
    <row r="19" spans="1:254" s="49" customFormat="1" ht="12.6" customHeight="1" x14ac:dyDescent="0.2">
      <c r="A19" s="67">
        <v>7</v>
      </c>
      <c r="B19" s="68" t="s">
        <v>86</v>
      </c>
      <c r="C19" s="19">
        <v>28780193</v>
      </c>
      <c r="D19" s="16">
        <v>0</v>
      </c>
      <c r="E19" s="16">
        <v>0</v>
      </c>
      <c r="F19" s="17">
        <v>28780193</v>
      </c>
      <c r="G19" s="15">
        <v>878</v>
      </c>
      <c r="H19" s="16">
        <v>1034140</v>
      </c>
      <c r="I19" s="16">
        <v>460</v>
      </c>
      <c r="J19" s="16">
        <v>3737791</v>
      </c>
      <c r="K19" s="16">
        <v>190429</v>
      </c>
      <c r="L19" s="16">
        <v>310235</v>
      </c>
      <c r="M19" s="18">
        <v>55385</v>
      </c>
      <c r="N19" s="19">
        <v>108160</v>
      </c>
      <c r="O19" s="16">
        <v>99900</v>
      </c>
      <c r="P19" s="17">
        <v>208060</v>
      </c>
      <c r="Q19" s="15">
        <v>153920</v>
      </c>
      <c r="R19" s="16">
        <v>19200</v>
      </c>
      <c r="S19" s="16">
        <v>0</v>
      </c>
      <c r="T19" s="16">
        <v>347600</v>
      </c>
      <c r="U19" s="16">
        <v>772420</v>
      </c>
      <c r="V19" s="20">
        <v>1120020</v>
      </c>
      <c r="W19" s="18">
        <v>174650</v>
      </c>
      <c r="X19" s="19">
        <v>163020</v>
      </c>
      <c r="Y19" s="16">
        <v>32850</v>
      </c>
      <c r="Z19" s="16">
        <v>42560</v>
      </c>
      <c r="AA19" s="16">
        <v>64800</v>
      </c>
      <c r="AB19" s="20">
        <v>303230</v>
      </c>
      <c r="AC19" s="16">
        <v>18630</v>
      </c>
      <c r="AD19" s="16">
        <v>5630280</v>
      </c>
      <c r="AE19" s="17">
        <v>12956848</v>
      </c>
      <c r="AF19" s="15">
        <v>15823345</v>
      </c>
      <c r="AG19" s="18">
        <v>0</v>
      </c>
      <c r="AH19" s="19">
        <v>0</v>
      </c>
      <c r="AI19" s="17">
        <v>15823345</v>
      </c>
      <c r="AJ19" s="15">
        <v>632398</v>
      </c>
      <c r="AK19" s="16">
        <v>632398</v>
      </c>
      <c r="AL19" s="21">
        <f t="shared" si="0"/>
        <v>3.9966138638827628E-2</v>
      </c>
      <c r="AM19" s="19">
        <v>2779834</v>
      </c>
      <c r="AN19" s="16">
        <v>0</v>
      </c>
      <c r="AO19" s="16">
        <v>0</v>
      </c>
      <c r="AP19" s="17">
        <v>2779834</v>
      </c>
      <c r="AQ19" s="15">
        <v>0</v>
      </c>
      <c r="AR19" s="16">
        <v>58682</v>
      </c>
      <c r="AS19" s="16">
        <v>0</v>
      </c>
      <c r="AT19" s="16">
        <v>202120</v>
      </c>
      <c r="AU19" s="16">
        <v>24412</v>
      </c>
      <c r="AV19" s="16">
        <v>10236</v>
      </c>
      <c r="AW19" s="18">
        <v>2435</v>
      </c>
      <c r="AX19" s="19">
        <v>2080</v>
      </c>
      <c r="AY19" s="16">
        <v>4500</v>
      </c>
      <c r="AZ19" s="17">
        <v>6580</v>
      </c>
      <c r="BA19" s="15">
        <v>0</v>
      </c>
      <c r="BB19" s="16">
        <v>0</v>
      </c>
      <c r="BC19" s="16">
        <v>0</v>
      </c>
      <c r="BD19" s="16">
        <v>2530</v>
      </c>
      <c r="BE19" s="16">
        <v>2300</v>
      </c>
      <c r="BF19" s="20">
        <v>4830</v>
      </c>
      <c r="BG19" s="18">
        <v>1930</v>
      </c>
      <c r="BH19" s="19">
        <v>5940</v>
      </c>
      <c r="BI19" s="16">
        <v>2700</v>
      </c>
      <c r="BJ19" s="16">
        <v>1140</v>
      </c>
      <c r="BK19" s="16">
        <v>1800</v>
      </c>
      <c r="BL19" s="20">
        <v>11580</v>
      </c>
      <c r="BM19" s="16">
        <v>0</v>
      </c>
      <c r="BN19" s="16">
        <v>119970</v>
      </c>
      <c r="BO19" s="17">
        <v>442775</v>
      </c>
      <c r="BP19" s="15">
        <v>2337059</v>
      </c>
      <c r="BQ19" s="18">
        <v>0</v>
      </c>
      <c r="BR19" s="19">
        <v>0</v>
      </c>
      <c r="BS19" s="17">
        <v>2337059</v>
      </c>
      <c r="BT19" s="15">
        <v>93471</v>
      </c>
      <c r="BU19" s="16">
        <v>93471</v>
      </c>
      <c r="BV19" s="21">
        <f t="shared" si="1"/>
        <v>3.9995139189896362E-2</v>
      </c>
      <c r="BW19" s="19">
        <v>3503226</v>
      </c>
      <c r="BX19" s="16">
        <v>0</v>
      </c>
      <c r="BY19" s="16">
        <v>0</v>
      </c>
      <c r="BZ19" s="17">
        <v>3503226</v>
      </c>
      <c r="CA19" s="15">
        <v>0</v>
      </c>
      <c r="CB19" s="16">
        <v>58008</v>
      </c>
      <c r="CC19" s="16">
        <v>0</v>
      </c>
      <c r="CD19" s="16">
        <v>181925</v>
      </c>
      <c r="CE19" s="16">
        <v>35844</v>
      </c>
      <c r="CF19" s="16">
        <v>9373</v>
      </c>
      <c r="CG19" s="18">
        <v>1784</v>
      </c>
      <c r="CH19" s="19">
        <v>2860</v>
      </c>
      <c r="CI19" s="16">
        <v>1800</v>
      </c>
      <c r="CJ19" s="17">
        <v>4660</v>
      </c>
      <c r="CK19" s="15">
        <v>0</v>
      </c>
      <c r="CL19" s="16">
        <v>0</v>
      </c>
      <c r="CM19" s="16">
        <v>0</v>
      </c>
      <c r="CN19" s="16">
        <v>0</v>
      </c>
      <c r="CO19" s="16">
        <v>0</v>
      </c>
      <c r="CP19" s="20">
        <v>0</v>
      </c>
      <c r="CQ19" s="18">
        <v>0</v>
      </c>
      <c r="CR19" s="19">
        <v>9900</v>
      </c>
      <c r="CS19" s="16">
        <v>3150</v>
      </c>
      <c r="CT19" s="16">
        <v>2280</v>
      </c>
      <c r="CU19" s="16">
        <v>1800</v>
      </c>
      <c r="CV19" s="20">
        <v>17130</v>
      </c>
      <c r="CW19" s="16">
        <v>460</v>
      </c>
      <c r="CX19" s="16">
        <v>97610</v>
      </c>
      <c r="CY19" s="17">
        <v>406794</v>
      </c>
      <c r="CZ19" s="15">
        <v>3096432</v>
      </c>
      <c r="DA19" s="18">
        <v>0</v>
      </c>
      <c r="DB19" s="19">
        <v>0</v>
      </c>
      <c r="DC19" s="17">
        <v>3096432</v>
      </c>
      <c r="DD19" s="15">
        <v>123846</v>
      </c>
      <c r="DE19" s="16">
        <v>123846</v>
      </c>
      <c r="DF19" s="21">
        <f t="shared" si="2"/>
        <v>3.9996357097459266E-2</v>
      </c>
      <c r="DG19" s="19">
        <v>1735373</v>
      </c>
      <c r="DH19" s="16">
        <v>0</v>
      </c>
      <c r="DI19" s="16">
        <v>0</v>
      </c>
      <c r="DJ19" s="17">
        <v>1735373</v>
      </c>
      <c r="DK19" s="15">
        <v>0</v>
      </c>
      <c r="DL19" s="16">
        <v>14999</v>
      </c>
      <c r="DM19" s="16">
        <v>0</v>
      </c>
      <c r="DN19" s="16">
        <v>52682</v>
      </c>
      <c r="DO19" s="16">
        <v>5066</v>
      </c>
      <c r="DP19" s="16">
        <v>2150</v>
      </c>
      <c r="DQ19" s="18">
        <v>326</v>
      </c>
      <c r="DR19" s="19">
        <v>260</v>
      </c>
      <c r="DS19" s="16">
        <v>300</v>
      </c>
      <c r="DT19" s="17">
        <v>560</v>
      </c>
      <c r="DU19" s="15">
        <v>0</v>
      </c>
      <c r="DV19" s="16">
        <v>0</v>
      </c>
      <c r="DW19" s="16">
        <v>0</v>
      </c>
      <c r="DX19" s="16">
        <v>0</v>
      </c>
      <c r="DY19" s="16">
        <v>0</v>
      </c>
      <c r="DZ19" s="20">
        <v>0</v>
      </c>
      <c r="EA19" s="18">
        <v>0</v>
      </c>
      <c r="EB19" s="19">
        <v>330</v>
      </c>
      <c r="EC19" s="16">
        <v>1350</v>
      </c>
      <c r="ED19" s="16">
        <v>1140</v>
      </c>
      <c r="EE19" s="16">
        <v>0</v>
      </c>
      <c r="EF19" s="20">
        <v>2820</v>
      </c>
      <c r="EG19" s="16">
        <v>0</v>
      </c>
      <c r="EH19" s="16">
        <v>6900</v>
      </c>
      <c r="EI19" s="17">
        <v>85503</v>
      </c>
      <c r="EJ19" s="15">
        <v>1649870</v>
      </c>
      <c r="EK19" s="18">
        <v>0</v>
      </c>
      <c r="EL19" s="19">
        <v>0</v>
      </c>
      <c r="EM19" s="17">
        <v>1649870</v>
      </c>
      <c r="EN19" s="15">
        <v>65992</v>
      </c>
      <c r="EO19" s="16">
        <v>65992</v>
      </c>
      <c r="EP19" s="21">
        <f t="shared" si="3"/>
        <v>3.9998302896591856E-2</v>
      </c>
      <c r="EQ19" s="19">
        <v>834191</v>
      </c>
      <c r="ER19" s="16">
        <v>0</v>
      </c>
      <c r="ES19" s="16">
        <v>0</v>
      </c>
      <c r="ET19" s="17">
        <v>834191</v>
      </c>
      <c r="EU19" s="15">
        <v>0</v>
      </c>
      <c r="EV19" s="16">
        <v>2857</v>
      </c>
      <c r="EW19" s="16">
        <v>0</v>
      </c>
      <c r="EX19" s="16">
        <v>13912</v>
      </c>
      <c r="EY19" s="16">
        <v>840</v>
      </c>
      <c r="EZ19" s="16">
        <v>299</v>
      </c>
      <c r="FA19" s="18">
        <v>62</v>
      </c>
      <c r="FB19" s="19">
        <v>0</v>
      </c>
      <c r="FC19" s="16">
        <v>300</v>
      </c>
      <c r="FD19" s="17">
        <v>300</v>
      </c>
      <c r="FE19" s="15">
        <v>0</v>
      </c>
      <c r="FF19" s="16">
        <v>0</v>
      </c>
      <c r="FG19" s="16">
        <v>0</v>
      </c>
      <c r="FH19" s="16">
        <v>0</v>
      </c>
      <c r="FI19" s="16">
        <v>0</v>
      </c>
      <c r="FJ19" s="20">
        <v>0</v>
      </c>
      <c r="FK19" s="18">
        <v>0</v>
      </c>
      <c r="FL19" s="19">
        <v>660</v>
      </c>
      <c r="FM19" s="16">
        <v>0</v>
      </c>
      <c r="FN19" s="16">
        <v>1140</v>
      </c>
      <c r="FO19" s="16">
        <v>900</v>
      </c>
      <c r="FP19" s="20">
        <v>2700</v>
      </c>
      <c r="FQ19" s="16">
        <v>230</v>
      </c>
      <c r="FR19" s="16">
        <v>0</v>
      </c>
      <c r="FS19" s="17">
        <v>21200</v>
      </c>
      <c r="FT19" s="15">
        <v>812991</v>
      </c>
      <c r="FU19" s="18">
        <v>0</v>
      </c>
      <c r="FV19" s="19">
        <v>0</v>
      </c>
      <c r="FW19" s="17">
        <v>812991</v>
      </c>
      <c r="FX19" s="15">
        <v>32519</v>
      </c>
      <c r="FY19" s="16">
        <v>32519</v>
      </c>
      <c r="FZ19" s="21">
        <f t="shared" si="4"/>
        <v>3.9999212783413347E-2</v>
      </c>
      <c r="GA19" s="19">
        <v>143753</v>
      </c>
      <c r="GB19" s="16">
        <v>0</v>
      </c>
      <c r="GC19" s="16">
        <v>0</v>
      </c>
      <c r="GD19" s="17">
        <v>143753</v>
      </c>
      <c r="GE19" s="15">
        <v>0</v>
      </c>
      <c r="GF19" s="16">
        <v>0</v>
      </c>
      <c r="GG19" s="16">
        <v>0</v>
      </c>
      <c r="GH19" s="16">
        <v>1360</v>
      </c>
      <c r="GI19" s="16">
        <v>0</v>
      </c>
      <c r="GJ19" s="16">
        <v>0</v>
      </c>
      <c r="GK19" s="18">
        <v>0</v>
      </c>
      <c r="GL19" s="19">
        <v>0</v>
      </c>
      <c r="GM19" s="16">
        <v>0</v>
      </c>
      <c r="GN19" s="17">
        <v>0</v>
      </c>
      <c r="GO19" s="15">
        <v>0</v>
      </c>
      <c r="GP19" s="16">
        <v>0</v>
      </c>
      <c r="GQ19" s="16">
        <v>0</v>
      </c>
      <c r="GR19" s="16">
        <v>0</v>
      </c>
      <c r="GS19" s="16">
        <v>0</v>
      </c>
      <c r="GT19" s="20">
        <v>0</v>
      </c>
      <c r="GU19" s="18">
        <v>0</v>
      </c>
      <c r="GV19" s="19">
        <v>0</v>
      </c>
      <c r="GW19" s="16">
        <v>0</v>
      </c>
      <c r="GX19" s="16">
        <v>0</v>
      </c>
      <c r="GY19" s="16">
        <v>0</v>
      </c>
      <c r="GZ19" s="20">
        <v>0</v>
      </c>
      <c r="HA19" s="16">
        <v>0</v>
      </c>
      <c r="HB19" s="16">
        <v>0</v>
      </c>
      <c r="HC19" s="17">
        <v>1360</v>
      </c>
      <c r="HD19" s="15">
        <v>142393</v>
      </c>
      <c r="HE19" s="18">
        <v>0</v>
      </c>
      <c r="HF19" s="19">
        <v>0</v>
      </c>
      <c r="HG19" s="17">
        <v>142393</v>
      </c>
      <c r="HH19" s="15">
        <v>5696</v>
      </c>
      <c r="HI19" s="16">
        <v>5696</v>
      </c>
      <c r="HJ19" s="21">
        <f t="shared" si="5"/>
        <v>4.0001966388797203E-2</v>
      </c>
      <c r="HK19" s="19">
        <v>37776570</v>
      </c>
      <c r="HL19" s="16">
        <v>0</v>
      </c>
      <c r="HM19" s="16">
        <v>0</v>
      </c>
      <c r="HN19" s="17">
        <v>37776570</v>
      </c>
      <c r="HO19" s="15">
        <v>878</v>
      </c>
      <c r="HP19" s="16">
        <v>1168686</v>
      </c>
      <c r="HQ19" s="16">
        <v>460</v>
      </c>
      <c r="HR19" s="16">
        <v>4189790</v>
      </c>
      <c r="HS19" s="16">
        <v>256591</v>
      </c>
      <c r="HT19" s="16">
        <v>332293</v>
      </c>
      <c r="HU19" s="18">
        <v>59992</v>
      </c>
      <c r="HV19" s="19">
        <v>113360</v>
      </c>
      <c r="HW19" s="16">
        <v>106800</v>
      </c>
      <c r="HX19" s="17">
        <v>220160</v>
      </c>
      <c r="HY19" s="15">
        <v>153920</v>
      </c>
      <c r="HZ19" s="16">
        <v>19200</v>
      </c>
      <c r="IA19" s="16">
        <v>0</v>
      </c>
      <c r="IB19" s="16">
        <v>350130</v>
      </c>
      <c r="IC19" s="16">
        <v>774720</v>
      </c>
      <c r="ID19" s="20">
        <v>1124850</v>
      </c>
      <c r="IE19" s="18">
        <v>176580</v>
      </c>
      <c r="IF19" s="19">
        <v>179850</v>
      </c>
      <c r="IG19" s="16">
        <v>40050</v>
      </c>
      <c r="IH19" s="16">
        <v>48260</v>
      </c>
      <c r="II19" s="16">
        <v>69300</v>
      </c>
      <c r="IJ19" s="20">
        <v>337460</v>
      </c>
      <c r="IK19" s="16">
        <v>19320</v>
      </c>
      <c r="IL19" s="16">
        <v>5854760</v>
      </c>
      <c r="IM19" s="17">
        <v>13914480</v>
      </c>
      <c r="IN19" s="15">
        <v>23862090</v>
      </c>
      <c r="IO19" s="18">
        <v>0</v>
      </c>
      <c r="IP19" s="19">
        <v>0</v>
      </c>
      <c r="IQ19" s="17">
        <v>23862090</v>
      </c>
      <c r="IR19" s="15">
        <v>953922</v>
      </c>
      <c r="IS19" s="16">
        <v>953922</v>
      </c>
      <c r="IT19" s="21">
        <f t="shared" si="6"/>
        <v>3.9976464760630777E-2</v>
      </c>
    </row>
    <row r="20" spans="1:254" s="49" customFormat="1" ht="12.6" customHeight="1" x14ac:dyDescent="0.2">
      <c r="A20" s="65">
        <v>8</v>
      </c>
      <c r="B20" s="66" t="s">
        <v>87</v>
      </c>
      <c r="C20" s="12">
        <v>55575678</v>
      </c>
      <c r="D20" s="9">
        <v>0</v>
      </c>
      <c r="E20" s="9">
        <v>0</v>
      </c>
      <c r="F20" s="10">
        <v>55575678</v>
      </c>
      <c r="G20" s="8">
        <v>2798</v>
      </c>
      <c r="H20" s="9">
        <v>1814149</v>
      </c>
      <c r="I20" s="9">
        <v>770</v>
      </c>
      <c r="J20" s="9">
        <v>7134208</v>
      </c>
      <c r="K20" s="9">
        <v>272682</v>
      </c>
      <c r="L20" s="9">
        <v>564255</v>
      </c>
      <c r="M20" s="11">
        <v>90199</v>
      </c>
      <c r="N20" s="12">
        <v>235300</v>
      </c>
      <c r="O20" s="9">
        <v>220200</v>
      </c>
      <c r="P20" s="10">
        <v>455500</v>
      </c>
      <c r="Q20" s="8">
        <v>231920</v>
      </c>
      <c r="R20" s="9">
        <v>32400</v>
      </c>
      <c r="S20" s="9">
        <v>0</v>
      </c>
      <c r="T20" s="9">
        <v>756910</v>
      </c>
      <c r="U20" s="9">
        <v>2068240</v>
      </c>
      <c r="V20" s="13">
        <v>2825150</v>
      </c>
      <c r="W20" s="11">
        <v>369830</v>
      </c>
      <c r="X20" s="12">
        <v>274890</v>
      </c>
      <c r="Y20" s="9">
        <v>54900</v>
      </c>
      <c r="Z20" s="9">
        <v>73340</v>
      </c>
      <c r="AA20" s="9">
        <v>106200</v>
      </c>
      <c r="AB20" s="13">
        <v>509330</v>
      </c>
      <c r="AC20" s="9">
        <v>43470</v>
      </c>
      <c r="AD20" s="9">
        <v>11530180</v>
      </c>
      <c r="AE20" s="10">
        <v>25876071</v>
      </c>
      <c r="AF20" s="8">
        <v>29699607</v>
      </c>
      <c r="AG20" s="11">
        <v>0</v>
      </c>
      <c r="AH20" s="12">
        <v>0</v>
      </c>
      <c r="AI20" s="10">
        <v>29699607</v>
      </c>
      <c r="AJ20" s="8">
        <v>1186889</v>
      </c>
      <c r="AK20" s="9">
        <v>1186889</v>
      </c>
      <c r="AL20" s="14">
        <f t="shared" si="0"/>
        <v>3.9963121397532296E-2</v>
      </c>
      <c r="AM20" s="12">
        <v>3730117</v>
      </c>
      <c r="AN20" s="9">
        <v>0</v>
      </c>
      <c r="AO20" s="9">
        <v>0</v>
      </c>
      <c r="AP20" s="10">
        <v>3730117</v>
      </c>
      <c r="AQ20" s="8">
        <v>0</v>
      </c>
      <c r="AR20" s="9">
        <v>83564</v>
      </c>
      <c r="AS20" s="9">
        <v>0</v>
      </c>
      <c r="AT20" s="9">
        <v>271632</v>
      </c>
      <c r="AU20" s="9">
        <v>43947</v>
      </c>
      <c r="AV20" s="9">
        <v>14423</v>
      </c>
      <c r="AW20" s="11">
        <v>2752</v>
      </c>
      <c r="AX20" s="12">
        <v>2080</v>
      </c>
      <c r="AY20" s="9">
        <v>5400</v>
      </c>
      <c r="AZ20" s="10">
        <v>7480</v>
      </c>
      <c r="BA20" s="8">
        <v>0</v>
      </c>
      <c r="BB20" s="9">
        <v>0</v>
      </c>
      <c r="BC20" s="9">
        <v>0</v>
      </c>
      <c r="BD20" s="9">
        <v>4950</v>
      </c>
      <c r="BE20" s="9">
        <v>3360</v>
      </c>
      <c r="BF20" s="13">
        <v>8310</v>
      </c>
      <c r="BG20" s="11">
        <v>1150</v>
      </c>
      <c r="BH20" s="12">
        <v>11220</v>
      </c>
      <c r="BI20" s="9">
        <v>6300</v>
      </c>
      <c r="BJ20" s="9">
        <v>2280</v>
      </c>
      <c r="BK20" s="9">
        <v>3150</v>
      </c>
      <c r="BL20" s="13">
        <v>22950</v>
      </c>
      <c r="BM20" s="9">
        <v>690</v>
      </c>
      <c r="BN20" s="9">
        <v>161250</v>
      </c>
      <c r="BO20" s="10">
        <v>618148</v>
      </c>
      <c r="BP20" s="8">
        <v>3111969</v>
      </c>
      <c r="BQ20" s="11">
        <v>0</v>
      </c>
      <c r="BR20" s="12">
        <v>0</v>
      </c>
      <c r="BS20" s="10">
        <v>3111969</v>
      </c>
      <c r="BT20" s="8">
        <v>124464</v>
      </c>
      <c r="BU20" s="9">
        <v>124464</v>
      </c>
      <c r="BV20" s="14">
        <f t="shared" si="1"/>
        <v>3.9995257022161855E-2</v>
      </c>
      <c r="BW20" s="12">
        <v>4841971</v>
      </c>
      <c r="BX20" s="9">
        <v>0</v>
      </c>
      <c r="BY20" s="9">
        <v>12792</v>
      </c>
      <c r="BZ20" s="10">
        <v>4854763</v>
      </c>
      <c r="CA20" s="8">
        <v>0</v>
      </c>
      <c r="CB20" s="9">
        <v>61809</v>
      </c>
      <c r="CC20" s="9">
        <v>0</v>
      </c>
      <c r="CD20" s="9">
        <v>250741</v>
      </c>
      <c r="CE20" s="9">
        <v>36901</v>
      </c>
      <c r="CF20" s="9">
        <v>11106</v>
      </c>
      <c r="CG20" s="11">
        <v>2153</v>
      </c>
      <c r="CH20" s="12">
        <v>2860</v>
      </c>
      <c r="CI20" s="9">
        <v>2400</v>
      </c>
      <c r="CJ20" s="10">
        <v>5260</v>
      </c>
      <c r="CK20" s="8">
        <v>0</v>
      </c>
      <c r="CL20" s="9">
        <v>0</v>
      </c>
      <c r="CM20" s="9">
        <v>0</v>
      </c>
      <c r="CN20" s="9">
        <v>0</v>
      </c>
      <c r="CO20" s="9">
        <v>0</v>
      </c>
      <c r="CP20" s="13">
        <v>0</v>
      </c>
      <c r="CQ20" s="11">
        <v>0</v>
      </c>
      <c r="CR20" s="12">
        <v>9900</v>
      </c>
      <c r="CS20" s="9">
        <v>5850</v>
      </c>
      <c r="CT20" s="9">
        <v>2280</v>
      </c>
      <c r="CU20" s="9">
        <v>2250</v>
      </c>
      <c r="CV20" s="13">
        <v>20280</v>
      </c>
      <c r="CW20" s="9">
        <v>0</v>
      </c>
      <c r="CX20" s="9">
        <v>137170</v>
      </c>
      <c r="CY20" s="10">
        <v>525420</v>
      </c>
      <c r="CZ20" s="8">
        <v>4316552</v>
      </c>
      <c r="DA20" s="11">
        <v>0</v>
      </c>
      <c r="DB20" s="12">
        <v>12791</v>
      </c>
      <c r="DC20" s="10">
        <v>4329343</v>
      </c>
      <c r="DD20" s="8">
        <v>173160</v>
      </c>
      <c r="DE20" s="9">
        <v>173160</v>
      </c>
      <c r="DF20" s="14">
        <f t="shared" si="2"/>
        <v>3.9996830927926018E-2</v>
      </c>
      <c r="DG20" s="12">
        <v>3669685</v>
      </c>
      <c r="DH20" s="9">
        <v>0</v>
      </c>
      <c r="DI20" s="9">
        <v>0</v>
      </c>
      <c r="DJ20" s="10">
        <v>3669685</v>
      </c>
      <c r="DK20" s="8">
        <v>0</v>
      </c>
      <c r="DL20" s="9">
        <v>40911</v>
      </c>
      <c r="DM20" s="9">
        <v>0</v>
      </c>
      <c r="DN20" s="9">
        <v>113136</v>
      </c>
      <c r="DO20" s="9">
        <v>17832</v>
      </c>
      <c r="DP20" s="9">
        <v>4711</v>
      </c>
      <c r="DQ20" s="11">
        <v>1047</v>
      </c>
      <c r="DR20" s="12">
        <v>520</v>
      </c>
      <c r="DS20" s="9">
        <v>900</v>
      </c>
      <c r="DT20" s="10">
        <v>1420</v>
      </c>
      <c r="DU20" s="8">
        <v>0</v>
      </c>
      <c r="DV20" s="9">
        <v>0</v>
      </c>
      <c r="DW20" s="9">
        <v>0</v>
      </c>
      <c r="DX20" s="9">
        <v>0</v>
      </c>
      <c r="DY20" s="9">
        <v>0</v>
      </c>
      <c r="DZ20" s="13">
        <v>0</v>
      </c>
      <c r="EA20" s="11">
        <v>0</v>
      </c>
      <c r="EB20" s="12">
        <v>2970</v>
      </c>
      <c r="EC20" s="9">
        <v>2250</v>
      </c>
      <c r="ED20" s="9">
        <v>2280</v>
      </c>
      <c r="EE20" s="9">
        <v>0</v>
      </c>
      <c r="EF20" s="13">
        <v>7500</v>
      </c>
      <c r="EG20" s="9">
        <v>0</v>
      </c>
      <c r="EH20" s="9">
        <v>11510</v>
      </c>
      <c r="EI20" s="10">
        <v>198067</v>
      </c>
      <c r="EJ20" s="8">
        <v>3471618</v>
      </c>
      <c r="EK20" s="11">
        <v>0</v>
      </c>
      <c r="EL20" s="12">
        <v>0</v>
      </c>
      <c r="EM20" s="10">
        <v>3471618</v>
      </c>
      <c r="EN20" s="8">
        <v>138859</v>
      </c>
      <c r="EO20" s="9">
        <v>138859</v>
      </c>
      <c r="EP20" s="14">
        <f t="shared" si="3"/>
        <v>3.9998352353283112E-2</v>
      </c>
      <c r="EQ20" s="12">
        <v>1363096</v>
      </c>
      <c r="ER20" s="9">
        <v>0</v>
      </c>
      <c r="ES20" s="9">
        <v>0</v>
      </c>
      <c r="ET20" s="10">
        <v>1363096</v>
      </c>
      <c r="EU20" s="8">
        <v>0</v>
      </c>
      <c r="EV20" s="9">
        <v>1829</v>
      </c>
      <c r="EW20" s="9">
        <v>0</v>
      </c>
      <c r="EX20" s="9">
        <v>13695</v>
      </c>
      <c r="EY20" s="9">
        <v>3462</v>
      </c>
      <c r="EZ20" s="9">
        <v>525</v>
      </c>
      <c r="FA20" s="11">
        <v>88</v>
      </c>
      <c r="FB20" s="12">
        <v>0</v>
      </c>
      <c r="FC20" s="9">
        <v>300</v>
      </c>
      <c r="FD20" s="10">
        <v>300</v>
      </c>
      <c r="FE20" s="8">
        <v>0</v>
      </c>
      <c r="FF20" s="9">
        <v>0</v>
      </c>
      <c r="FG20" s="9">
        <v>0</v>
      </c>
      <c r="FH20" s="9">
        <v>0</v>
      </c>
      <c r="FI20" s="9">
        <v>0</v>
      </c>
      <c r="FJ20" s="13">
        <v>0</v>
      </c>
      <c r="FK20" s="11">
        <v>0</v>
      </c>
      <c r="FL20" s="12">
        <v>660</v>
      </c>
      <c r="FM20" s="9">
        <v>0</v>
      </c>
      <c r="FN20" s="9">
        <v>0</v>
      </c>
      <c r="FO20" s="9">
        <v>0</v>
      </c>
      <c r="FP20" s="13">
        <v>660</v>
      </c>
      <c r="FQ20" s="9">
        <v>0</v>
      </c>
      <c r="FR20" s="9">
        <v>0</v>
      </c>
      <c r="FS20" s="10">
        <v>20559</v>
      </c>
      <c r="FT20" s="8">
        <v>1342537</v>
      </c>
      <c r="FU20" s="11">
        <v>0</v>
      </c>
      <c r="FV20" s="12">
        <v>0</v>
      </c>
      <c r="FW20" s="10">
        <v>1342537</v>
      </c>
      <c r="FX20" s="8">
        <v>53701</v>
      </c>
      <c r="FY20" s="9">
        <v>53701</v>
      </c>
      <c r="FZ20" s="14">
        <f t="shared" si="4"/>
        <v>3.999964246795433E-2</v>
      </c>
      <c r="GA20" s="12">
        <v>1127379</v>
      </c>
      <c r="GB20" s="9">
        <v>0</v>
      </c>
      <c r="GC20" s="9">
        <v>0</v>
      </c>
      <c r="GD20" s="10">
        <v>1127379</v>
      </c>
      <c r="GE20" s="8">
        <v>0</v>
      </c>
      <c r="GF20" s="9">
        <v>2036</v>
      </c>
      <c r="GG20" s="9">
        <v>0</v>
      </c>
      <c r="GH20" s="9">
        <v>4063</v>
      </c>
      <c r="GI20" s="9">
        <v>0</v>
      </c>
      <c r="GJ20" s="9">
        <v>133</v>
      </c>
      <c r="GK20" s="11">
        <v>25</v>
      </c>
      <c r="GL20" s="12">
        <v>0</v>
      </c>
      <c r="GM20" s="9">
        <v>0</v>
      </c>
      <c r="GN20" s="10">
        <v>0</v>
      </c>
      <c r="GO20" s="8">
        <v>0</v>
      </c>
      <c r="GP20" s="9">
        <v>0</v>
      </c>
      <c r="GQ20" s="9">
        <v>0</v>
      </c>
      <c r="GR20" s="9">
        <v>0</v>
      </c>
      <c r="GS20" s="9">
        <v>0</v>
      </c>
      <c r="GT20" s="13">
        <v>0</v>
      </c>
      <c r="GU20" s="11">
        <v>0</v>
      </c>
      <c r="GV20" s="12">
        <v>0</v>
      </c>
      <c r="GW20" s="9">
        <v>0</v>
      </c>
      <c r="GX20" s="9">
        <v>0</v>
      </c>
      <c r="GY20" s="9">
        <v>0</v>
      </c>
      <c r="GZ20" s="13">
        <v>0</v>
      </c>
      <c r="HA20" s="9">
        <v>0</v>
      </c>
      <c r="HB20" s="9">
        <v>0</v>
      </c>
      <c r="HC20" s="10">
        <v>6257</v>
      </c>
      <c r="HD20" s="8">
        <v>1121122</v>
      </c>
      <c r="HE20" s="11">
        <v>0</v>
      </c>
      <c r="HF20" s="12">
        <v>0</v>
      </c>
      <c r="HG20" s="10">
        <v>1121122</v>
      </c>
      <c r="HH20" s="8">
        <v>44845</v>
      </c>
      <c r="HI20" s="9">
        <v>44845</v>
      </c>
      <c r="HJ20" s="14">
        <f t="shared" si="5"/>
        <v>4.0000107035630381E-2</v>
      </c>
      <c r="HK20" s="12">
        <v>70307926</v>
      </c>
      <c r="HL20" s="9">
        <v>0</v>
      </c>
      <c r="HM20" s="9">
        <v>12792</v>
      </c>
      <c r="HN20" s="10">
        <v>70320718</v>
      </c>
      <c r="HO20" s="8">
        <v>2798</v>
      </c>
      <c r="HP20" s="9">
        <v>2004298</v>
      </c>
      <c r="HQ20" s="9">
        <v>770</v>
      </c>
      <c r="HR20" s="9">
        <v>7787475</v>
      </c>
      <c r="HS20" s="9">
        <v>374824</v>
      </c>
      <c r="HT20" s="9">
        <v>595153</v>
      </c>
      <c r="HU20" s="11">
        <v>96264</v>
      </c>
      <c r="HV20" s="12">
        <v>240760</v>
      </c>
      <c r="HW20" s="9">
        <v>229200</v>
      </c>
      <c r="HX20" s="10">
        <v>469960</v>
      </c>
      <c r="HY20" s="8">
        <v>231920</v>
      </c>
      <c r="HZ20" s="9">
        <v>32400</v>
      </c>
      <c r="IA20" s="9">
        <v>0</v>
      </c>
      <c r="IB20" s="9">
        <v>761860</v>
      </c>
      <c r="IC20" s="9">
        <v>2071600</v>
      </c>
      <c r="ID20" s="13">
        <v>2833460</v>
      </c>
      <c r="IE20" s="11">
        <v>370980</v>
      </c>
      <c r="IF20" s="12">
        <v>299640</v>
      </c>
      <c r="IG20" s="9">
        <v>69300</v>
      </c>
      <c r="IH20" s="9">
        <v>80180</v>
      </c>
      <c r="II20" s="9">
        <v>111600</v>
      </c>
      <c r="IJ20" s="13">
        <v>560720</v>
      </c>
      <c r="IK20" s="9">
        <v>44160</v>
      </c>
      <c r="IL20" s="9">
        <v>11840110</v>
      </c>
      <c r="IM20" s="10">
        <v>27244522</v>
      </c>
      <c r="IN20" s="8">
        <v>43063405</v>
      </c>
      <c r="IO20" s="11">
        <v>0</v>
      </c>
      <c r="IP20" s="12">
        <v>12791</v>
      </c>
      <c r="IQ20" s="10">
        <v>43076196</v>
      </c>
      <c r="IR20" s="8">
        <v>1721918</v>
      </c>
      <c r="IS20" s="9">
        <v>1721918</v>
      </c>
      <c r="IT20" s="14">
        <f t="shared" si="6"/>
        <v>3.9973771128722697E-2</v>
      </c>
    </row>
    <row r="21" spans="1:254" s="49" customFormat="1" ht="12.6" customHeight="1" x14ac:dyDescent="0.2">
      <c r="A21" s="67">
        <v>9</v>
      </c>
      <c r="B21" s="68" t="s">
        <v>88</v>
      </c>
      <c r="C21" s="19">
        <v>51889482</v>
      </c>
      <c r="D21" s="16">
        <v>3245</v>
      </c>
      <c r="E21" s="16">
        <v>0</v>
      </c>
      <c r="F21" s="17">
        <v>51892727</v>
      </c>
      <c r="G21" s="15">
        <v>327</v>
      </c>
      <c r="H21" s="16">
        <v>1980380</v>
      </c>
      <c r="I21" s="16">
        <v>807</v>
      </c>
      <c r="J21" s="16">
        <v>6710320</v>
      </c>
      <c r="K21" s="16">
        <v>401312</v>
      </c>
      <c r="L21" s="16">
        <v>529555</v>
      </c>
      <c r="M21" s="18">
        <v>95894</v>
      </c>
      <c r="N21" s="19">
        <v>199160</v>
      </c>
      <c r="O21" s="16">
        <v>197700</v>
      </c>
      <c r="P21" s="17">
        <v>396860</v>
      </c>
      <c r="Q21" s="15">
        <v>280280</v>
      </c>
      <c r="R21" s="16">
        <v>40800</v>
      </c>
      <c r="S21" s="16">
        <v>0</v>
      </c>
      <c r="T21" s="16">
        <v>528990</v>
      </c>
      <c r="U21" s="16">
        <v>1637830</v>
      </c>
      <c r="V21" s="20">
        <v>2166820</v>
      </c>
      <c r="W21" s="18">
        <v>262790</v>
      </c>
      <c r="X21" s="19">
        <v>257730</v>
      </c>
      <c r="Y21" s="16">
        <v>53100</v>
      </c>
      <c r="Z21" s="16">
        <v>77520</v>
      </c>
      <c r="AA21" s="16">
        <v>70650</v>
      </c>
      <c r="AB21" s="20">
        <v>459000</v>
      </c>
      <c r="AC21" s="16">
        <v>34270</v>
      </c>
      <c r="AD21" s="16">
        <v>9655940</v>
      </c>
      <c r="AE21" s="17">
        <v>23014548</v>
      </c>
      <c r="AF21" s="15">
        <v>28874935</v>
      </c>
      <c r="AG21" s="18">
        <v>3244</v>
      </c>
      <c r="AH21" s="19">
        <v>0</v>
      </c>
      <c r="AI21" s="17">
        <v>28878179</v>
      </c>
      <c r="AJ21" s="15">
        <v>1154215</v>
      </c>
      <c r="AK21" s="16">
        <v>1154215</v>
      </c>
      <c r="AL21" s="21">
        <f t="shared" si="0"/>
        <v>3.9968413520810993E-2</v>
      </c>
      <c r="AM21" s="19">
        <v>4698074</v>
      </c>
      <c r="AN21" s="16">
        <v>0</v>
      </c>
      <c r="AO21" s="16">
        <v>0</v>
      </c>
      <c r="AP21" s="17">
        <v>4698074</v>
      </c>
      <c r="AQ21" s="15">
        <v>0</v>
      </c>
      <c r="AR21" s="16">
        <v>115507</v>
      </c>
      <c r="AS21" s="16">
        <v>16</v>
      </c>
      <c r="AT21" s="16">
        <v>346490</v>
      </c>
      <c r="AU21" s="16">
        <v>54301</v>
      </c>
      <c r="AV21" s="16">
        <v>17641</v>
      </c>
      <c r="AW21" s="18">
        <v>3637</v>
      </c>
      <c r="AX21" s="19">
        <v>4160</v>
      </c>
      <c r="AY21" s="16">
        <v>5400</v>
      </c>
      <c r="AZ21" s="17">
        <v>9560</v>
      </c>
      <c r="BA21" s="15">
        <v>0</v>
      </c>
      <c r="BB21" s="16">
        <v>0</v>
      </c>
      <c r="BC21" s="16">
        <v>0</v>
      </c>
      <c r="BD21" s="16">
        <v>4950</v>
      </c>
      <c r="BE21" s="16">
        <v>3340</v>
      </c>
      <c r="BF21" s="20">
        <v>8290</v>
      </c>
      <c r="BG21" s="18">
        <v>2460</v>
      </c>
      <c r="BH21" s="19">
        <v>12540</v>
      </c>
      <c r="BI21" s="16">
        <v>5850</v>
      </c>
      <c r="BJ21" s="16">
        <v>4180</v>
      </c>
      <c r="BK21" s="16">
        <v>2250</v>
      </c>
      <c r="BL21" s="20">
        <v>24820</v>
      </c>
      <c r="BM21" s="16">
        <v>690</v>
      </c>
      <c r="BN21" s="16">
        <v>201960</v>
      </c>
      <c r="BO21" s="17">
        <v>785356</v>
      </c>
      <c r="BP21" s="15">
        <v>3912718</v>
      </c>
      <c r="BQ21" s="18">
        <v>0</v>
      </c>
      <c r="BR21" s="19">
        <v>0</v>
      </c>
      <c r="BS21" s="17">
        <v>3912718</v>
      </c>
      <c r="BT21" s="15">
        <v>156488</v>
      </c>
      <c r="BU21" s="16">
        <v>156488</v>
      </c>
      <c r="BV21" s="21">
        <f t="shared" si="1"/>
        <v>3.9994704448416678E-2</v>
      </c>
      <c r="BW21" s="19">
        <v>7969381</v>
      </c>
      <c r="BX21" s="16">
        <v>0</v>
      </c>
      <c r="BY21" s="16">
        <v>0</v>
      </c>
      <c r="BZ21" s="17">
        <v>7969381</v>
      </c>
      <c r="CA21" s="15">
        <v>0</v>
      </c>
      <c r="CB21" s="16">
        <v>133359</v>
      </c>
      <c r="CC21" s="16">
        <v>21</v>
      </c>
      <c r="CD21" s="16">
        <v>399469</v>
      </c>
      <c r="CE21" s="16">
        <v>70772</v>
      </c>
      <c r="CF21" s="16">
        <v>18873</v>
      </c>
      <c r="CG21" s="18">
        <v>4091</v>
      </c>
      <c r="CH21" s="19">
        <v>4160</v>
      </c>
      <c r="CI21" s="16">
        <v>4500</v>
      </c>
      <c r="CJ21" s="17">
        <v>8660</v>
      </c>
      <c r="CK21" s="15">
        <v>0</v>
      </c>
      <c r="CL21" s="16">
        <v>0</v>
      </c>
      <c r="CM21" s="16">
        <v>0</v>
      </c>
      <c r="CN21" s="16">
        <v>0</v>
      </c>
      <c r="CO21" s="16">
        <v>0</v>
      </c>
      <c r="CP21" s="20">
        <v>0</v>
      </c>
      <c r="CQ21" s="18">
        <v>0</v>
      </c>
      <c r="CR21" s="19">
        <v>11880</v>
      </c>
      <c r="CS21" s="16">
        <v>12600</v>
      </c>
      <c r="CT21" s="16">
        <v>1140</v>
      </c>
      <c r="CU21" s="16">
        <v>4050</v>
      </c>
      <c r="CV21" s="20">
        <v>29670</v>
      </c>
      <c r="CW21" s="16">
        <v>460</v>
      </c>
      <c r="CX21" s="16">
        <v>221450</v>
      </c>
      <c r="CY21" s="17">
        <v>886804</v>
      </c>
      <c r="CZ21" s="15">
        <v>7082577</v>
      </c>
      <c r="DA21" s="18">
        <v>0</v>
      </c>
      <c r="DB21" s="19">
        <v>0</v>
      </c>
      <c r="DC21" s="17">
        <v>7082577</v>
      </c>
      <c r="DD21" s="15">
        <v>283281</v>
      </c>
      <c r="DE21" s="16">
        <v>283281</v>
      </c>
      <c r="DF21" s="21">
        <f t="shared" si="2"/>
        <v>3.9996882490652766E-2</v>
      </c>
      <c r="DG21" s="19">
        <v>5714177</v>
      </c>
      <c r="DH21" s="16">
        <v>0</v>
      </c>
      <c r="DI21" s="16">
        <v>15151</v>
      </c>
      <c r="DJ21" s="17">
        <v>5729328</v>
      </c>
      <c r="DK21" s="15">
        <v>0</v>
      </c>
      <c r="DL21" s="16">
        <v>57468</v>
      </c>
      <c r="DM21" s="16">
        <v>29</v>
      </c>
      <c r="DN21" s="16">
        <v>174006</v>
      </c>
      <c r="DO21" s="16">
        <v>34161</v>
      </c>
      <c r="DP21" s="16">
        <v>6353</v>
      </c>
      <c r="DQ21" s="18">
        <v>1286</v>
      </c>
      <c r="DR21" s="19">
        <v>780</v>
      </c>
      <c r="DS21" s="16">
        <v>3000</v>
      </c>
      <c r="DT21" s="17">
        <v>3780</v>
      </c>
      <c r="DU21" s="15">
        <v>0</v>
      </c>
      <c r="DV21" s="16">
        <v>0</v>
      </c>
      <c r="DW21" s="16">
        <v>0</v>
      </c>
      <c r="DX21" s="16">
        <v>0</v>
      </c>
      <c r="DY21" s="16">
        <v>0</v>
      </c>
      <c r="DZ21" s="20">
        <v>0</v>
      </c>
      <c r="EA21" s="18">
        <v>0</v>
      </c>
      <c r="EB21" s="19">
        <v>4290</v>
      </c>
      <c r="EC21" s="16">
        <v>4950</v>
      </c>
      <c r="ED21" s="16">
        <v>380</v>
      </c>
      <c r="EE21" s="16">
        <v>2250</v>
      </c>
      <c r="EF21" s="20">
        <v>11870</v>
      </c>
      <c r="EG21" s="16">
        <v>690</v>
      </c>
      <c r="EH21" s="16">
        <v>17140</v>
      </c>
      <c r="EI21" s="17">
        <v>306754</v>
      </c>
      <c r="EJ21" s="15">
        <v>5407423</v>
      </c>
      <c r="EK21" s="18">
        <v>0</v>
      </c>
      <c r="EL21" s="19">
        <v>15151</v>
      </c>
      <c r="EM21" s="17">
        <v>5422574</v>
      </c>
      <c r="EN21" s="15">
        <v>216895</v>
      </c>
      <c r="EO21" s="16">
        <v>216895</v>
      </c>
      <c r="EP21" s="21">
        <f t="shared" si="3"/>
        <v>3.999853206244857E-2</v>
      </c>
      <c r="EQ21" s="19">
        <v>2057779</v>
      </c>
      <c r="ER21" s="16">
        <v>0</v>
      </c>
      <c r="ES21" s="16">
        <v>0</v>
      </c>
      <c r="ET21" s="17">
        <v>2057779</v>
      </c>
      <c r="EU21" s="15">
        <v>0</v>
      </c>
      <c r="EV21" s="16">
        <v>11587</v>
      </c>
      <c r="EW21" s="16">
        <v>0</v>
      </c>
      <c r="EX21" s="16">
        <v>32868</v>
      </c>
      <c r="EY21" s="16">
        <v>4236</v>
      </c>
      <c r="EZ21" s="16">
        <v>911</v>
      </c>
      <c r="FA21" s="18">
        <v>231</v>
      </c>
      <c r="FB21" s="19">
        <v>0</v>
      </c>
      <c r="FC21" s="16">
        <v>0</v>
      </c>
      <c r="FD21" s="17">
        <v>0</v>
      </c>
      <c r="FE21" s="15">
        <v>0</v>
      </c>
      <c r="FF21" s="16">
        <v>0</v>
      </c>
      <c r="FG21" s="16">
        <v>0</v>
      </c>
      <c r="FH21" s="16">
        <v>0</v>
      </c>
      <c r="FI21" s="16">
        <v>0</v>
      </c>
      <c r="FJ21" s="20">
        <v>0</v>
      </c>
      <c r="FK21" s="18">
        <v>0</v>
      </c>
      <c r="FL21" s="19">
        <v>660</v>
      </c>
      <c r="FM21" s="16">
        <v>900</v>
      </c>
      <c r="FN21" s="16">
        <v>0</v>
      </c>
      <c r="FO21" s="16">
        <v>0</v>
      </c>
      <c r="FP21" s="20">
        <v>1560</v>
      </c>
      <c r="FQ21" s="16">
        <v>0</v>
      </c>
      <c r="FR21" s="16">
        <v>0</v>
      </c>
      <c r="FS21" s="17">
        <v>51393</v>
      </c>
      <c r="FT21" s="15">
        <v>2006386</v>
      </c>
      <c r="FU21" s="18">
        <v>0</v>
      </c>
      <c r="FV21" s="19">
        <v>0</v>
      </c>
      <c r="FW21" s="17">
        <v>2006386</v>
      </c>
      <c r="FX21" s="15">
        <v>80254</v>
      </c>
      <c r="FY21" s="16">
        <v>80254</v>
      </c>
      <c r="FZ21" s="21">
        <f t="shared" si="4"/>
        <v>3.9999282291642783E-2</v>
      </c>
      <c r="GA21" s="19">
        <v>3738718</v>
      </c>
      <c r="GB21" s="16">
        <v>0</v>
      </c>
      <c r="GC21" s="16">
        <v>0</v>
      </c>
      <c r="GD21" s="17">
        <v>3738718</v>
      </c>
      <c r="GE21" s="15">
        <v>0</v>
      </c>
      <c r="GF21" s="16">
        <v>3216</v>
      </c>
      <c r="GG21" s="16">
        <v>0</v>
      </c>
      <c r="GH21" s="16">
        <v>13020</v>
      </c>
      <c r="GI21" s="16">
        <v>60</v>
      </c>
      <c r="GJ21" s="16">
        <v>310</v>
      </c>
      <c r="GK21" s="18">
        <v>101</v>
      </c>
      <c r="GL21" s="19">
        <v>260</v>
      </c>
      <c r="GM21" s="16">
        <v>0</v>
      </c>
      <c r="GN21" s="17">
        <v>260</v>
      </c>
      <c r="GO21" s="15">
        <v>0</v>
      </c>
      <c r="GP21" s="16">
        <v>0</v>
      </c>
      <c r="GQ21" s="16">
        <v>0</v>
      </c>
      <c r="GR21" s="16">
        <v>0</v>
      </c>
      <c r="GS21" s="16">
        <v>0</v>
      </c>
      <c r="GT21" s="20">
        <v>0</v>
      </c>
      <c r="GU21" s="18">
        <v>0</v>
      </c>
      <c r="GV21" s="19">
        <v>0</v>
      </c>
      <c r="GW21" s="16">
        <v>450</v>
      </c>
      <c r="GX21" s="16">
        <v>0</v>
      </c>
      <c r="GY21" s="16">
        <v>0</v>
      </c>
      <c r="GZ21" s="20">
        <v>450</v>
      </c>
      <c r="HA21" s="16">
        <v>0</v>
      </c>
      <c r="HB21" s="16">
        <v>0</v>
      </c>
      <c r="HC21" s="17">
        <v>17417</v>
      </c>
      <c r="HD21" s="15">
        <v>3721301</v>
      </c>
      <c r="HE21" s="18">
        <v>0</v>
      </c>
      <c r="HF21" s="19">
        <v>0</v>
      </c>
      <c r="HG21" s="17">
        <v>3721301</v>
      </c>
      <c r="HH21" s="15">
        <v>148851</v>
      </c>
      <c r="HI21" s="16">
        <v>148851</v>
      </c>
      <c r="HJ21" s="21">
        <f t="shared" si="5"/>
        <v>3.999972052784765E-2</v>
      </c>
      <c r="HK21" s="19">
        <v>76067611</v>
      </c>
      <c r="HL21" s="16">
        <v>3245</v>
      </c>
      <c r="HM21" s="16">
        <v>15151</v>
      </c>
      <c r="HN21" s="17">
        <v>76086007</v>
      </c>
      <c r="HO21" s="15">
        <v>327</v>
      </c>
      <c r="HP21" s="16">
        <v>2301517</v>
      </c>
      <c r="HQ21" s="16">
        <v>873</v>
      </c>
      <c r="HR21" s="16">
        <v>7676173</v>
      </c>
      <c r="HS21" s="16">
        <v>564842</v>
      </c>
      <c r="HT21" s="16">
        <v>573643</v>
      </c>
      <c r="HU21" s="18">
        <v>105240</v>
      </c>
      <c r="HV21" s="19">
        <v>208520</v>
      </c>
      <c r="HW21" s="16">
        <v>210600</v>
      </c>
      <c r="HX21" s="17">
        <v>419120</v>
      </c>
      <c r="HY21" s="15">
        <v>280280</v>
      </c>
      <c r="HZ21" s="16">
        <v>40800</v>
      </c>
      <c r="IA21" s="16">
        <v>0</v>
      </c>
      <c r="IB21" s="16">
        <v>533940</v>
      </c>
      <c r="IC21" s="16">
        <v>1641170</v>
      </c>
      <c r="ID21" s="20">
        <v>2175110</v>
      </c>
      <c r="IE21" s="18">
        <v>265250</v>
      </c>
      <c r="IF21" s="19">
        <v>287100</v>
      </c>
      <c r="IG21" s="16">
        <v>77850</v>
      </c>
      <c r="IH21" s="16">
        <v>83220</v>
      </c>
      <c r="II21" s="16">
        <v>79200</v>
      </c>
      <c r="IJ21" s="20">
        <v>527370</v>
      </c>
      <c r="IK21" s="16">
        <v>36110</v>
      </c>
      <c r="IL21" s="16">
        <v>10096490</v>
      </c>
      <c r="IM21" s="17">
        <v>25062272</v>
      </c>
      <c r="IN21" s="15">
        <v>51005340</v>
      </c>
      <c r="IO21" s="18">
        <v>3244</v>
      </c>
      <c r="IP21" s="19">
        <v>15151</v>
      </c>
      <c r="IQ21" s="17">
        <v>51023735</v>
      </c>
      <c r="IR21" s="15">
        <v>2039984</v>
      </c>
      <c r="IS21" s="16">
        <v>2039984</v>
      </c>
      <c r="IT21" s="21">
        <f t="shared" si="6"/>
        <v>3.9981079393737053E-2</v>
      </c>
    </row>
    <row r="22" spans="1:254" s="49" customFormat="1" ht="12.6" customHeight="1" x14ac:dyDescent="0.2">
      <c r="A22" s="65">
        <v>10</v>
      </c>
      <c r="B22" s="66" t="s">
        <v>89</v>
      </c>
      <c r="C22" s="12">
        <v>46298849</v>
      </c>
      <c r="D22" s="9">
        <v>1053</v>
      </c>
      <c r="E22" s="9">
        <v>0</v>
      </c>
      <c r="F22" s="10">
        <v>46299902</v>
      </c>
      <c r="G22" s="8">
        <v>4240</v>
      </c>
      <c r="H22" s="9">
        <v>1964940</v>
      </c>
      <c r="I22" s="9">
        <v>596</v>
      </c>
      <c r="J22" s="9">
        <v>5902317</v>
      </c>
      <c r="K22" s="9">
        <v>498541</v>
      </c>
      <c r="L22" s="9">
        <v>408440</v>
      </c>
      <c r="M22" s="11">
        <v>88393</v>
      </c>
      <c r="N22" s="12">
        <v>177840</v>
      </c>
      <c r="O22" s="9">
        <v>174600</v>
      </c>
      <c r="P22" s="10">
        <v>352440</v>
      </c>
      <c r="Q22" s="8">
        <v>246220</v>
      </c>
      <c r="R22" s="9">
        <v>31800</v>
      </c>
      <c r="S22" s="9">
        <v>0</v>
      </c>
      <c r="T22" s="9">
        <v>413270</v>
      </c>
      <c r="U22" s="9">
        <v>1332580</v>
      </c>
      <c r="V22" s="13">
        <v>1745850</v>
      </c>
      <c r="W22" s="11">
        <v>188830</v>
      </c>
      <c r="X22" s="12">
        <v>235950</v>
      </c>
      <c r="Y22" s="9">
        <v>38250</v>
      </c>
      <c r="Z22" s="9">
        <v>61560</v>
      </c>
      <c r="AA22" s="9">
        <v>63900</v>
      </c>
      <c r="AB22" s="13">
        <v>399660</v>
      </c>
      <c r="AC22" s="9">
        <v>31050</v>
      </c>
      <c r="AD22" s="9">
        <v>7480280</v>
      </c>
      <c r="AE22" s="10">
        <v>19343001</v>
      </c>
      <c r="AF22" s="8">
        <v>26956370</v>
      </c>
      <c r="AG22" s="11">
        <v>531</v>
      </c>
      <c r="AH22" s="12">
        <v>0</v>
      </c>
      <c r="AI22" s="10">
        <v>26956901</v>
      </c>
      <c r="AJ22" s="8">
        <v>1077556</v>
      </c>
      <c r="AK22" s="9">
        <v>1077556</v>
      </c>
      <c r="AL22" s="14">
        <f t="shared" si="0"/>
        <v>3.9973289214513194E-2</v>
      </c>
      <c r="AM22" s="12">
        <v>5244813</v>
      </c>
      <c r="AN22" s="9">
        <v>0</v>
      </c>
      <c r="AO22" s="9">
        <v>0</v>
      </c>
      <c r="AP22" s="10">
        <v>5244813</v>
      </c>
      <c r="AQ22" s="8">
        <v>0</v>
      </c>
      <c r="AR22" s="9">
        <v>133954</v>
      </c>
      <c r="AS22" s="9">
        <v>21</v>
      </c>
      <c r="AT22" s="9">
        <v>381576</v>
      </c>
      <c r="AU22" s="9">
        <v>83116</v>
      </c>
      <c r="AV22" s="9">
        <v>18714</v>
      </c>
      <c r="AW22" s="11">
        <v>4627</v>
      </c>
      <c r="AX22" s="12">
        <v>5200</v>
      </c>
      <c r="AY22" s="9">
        <v>6300</v>
      </c>
      <c r="AZ22" s="10">
        <v>11500</v>
      </c>
      <c r="BA22" s="8">
        <v>0</v>
      </c>
      <c r="BB22" s="9">
        <v>0</v>
      </c>
      <c r="BC22" s="9">
        <v>0</v>
      </c>
      <c r="BD22" s="9">
        <v>4620</v>
      </c>
      <c r="BE22" s="9">
        <v>3630</v>
      </c>
      <c r="BF22" s="13">
        <v>8250</v>
      </c>
      <c r="BG22" s="11">
        <v>1560</v>
      </c>
      <c r="BH22" s="12">
        <v>9570</v>
      </c>
      <c r="BI22" s="9">
        <v>5850</v>
      </c>
      <c r="BJ22" s="9">
        <v>2280</v>
      </c>
      <c r="BK22" s="9">
        <v>4050</v>
      </c>
      <c r="BL22" s="13">
        <v>21750</v>
      </c>
      <c r="BM22" s="9">
        <v>1610</v>
      </c>
      <c r="BN22" s="9">
        <v>225750</v>
      </c>
      <c r="BO22" s="10">
        <v>892407</v>
      </c>
      <c r="BP22" s="8">
        <v>4352406</v>
      </c>
      <c r="BQ22" s="11">
        <v>0</v>
      </c>
      <c r="BR22" s="12">
        <v>0</v>
      </c>
      <c r="BS22" s="10">
        <v>4352406</v>
      </c>
      <c r="BT22" s="8">
        <v>174074</v>
      </c>
      <c r="BU22" s="9">
        <v>174074</v>
      </c>
      <c r="BV22" s="14">
        <f t="shared" si="1"/>
        <v>3.9994890182579478E-2</v>
      </c>
      <c r="BW22" s="12">
        <v>8318426</v>
      </c>
      <c r="BX22" s="9">
        <v>0</v>
      </c>
      <c r="BY22" s="9">
        <v>0</v>
      </c>
      <c r="BZ22" s="10">
        <v>8318426</v>
      </c>
      <c r="CA22" s="8">
        <v>0</v>
      </c>
      <c r="CB22" s="9">
        <v>161225</v>
      </c>
      <c r="CC22" s="9">
        <v>0</v>
      </c>
      <c r="CD22" s="9">
        <v>435069</v>
      </c>
      <c r="CE22" s="9">
        <v>87472</v>
      </c>
      <c r="CF22" s="9">
        <v>18873</v>
      </c>
      <c r="CG22" s="11">
        <v>4313</v>
      </c>
      <c r="CH22" s="12">
        <v>6500</v>
      </c>
      <c r="CI22" s="9">
        <v>9900</v>
      </c>
      <c r="CJ22" s="10">
        <v>16400</v>
      </c>
      <c r="CK22" s="8">
        <v>0</v>
      </c>
      <c r="CL22" s="9">
        <v>0</v>
      </c>
      <c r="CM22" s="9">
        <v>0</v>
      </c>
      <c r="CN22" s="9">
        <v>0</v>
      </c>
      <c r="CO22" s="9">
        <v>0</v>
      </c>
      <c r="CP22" s="13">
        <v>0</v>
      </c>
      <c r="CQ22" s="11">
        <v>0</v>
      </c>
      <c r="CR22" s="12">
        <v>18480</v>
      </c>
      <c r="CS22" s="9">
        <v>10350</v>
      </c>
      <c r="CT22" s="9">
        <v>6080</v>
      </c>
      <c r="CU22" s="9">
        <v>3600</v>
      </c>
      <c r="CV22" s="13">
        <v>38510</v>
      </c>
      <c r="CW22" s="9">
        <v>1610</v>
      </c>
      <c r="CX22" s="9">
        <v>230910</v>
      </c>
      <c r="CY22" s="10">
        <v>994382</v>
      </c>
      <c r="CZ22" s="8">
        <v>7324044</v>
      </c>
      <c r="DA22" s="11">
        <v>0</v>
      </c>
      <c r="DB22" s="12">
        <v>0</v>
      </c>
      <c r="DC22" s="10">
        <v>7324044</v>
      </c>
      <c r="DD22" s="8">
        <v>292938</v>
      </c>
      <c r="DE22" s="9">
        <v>292938</v>
      </c>
      <c r="DF22" s="14">
        <f t="shared" si="2"/>
        <v>3.9996755890598146E-2</v>
      </c>
      <c r="DG22" s="12">
        <v>6934249</v>
      </c>
      <c r="DH22" s="9">
        <v>0</v>
      </c>
      <c r="DI22" s="9">
        <v>0</v>
      </c>
      <c r="DJ22" s="10">
        <v>6934249</v>
      </c>
      <c r="DK22" s="8">
        <v>0</v>
      </c>
      <c r="DL22" s="9">
        <v>75725</v>
      </c>
      <c r="DM22" s="9">
        <v>0</v>
      </c>
      <c r="DN22" s="9">
        <v>219376</v>
      </c>
      <c r="DO22" s="9">
        <v>41525</v>
      </c>
      <c r="DP22" s="9">
        <v>6914</v>
      </c>
      <c r="DQ22" s="11">
        <v>1782</v>
      </c>
      <c r="DR22" s="12">
        <v>520</v>
      </c>
      <c r="DS22" s="9">
        <v>2400</v>
      </c>
      <c r="DT22" s="10">
        <v>2920</v>
      </c>
      <c r="DU22" s="8">
        <v>0</v>
      </c>
      <c r="DV22" s="9">
        <v>0</v>
      </c>
      <c r="DW22" s="9">
        <v>0</v>
      </c>
      <c r="DX22" s="9">
        <v>0</v>
      </c>
      <c r="DY22" s="9">
        <v>0</v>
      </c>
      <c r="DZ22" s="13">
        <v>0</v>
      </c>
      <c r="EA22" s="11">
        <v>0</v>
      </c>
      <c r="EB22" s="12">
        <v>5940</v>
      </c>
      <c r="EC22" s="9">
        <v>4950</v>
      </c>
      <c r="ED22" s="9">
        <v>1900</v>
      </c>
      <c r="EE22" s="9">
        <v>1800</v>
      </c>
      <c r="EF22" s="13">
        <v>14590</v>
      </c>
      <c r="EG22" s="9">
        <v>690</v>
      </c>
      <c r="EH22" s="9">
        <v>20450</v>
      </c>
      <c r="EI22" s="10">
        <v>383972</v>
      </c>
      <c r="EJ22" s="8">
        <v>6550277</v>
      </c>
      <c r="EK22" s="11">
        <v>0</v>
      </c>
      <c r="EL22" s="12">
        <v>0</v>
      </c>
      <c r="EM22" s="10">
        <v>6550277</v>
      </c>
      <c r="EN22" s="8">
        <v>262001</v>
      </c>
      <c r="EO22" s="9">
        <v>262001</v>
      </c>
      <c r="EP22" s="14">
        <f t="shared" si="3"/>
        <v>3.9998461133781062E-2</v>
      </c>
      <c r="EQ22" s="12">
        <v>4023629</v>
      </c>
      <c r="ER22" s="9">
        <v>0</v>
      </c>
      <c r="ES22" s="9">
        <v>0</v>
      </c>
      <c r="ET22" s="10">
        <v>4023629</v>
      </c>
      <c r="EU22" s="8">
        <v>0</v>
      </c>
      <c r="EV22" s="9">
        <v>18261</v>
      </c>
      <c r="EW22" s="9">
        <v>0</v>
      </c>
      <c r="EX22" s="9">
        <v>53818</v>
      </c>
      <c r="EY22" s="9">
        <v>2112</v>
      </c>
      <c r="EZ22" s="9">
        <v>1568</v>
      </c>
      <c r="FA22" s="11">
        <v>525</v>
      </c>
      <c r="FB22" s="12">
        <v>520</v>
      </c>
      <c r="FC22" s="9">
        <v>300</v>
      </c>
      <c r="FD22" s="10">
        <v>820</v>
      </c>
      <c r="FE22" s="8">
        <v>0</v>
      </c>
      <c r="FF22" s="9">
        <v>0</v>
      </c>
      <c r="FG22" s="9">
        <v>0</v>
      </c>
      <c r="FH22" s="9">
        <v>0</v>
      </c>
      <c r="FI22" s="9">
        <v>0</v>
      </c>
      <c r="FJ22" s="13">
        <v>0</v>
      </c>
      <c r="FK22" s="11">
        <v>0</v>
      </c>
      <c r="FL22" s="12">
        <v>1650</v>
      </c>
      <c r="FM22" s="9">
        <v>1350</v>
      </c>
      <c r="FN22" s="9">
        <v>0</v>
      </c>
      <c r="FO22" s="9">
        <v>0</v>
      </c>
      <c r="FP22" s="13">
        <v>3000</v>
      </c>
      <c r="FQ22" s="9">
        <v>0</v>
      </c>
      <c r="FR22" s="9">
        <v>0</v>
      </c>
      <c r="FS22" s="10">
        <v>80104</v>
      </c>
      <c r="FT22" s="8">
        <v>3943525</v>
      </c>
      <c r="FU22" s="11">
        <v>0</v>
      </c>
      <c r="FV22" s="12">
        <v>0</v>
      </c>
      <c r="FW22" s="10">
        <v>3943525</v>
      </c>
      <c r="FX22" s="8">
        <v>157737</v>
      </c>
      <c r="FY22" s="9">
        <v>157737</v>
      </c>
      <c r="FZ22" s="14">
        <f t="shared" si="4"/>
        <v>3.9998985679056173E-2</v>
      </c>
      <c r="GA22" s="12">
        <v>6882814</v>
      </c>
      <c r="GB22" s="9">
        <v>0</v>
      </c>
      <c r="GC22" s="9">
        <v>0</v>
      </c>
      <c r="GD22" s="10">
        <v>6882814</v>
      </c>
      <c r="GE22" s="8">
        <v>0</v>
      </c>
      <c r="GF22" s="9">
        <v>8622</v>
      </c>
      <c r="GG22" s="9">
        <v>0</v>
      </c>
      <c r="GH22" s="9">
        <v>30863</v>
      </c>
      <c r="GI22" s="9">
        <v>2292</v>
      </c>
      <c r="GJ22" s="9">
        <v>624</v>
      </c>
      <c r="GK22" s="11">
        <v>185</v>
      </c>
      <c r="GL22" s="12">
        <v>0</v>
      </c>
      <c r="GM22" s="9">
        <v>0</v>
      </c>
      <c r="GN22" s="10">
        <v>0</v>
      </c>
      <c r="GO22" s="8">
        <v>0</v>
      </c>
      <c r="GP22" s="9">
        <v>0</v>
      </c>
      <c r="GQ22" s="9">
        <v>0</v>
      </c>
      <c r="GR22" s="9">
        <v>0</v>
      </c>
      <c r="GS22" s="9">
        <v>0</v>
      </c>
      <c r="GT22" s="13">
        <v>0</v>
      </c>
      <c r="GU22" s="11">
        <v>0</v>
      </c>
      <c r="GV22" s="12">
        <v>990</v>
      </c>
      <c r="GW22" s="9">
        <v>1350</v>
      </c>
      <c r="GX22" s="9">
        <v>0</v>
      </c>
      <c r="GY22" s="9">
        <v>0</v>
      </c>
      <c r="GZ22" s="13">
        <v>2340</v>
      </c>
      <c r="HA22" s="9">
        <v>0</v>
      </c>
      <c r="HB22" s="9">
        <v>0</v>
      </c>
      <c r="HC22" s="10">
        <v>44926</v>
      </c>
      <c r="HD22" s="8">
        <v>6837888</v>
      </c>
      <c r="HE22" s="11">
        <v>0</v>
      </c>
      <c r="HF22" s="12">
        <v>0</v>
      </c>
      <c r="HG22" s="10">
        <v>6837888</v>
      </c>
      <c r="HH22" s="8">
        <v>273514</v>
      </c>
      <c r="HI22" s="9">
        <v>273514</v>
      </c>
      <c r="HJ22" s="14">
        <f t="shared" si="5"/>
        <v>3.9999777709140601E-2</v>
      </c>
      <c r="HK22" s="12">
        <v>77702780</v>
      </c>
      <c r="HL22" s="9">
        <v>1053</v>
      </c>
      <c r="HM22" s="9">
        <v>0</v>
      </c>
      <c r="HN22" s="10">
        <v>77703833</v>
      </c>
      <c r="HO22" s="8">
        <v>4240</v>
      </c>
      <c r="HP22" s="9">
        <v>2362727</v>
      </c>
      <c r="HQ22" s="9">
        <v>617</v>
      </c>
      <c r="HR22" s="9">
        <v>7023019</v>
      </c>
      <c r="HS22" s="9">
        <v>715058</v>
      </c>
      <c r="HT22" s="9">
        <v>455133</v>
      </c>
      <c r="HU22" s="11">
        <v>99825</v>
      </c>
      <c r="HV22" s="12">
        <v>190580</v>
      </c>
      <c r="HW22" s="9">
        <v>193500</v>
      </c>
      <c r="HX22" s="10">
        <v>384080</v>
      </c>
      <c r="HY22" s="8">
        <v>246220</v>
      </c>
      <c r="HZ22" s="9">
        <v>31800</v>
      </c>
      <c r="IA22" s="9">
        <v>0</v>
      </c>
      <c r="IB22" s="9">
        <v>417890</v>
      </c>
      <c r="IC22" s="9">
        <v>1336210</v>
      </c>
      <c r="ID22" s="13">
        <v>1754100</v>
      </c>
      <c r="IE22" s="11">
        <v>190390</v>
      </c>
      <c r="IF22" s="12">
        <v>272580</v>
      </c>
      <c r="IG22" s="9">
        <v>62100</v>
      </c>
      <c r="IH22" s="9">
        <v>71820</v>
      </c>
      <c r="II22" s="9">
        <v>73350</v>
      </c>
      <c r="IJ22" s="13">
        <v>479850</v>
      </c>
      <c r="IK22" s="9">
        <v>34960</v>
      </c>
      <c r="IL22" s="9">
        <v>7957390</v>
      </c>
      <c r="IM22" s="10">
        <v>21738792</v>
      </c>
      <c r="IN22" s="8">
        <v>55964510</v>
      </c>
      <c r="IO22" s="11">
        <v>531</v>
      </c>
      <c r="IP22" s="12">
        <v>0</v>
      </c>
      <c r="IQ22" s="10">
        <v>55965041</v>
      </c>
      <c r="IR22" s="8">
        <v>2237820</v>
      </c>
      <c r="IS22" s="9">
        <v>2237820</v>
      </c>
      <c r="IT22" s="14">
        <f t="shared" si="6"/>
        <v>3.9986033423972653E-2</v>
      </c>
    </row>
    <row r="23" spans="1:254" s="49" customFormat="1" ht="12.6" customHeight="1" x14ac:dyDescent="0.2">
      <c r="A23" s="67">
        <v>11</v>
      </c>
      <c r="B23" s="68" t="s">
        <v>90</v>
      </c>
      <c r="C23" s="19">
        <v>97992877</v>
      </c>
      <c r="D23" s="16">
        <v>1284</v>
      </c>
      <c r="E23" s="16">
        <v>12481</v>
      </c>
      <c r="F23" s="17">
        <v>98006642</v>
      </c>
      <c r="G23" s="15">
        <v>5279</v>
      </c>
      <c r="H23" s="16">
        <v>3556106</v>
      </c>
      <c r="I23" s="16">
        <v>1117</v>
      </c>
      <c r="J23" s="16">
        <v>13091998</v>
      </c>
      <c r="K23" s="16">
        <v>621384</v>
      </c>
      <c r="L23" s="16">
        <v>969965</v>
      </c>
      <c r="M23" s="18">
        <v>195197</v>
      </c>
      <c r="N23" s="19">
        <v>406640</v>
      </c>
      <c r="O23" s="16">
        <v>403200</v>
      </c>
      <c r="P23" s="17">
        <v>809840</v>
      </c>
      <c r="Q23" s="15">
        <v>502580</v>
      </c>
      <c r="R23" s="16">
        <v>78000</v>
      </c>
      <c r="S23" s="16">
        <v>260</v>
      </c>
      <c r="T23" s="16">
        <v>1232330</v>
      </c>
      <c r="U23" s="16">
        <v>3459720</v>
      </c>
      <c r="V23" s="20">
        <v>4692050</v>
      </c>
      <c r="W23" s="18">
        <v>404620</v>
      </c>
      <c r="X23" s="19">
        <v>518100</v>
      </c>
      <c r="Y23" s="16">
        <v>111600</v>
      </c>
      <c r="Z23" s="16">
        <v>116280</v>
      </c>
      <c r="AA23" s="16">
        <v>168750</v>
      </c>
      <c r="AB23" s="20">
        <v>914730</v>
      </c>
      <c r="AC23" s="16">
        <v>69460</v>
      </c>
      <c r="AD23" s="16">
        <v>18379060</v>
      </c>
      <c r="AE23" s="17">
        <v>44290529</v>
      </c>
      <c r="AF23" s="15">
        <v>53703762</v>
      </c>
      <c r="AG23" s="18">
        <v>1283</v>
      </c>
      <c r="AH23" s="19">
        <v>11068</v>
      </c>
      <c r="AI23" s="17">
        <v>53716113</v>
      </c>
      <c r="AJ23" s="15">
        <v>2146893</v>
      </c>
      <c r="AK23" s="16">
        <v>2146893</v>
      </c>
      <c r="AL23" s="21">
        <f t="shared" si="0"/>
        <v>3.9967393024137841E-2</v>
      </c>
      <c r="AM23" s="19">
        <v>9207772</v>
      </c>
      <c r="AN23" s="16">
        <v>0</v>
      </c>
      <c r="AO23" s="16">
        <v>0</v>
      </c>
      <c r="AP23" s="17">
        <v>9207772</v>
      </c>
      <c r="AQ23" s="15">
        <v>0</v>
      </c>
      <c r="AR23" s="16">
        <v>218022</v>
      </c>
      <c r="AS23" s="16">
        <v>0</v>
      </c>
      <c r="AT23" s="16">
        <v>710830</v>
      </c>
      <c r="AU23" s="16">
        <v>98910</v>
      </c>
      <c r="AV23" s="16">
        <v>33522</v>
      </c>
      <c r="AW23" s="18">
        <v>8118</v>
      </c>
      <c r="AX23" s="19">
        <v>12740</v>
      </c>
      <c r="AY23" s="16">
        <v>11400</v>
      </c>
      <c r="AZ23" s="17">
        <v>24140</v>
      </c>
      <c r="BA23" s="15">
        <v>0</v>
      </c>
      <c r="BB23" s="16">
        <v>0</v>
      </c>
      <c r="BC23" s="16">
        <v>0</v>
      </c>
      <c r="BD23" s="16">
        <v>10450</v>
      </c>
      <c r="BE23" s="16">
        <v>6580</v>
      </c>
      <c r="BF23" s="20">
        <v>17030</v>
      </c>
      <c r="BG23" s="18">
        <v>1870</v>
      </c>
      <c r="BH23" s="19">
        <v>26400</v>
      </c>
      <c r="BI23" s="16">
        <v>8100</v>
      </c>
      <c r="BJ23" s="16">
        <v>6840</v>
      </c>
      <c r="BK23" s="16">
        <v>4500</v>
      </c>
      <c r="BL23" s="20">
        <v>45840</v>
      </c>
      <c r="BM23" s="16">
        <v>2300</v>
      </c>
      <c r="BN23" s="16">
        <v>398180</v>
      </c>
      <c r="BO23" s="17">
        <v>1558762</v>
      </c>
      <c r="BP23" s="15">
        <v>7649010</v>
      </c>
      <c r="BQ23" s="18">
        <v>0</v>
      </c>
      <c r="BR23" s="19">
        <v>0</v>
      </c>
      <c r="BS23" s="17">
        <v>7649010</v>
      </c>
      <c r="BT23" s="15">
        <v>305919</v>
      </c>
      <c r="BU23" s="16">
        <v>305919</v>
      </c>
      <c r="BV23" s="21">
        <f t="shared" si="1"/>
        <v>3.9994587534857455E-2</v>
      </c>
      <c r="BW23" s="19">
        <v>13290795</v>
      </c>
      <c r="BX23" s="16">
        <v>0</v>
      </c>
      <c r="BY23" s="16">
        <v>9000</v>
      </c>
      <c r="BZ23" s="17">
        <v>13299795</v>
      </c>
      <c r="CA23" s="15">
        <v>0</v>
      </c>
      <c r="CB23" s="16">
        <v>224352</v>
      </c>
      <c r="CC23" s="16">
        <v>0</v>
      </c>
      <c r="CD23" s="16">
        <v>728535</v>
      </c>
      <c r="CE23" s="16">
        <v>124240</v>
      </c>
      <c r="CF23" s="16">
        <v>33047</v>
      </c>
      <c r="CG23" s="18">
        <v>8326</v>
      </c>
      <c r="CH23" s="19">
        <v>7800</v>
      </c>
      <c r="CI23" s="16">
        <v>9900</v>
      </c>
      <c r="CJ23" s="17">
        <v>17700</v>
      </c>
      <c r="CK23" s="15">
        <v>0</v>
      </c>
      <c r="CL23" s="16">
        <v>0</v>
      </c>
      <c r="CM23" s="16">
        <v>0</v>
      </c>
      <c r="CN23" s="16">
        <v>0</v>
      </c>
      <c r="CO23" s="16">
        <v>0</v>
      </c>
      <c r="CP23" s="20">
        <v>0</v>
      </c>
      <c r="CQ23" s="18">
        <v>0</v>
      </c>
      <c r="CR23" s="19">
        <v>20460</v>
      </c>
      <c r="CS23" s="16">
        <v>14400</v>
      </c>
      <c r="CT23" s="16">
        <v>7220</v>
      </c>
      <c r="CU23" s="16">
        <v>3600</v>
      </c>
      <c r="CV23" s="20">
        <v>45680</v>
      </c>
      <c r="CW23" s="16">
        <v>2530</v>
      </c>
      <c r="CX23" s="16">
        <v>368080</v>
      </c>
      <c r="CY23" s="17">
        <v>1552490</v>
      </c>
      <c r="CZ23" s="15">
        <v>11738305</v>
      </c>
      <c r="DA23" s="18">
        <v>0</v>
      </c>
      <c r="DB23" s="19">
        <v>9000</v>
      </c>
      <c r="DC23" s="17">
        <v>11747305</v>
      </c>
      <c r="DD23" s="15">
        <v>469855</v>
      </c>
      <c r="DE23" s="16">
        <v>469855</v>
      </c>
      <c r="DF23" s="21">
        <f t="shared" si="2"/>
        <v>3.9996833316237212E-2</v>
      </c>
      <c r="DG23" s="19">
        <v>10065094</v>
      </c>
      <c r="DH23" s="16">
        <v>0</v>
      </c>
      <c r="DI23" s="16">
        <v>0</v>
      </c>
      <c r="DJ23" s="17">
        <v>10065094</v>
      </c>
      <c r="DK23" s="15">
        <v>0</v>
      </c>
      <c r="DL23" s="16">
        <v>87515</v>
      </c>
      <c r="DM23" s="16">
        <v>0</v>
      </c>
      <c r="DN23" s="16">
        <v>315049</v>
      </c>
      <c r="DO23" s="16">
        <v>47279</v>
      </c>
      <c r="DP23" s="16">
        <v>11900</v>
      </c>
      <c r="DQ23" s="18">
        <v>2847</v>
      </c>
      <c r="DR23" s="19">
        <v>3120</v>
      </c>
      <c r="DS23" s="16">
        <v>3900</v>
      </c>
      <c r="DT23" s="17">
        <v>7020</v>
      </c>
      <c r="DU23" s="15">
        <v>0</v>
      </c>
      <c r="DV23" s="16">
        <v>0</v>
      </c>
      <c r="DW23" s="16">
        <v>0</v>
      </c>
      <c r="DX23" s="16">
        <v>0</v>
      </c>
      <c r="DY23" s="16">
        <v>0</v>
      </c>
      <c r="DZ23" s="20">
        <v>0</v>
      </c>
      <c r="EA23" s="18">
        <v>0</v>
      </c>
      <c r="EB23" s="19">
        <v>12540</v>
      </c>
      <c r="EC23" s="16">
        <v>6750</v>
      </c>
      <c r="ED23" s="16">
        <v>380</v>
      </c>
      <c r="EE23" s="16">
        <v>2250</v>
      </c>
      <c r="EF23" s="20">
        <v>21920</v>
      </c>
      <c r="EG23" s="16">
        <v>920</v>
      </c>
      <c r="EH23" s="16">
        <v>31780</v>
      </c>
      <c r="EI23" s="17">
        <v>526230</v>
      </c>
      <c r="EJ23" s="15">
        <v>9538864</v>
      </c>
      <c r="EK23" s="18">
        <v>0</v>
      </c>
      <c r="EL23" s="19">
        <v>0</v>
      </c>
      <c r="EM23" s="17">
        <v>9538864</v>
      </c>
      <c r="EN23" s="15">
        <v>381541</v>
      </c>
      <c r="EO23" s="16">
        <v>381541</v>
      </c>
      <c r="EP23" s="21">
        <f t="shared" si="3"/>
        <v>3.9998578447077139E-2</v>
      </c>
      <c r="EQ23" s="19">
        <v>4394119</v>
      </c>
      <c r="ER23" s="16">
        <v>0</v>
      </c>
      <c r="ES23" s="16">
        <v>0</v>
      </c>
      <c r="ET23" s="17">
        <v>4394119</v>
      </c>
      <c r="EU23" s="15">
        <v>0</v>
      </c>
      <c r="EV23" s="16">
        <v>22936</v>
      </c>
      <c r="EW23" s="16">
        <v>0</v>
      </c>
      <c r="EX23" s="16">
        <v>66808</v>
      </c>
      <c r="EY23" s="16">
        <v>6320</v>
      </c>
      <c r="EZ23" s="16">
        <v>2192</v>
      </c>
      <c r="FA23" s="18">
        <v>659</v>
      </c>
      <c r="FB23" s="19">
        <v>780</v>
      </c>
      <c r="FC23" s="16">
        <v>300</v>
      </c>
      <c r="FD23" s="17">
        <v>1080</v>
      </c>
      <c r="FE23" s="15">
        <v>0</v>
      </c>
      <c r="FF23" s="16">
        <v>0</v>
      </c>
      <c r="FG23" s="16">
        <v>0</v>
      </c>
      <c r="FH23" s="16">
        <v>0</v>
      </c>
      <c r="FI23" s="16">
        <v>0</v>
      </c>
      <c r="FJ23" s="20">
        <v>0</v>
      </c>
      <c r="FK23" s="18">
        <v>0</v>
      </c>
      <c r="FL23" s="19">
        <v>2970</v>
      </c>
      <c r="FM23" s="16">
        <v>1800</v>
      </c>
      <c r="FN23" s="16">
        <v>380</v>
      </c>
      <c r="FO23" s="16">
        <v>450</v>
      </c>
      <c r="FP23" s="20">
        <v>5600</v>
      </c>
      <c r="FQ23" s="16">
        <v>230</v>
      </c>
      <c r="FR23" s="16">
        <v>0</v>
      </c>
      <c r="FS23" s="17">
        <v>105825</v>
      </c>
      <c r="FT23" s="15">
        <v>4288294</v>
      </c>
      <c r="FU23" s="18">
        <v>0</v>
      </c>
      <c r="FV23" s="19">
        <v>0</v>
      </c>
      <c r="FW23" s="17">
        <v>4288294</v>
      </c>
      <c r="FX23" s="15">
        <v>171529</v>
      </c>
      <c r="FY23" s="16">
        <v>171529</v>
      </c>
      <c r="FZ23" s="21">
        <f t="shared" si="4"/>
        <v>3.9999356387411873E-2</v>
      </c>
      <c r="GA23" s="19">
        <v>3968871</v>
      </c>
      <c r="GB23" s="16">
        <v>0</v>
      </c>
      <c r="GC23" s="16">
        <v>0</v>
      </c>
      <c r="GD23" s="17">
        <v>3968871</v>
      </c>
      <c r="GE23" s="15">
        <v>0</v>
      </c>
      <c r="GF23" s="16">
        <v>11145</v>
      </c>
      <c r="GG23" s="16">
        <v>0</v>
      </c>
      <c r="GH23" s="16">
        <v>25150</v>
      </c>
      <c r="GI23" s="16">
        <v>6031</v>
      </c>
      <c r="GJ23" s="16">
        <v>655</v>
      </c>
      <c r="GK23" s="18">
        <v>292</v>
      </c>
      <c r="GL23" s="19">
        <v>260</v>
      </c>
      <c r="GM23" s="16">
        <v>600</v>
      </c>
      <c r="GN23" s="17">
        <v>860</v>
      </c>
      <c r="GO23" s="15">
        <v>0</v>
      </c>
      <c r="GP23" s="16">
        <v>0</v>
      </c>
      <c r="GQ23" s="16">
        <v>0</v>
      </c>
      <c r="GR23" s="16">
        <v>0</v>
      </c>
      <c r="GS23" s="16">
        <v>0</v>
      </c>
      <c r="GT23" s="20">
        <v>0</v>
      </c>
      <c r="GU23" s="18">
        <v>0</v>
      </c>
      <c r="GV23" s="19">
        <v>330</v>
      </c>
      <c r="GW23" s="16">
        <v>1800</v>
      </c>
      <c r="GX23" s="16">
        <v>1140</v>
      </c>
      <c r="GY23" s="16">
        <v>0</v>
      </c>
      <c r="GZ23" s="20">
        <v>3270</v>
      </c>
      <c r="HA23" s="16">
        <v>0</v>
      </c>
      <c r="HB23" s="16">
        <v>0</v>
      </c>
      <c r="HC23" s="17">
        <v>47403</v>
      </c>
      <c r="HD23" s="15">
        <v>3921468</v>
      </c>
      <c r="HE23" s="18">
        <v>0</v>
      </c>
      <c r="HF23" s="19">
        <v>0</v>
      </c>
      <c r="HG23" s="17">
        <v>3921468</v>
      </c>
      <c r="HH23" s="15">
        <v>156858</v>
      </c>
      <c r="HI23" s="16">
        <v>156858</v>
      </c>
      <c r="HJ23" s="21">
        <f t="shared" si="5"/>
        <v>3.9999816395288705E-2</v>
      </c>
      <c r="HK23" s="19">
        <v>138919528</v>
      </c>
      <c r="HL23" s="16">
        <v>1284</v>
      </c>
      <c r="HM23" s="16">
        <v>21481</v>
      </c>
      <c r="HN23" s="17">
        <v>138942293</v>
      </c>
      <c r="HO23" s="15">
        <v>5279</v>
      </c>
      <c r="HP23" s="16">
        <v>4120076</v>
      </c>
      <c r="HQ23" s="16">
        <v>1117</v>
      </c>
      <c r="HR23" s="16">
        <v>14938370</v>
      </c>
      <c r="HS23" s="16">
        <v>904164</v>
      </c>
      <c r="HT23" s="16">
        <v>1051281</v>
      </c>
      <c r="HU23" s="18">
        <v>215439</v>
      </c>
      <c r="HV23" s="19">
        <v>431340</v>
      </c>
      <c r="HW23" s="16">
        <v>429300</v>
      </c>
      <c r="HX23" s="17">
        <v>860640</v>
      </c>
      <c r="HY23" s="15">
        <v>502580</v>
      </c>
      <c r="HZ23" s="16">
        <v>78000</v>
      </c>
      <c r="IA23" s="16">
        <v>260</v>
      </c>
      <c r="IB23" s="16">
        <v>1242780</v>
      </c>
      <c r="IC23" s="16">
        <v>3466300</v>
      </c>
      <c r="ID23" s="20">
        <v>4709080</v>
      </c>
      <c r="IE23" s="18">
        <v>406490</v>
      </c>
      <c r="IF23" s="19">
        <v>580800</v>
      </c>
      <c r="IG23" s="16">
        <v>144450</v>
      </c>
      <c r="IH23" s="16">
        <v>132240</v>
      </c>
      <c r="II23" s="16">
        <v>179550</v>
      </c>
      <c r="IJ23" s="20">
        <v>1037040</v>
      </c>
      <c r="IK23" s="16">
        <v>75440</v>
      </c>
      <c r="IL23" s="16">
        <v>19177100</v>
      </c>
      <c r="IM23" s="17">
        <v>48081239</v>
      </c>
      <c r="IN23" s="15">
        <v>90839703</v>
      </c>
      <c r="IO23" s="18">
        <v>1283</v>
      </c>
      <c r="IP23" s="19">
        <v>20068</v>
      </c>
      <c r="IQ23" s="17">
        <v>90861054</v>
      </c>
      <c r="IR23" s="15">
        <v>3632595</v>
      </c>
      <c r="IS23" s="16">
        <v>3632595</v>
      </c>
      <c r="IT23" s="21">
        <f t="shared" si="6"/>
        <v>3.9979670497769043E-2</v>
      </c>
    </row>
    <row r="24" spans="1:254" s="49" customFormat="1" ht="12.6" customHeight="1" x14ac:dyDescent="0.2">
      <c r="A24" s="65">
        <v>12</v>
      </c>
      <c r="B24" s="66" t="s">
        <v>91</v>
      </c>
      <c r="C24" s="12">
        <v>148335829</v>
      </c>
      <c r="D24" s="9">
        <v>10970</v>
      </c>
      <c r="E24" s="9">
        <v>5681</v>
      </c>
      <c r="F24" s="10">
        <v>148352480</v>
      </c>
      <c r="G24" s="8">
        <v>6105</v>
      </c>
      <c r="H24" s="9">
        <v>6297449</v>
      </c>
      <c r="I24" s="9">
        <v>1390</v>
      </c>
      <c r="J24" s="9">
        <v>18837466</v>
      </c>
      <c r="K24" s="9">
        <v>985441</v>
      </c>
      <c r="L24" s="9">
        <v>1332801</v>
      </c>
      <c r="M24" s="11">
        <v>299726</v>
      </c>
      <c r="N24" s="12">
        <v>607360</v>
      </c>
      <c r="O24" s="9">
        <v>607500</v>
      </c>
      <c r="P24" s="10">
        <v>1214860</v>
      </c>
      <c r="Q24" s="8">
        <v>714740</v>
      </c>
      <c r="R24" s="9">
        <v>79500</v>
      </c>
      <c r="S24" s="9">
        <v>260</v>
      </c>
      <c r="T24" s="9">
        <v>1607870</v>
      </c>
      <c r="U24" s="9">
        <v>4846230</v>
      </c>
      <c r="V24" s="13">
        <v>6454100</v>
      </c>
      <c r="W24" s="11">
        <v>730450</v>
      </c>
      <c r="X24" s="12">
        <v>776490</v>
      </c>
      <c r="Y24" s="9">
        <v>166050</v>
      </c>
      <c r="Z24" s="9">
        <v>191520</v>
      </c>
      <c r="AA24" s="9">
        <v>210150</v>
      </c>
      <c r="AB24" s="13">
        <v>1344210</v>
      </c>
      <c r="AC24" s="9">
        <v>116610</v>
      </c>
      <c r="AD24" s="9">
        <v>24540420</v>
      </c>
      <c r="AE24" s="10">
        <v>62954138</v>
      </c>
      <c r="AF24" s="8">
        <v>85382544</v>
      </c>
      <c r="AG24" s="11">
        <v>10548</v>
      </c>
      <c r="AH24" s="12">
        <v>5250</v>
      </c>
      <c r="AI24" s="10">
        <v>85398342</v>
      </c>
      <c r="AJ24" s="8">
        <v>3413585</v>
      </c>
      <c r="AK24" s="9">
        <v>3413585</v>
      </c>
      <c r="AL24" s="14">
        <f t="shared" si="0"/>
        <v>3.9972497358321077E-2</v>
      </c>
      <c r="AM24" s="12">
        <v>15820162</v>
      </c>
      <c r="AN24" s="9">
        <v>0</v>
      </c>
      <c r="AO24" s="9">
        <v>8274</v>
      </c>
      <c r="AP24" s="10">
        <v>15828436</v>
      </c>
      <c r="AQ24" s="8">
        <v>594</v>
      </c>
      <c r="AR24" s="9">
        <v>398670</v>
      </c>
      <c r="AS24" s="9">
        <v>11</v>
      </c>
      <c r="AT24" s="9">
        <v>1182124</v>
      </c>
      <c r="AU24" s="9">
        <v>162613</v>
      </c>
      <c r="AV24" s="9">
        <v>56039</v>
      </c>
      <c r="AW24" s="11">
        <v>14165</v>
      </c>
      <c r="AX24" s="12">
        <v>16640</v>
      </c>
      <c r="AY24" s="9">
        <v>15300</v>
      </c>
      <c r="AZ24" s="10">
        <v>31940</v>
      </c>
      <c r="BA24" s="8">
        <v>0</v>
      </c>
      <c r="BB24" s="9">
        <v>0</v>
      </c>
      <c r="BC24" s="9">
        <v>0</v>
      </c>
      <c r="BD24" s="9">
        <v>19250</v>
      </c>
      <c r="BE24" s="9">
        <v>17500</v>
      </c>
      <c r="BF24" s="13">
        <v>36750</v>
      </c>
      <c r="BG24" s="11">
        <v>5610</v>
      </c>
      <c r="BH24" s="12">
        <v>32670</v>
      </c>
      <c r="BI24" s="9">
        <v>19800</v>
      </c>
      <c r="BJ24" s="9">
        <v>9880</v>
      </c>
      <c r="BK24" s="9">
        <v>9000</v>
      </c>
      <c r="BL24" s="13">
        <v>71350</v>
      </c>
      <c r="BM24" s="9">
        <v>3220</v>
      </c>
      <c r="BN24" s="9">
        <v>682700</v>
      </c>
      <c r="BO24" s="10">
        <v>2645775</v>
      </c>
      <c r="BP24" s="8">
        <v>13174388</v>
      </c>
      <c r="BQ24" s="11">
        <v>0</v>
      </c>
      <c r="BR24" s="12">
        <v>8273</v>
      </c>
      <c r="BS24" s="10">
        <v>13182661</v>
      </c>
      <c r="BT24" s="8">
        <v>527602</v>
      </c>
      <c r="BU24" s="9">
        <v>527602</v>
      </c>
      <c r="BV24" s="14">
        <f t="shared" si="1"/>
        <v>4.002242035959204E-2</v>
      </c>
      <c r="BW24" s="12">
        <v>25658011</v>
      </c>
      <c r="BX24" s="9">
        <v>0</v>
      </c>
      <c r="BY24" s="9">
        <v>8289</v>
      </c>
      <c r="BZ24" s="10">
        <v>25666300</v>
      </c>
      <c r="CA24" s="8">
        <v>0</v>
      </c>
      <c r="CB24" s="9">
        <v>447465</v>
      </c>
      <c r="CC24" s="9">
        <v>34</v>
      </c>
      <c r="CD24" s="9">
        <v>1398597</v>
      </c>
      <c r="CE24" s="9">
        <v>217991</v>
      </c>
      <c r="CF24" s="9">
        <v>59574</v>
      </c>
      <c r="CG24" s="11">
        <v>16207</v>
      </c>
      <c r="CH24" s="12">
        <v>13000</v>
      </c>
      <c r="CI24" s="9">
        <v>21000</v>
      </c>
      <c r="CJ24" s="10">
        <v>34000</v>
      </c>
      <c r="CK24" s="8">
        <v>0</v>
      </c>
      <c r="CL24" s="9">
        <v>0</v>
      </c>
      <c r="CM24" s="9">
        <v>0</v>
      </c>
      <c r="CN24" s="9">
        <v>0</v>
      </c>
      <c r="CO24" s="9">
        <v>0</v>
      </c>
      <c r="CP24" s="13">
        <v>0</v>
      </c>
      <c r="CQ24" s="11">
        <v>0</v>
      </c>
      <c r="CR24" s="12">
        <v>47850</v>
      </c>
      <c r="CS24" s="9">
        <v>34650</v>
      </c>
      <c r="CT24" s="9">
        <v>11400</v>
      </c>
      <c r="CU24" s="9">
        <v>6300</v>
      </c>
      <c r="CV24" s="13">
        <v>100200</v>
      </c>
      <c r="CW24" s="9">
        <v>3680</v>
      </c>
      <c r="CX24" s="9">
        <v>709650</v>
      </c>
      <c r="CY24" s="10">
        <v>2987364</v>
      </c>
      <c r="CZ24" s="8">
        <v>22670648</v>
      </c>
      <c r="DA24" s="11">
        <v>0</v>
      </c>
      <c r="DB24" s="12">
        <v>8288</v>
      </c>
      <c r="DC24" s="10">
        <v>22678936</v>
      </c>
      <c r="DD24" s="8">
        <v>907085</v>
      </c>
      <c r="DE24" s="9">
        <v>907085</v>
      </c>
      <c r="DF24" s="14">
        <f t="shared" si="2"/>
        <v>3.999680584662349E-2</v>
      </c>
      <c r="DG24" s="12">
        <v>21661895</v>
      </c>
      <c r="DH24" s="9">
        <v>10231</v>
      </c>
      <c r="DI24" s="9">
        <v>0</v>
      </c>
      <c r="DJ24" s="10">
        <v>21672126</v>
      </c>
      <c r="DK24" s="8">
        <v>0</v>
      </c>
      <c r="DL24" s="9">
        <v>247047</v>
      </c>
      <c r="DM24" s="9">
        <v>4</v>
      </c>
      <c r="DN24" s="9">
        <v>664033</v>
      </c>
      <c r="DO24" s="9">
        <v>107797</v>
      </c>
      <c r="DP24" s="9">
        <v>23935</v>
      </c>
      <c r="DQ24" s="11">
        <v>7390</v>
      </c>
      <c r="DR24" s="12">
        <v>4420</v>
      </c>
      <c r="DS24" s="9">
        <v>6300</v>
      </c>
      <c r="DT24" s="10">
        <v>10720</v>
      </c>
      <c r="DU24" s="8">
        <v>0</v>
      </c>
      <c r="DV24" s="9">
        <v>0</v>
      </c>
      <c r="DW24" s="9">
        <v>0</v>
      </c>
      <c r="DX24" s="9">
        <v>0</v>
      </c>
      <c r="DY24" s="9">
        <v>0</v>
      </c>
      <c r="DZ24" s="13">
        <v>0</v>
      </c>
      <c r="EA24" s="11">
        <v>0</v>
      </c>
      <c r="EB24" s="12">
        <v>23760</v>
      </c>
      <c r="EC24" s="9">
        <v>15750</v>
      </c>
      <c r="ED24" s="9">
        <v>4180</v>
      </c>
      <c r="EE24" s="9">
        <v>4050</v>
      </c>
      <c r="EF24" s="13">
        <v>47740</v>
      </c>
      <c r="EG24" s="9">
        <v>920</v>
      </c>
      <c r="EH24" s="9">
        <v>67500</v>
      </c>
      <c r="EI24" s="10">
        <v>1177082</v>
      </c>
      <c r="EJ24" s="8">
        <v>20484813</v>
      </c>
      <c r="EK24" s="11">
        <v>10231</v>
      </c>
      <c r="EL24" s="12">
        <v>0</v>
      </c>
      <c r="EM24" s="10">
        <v>20495044</v>
      </c>
      <c r="EN24" s="8">
        <v>819772</v>
      </c>
      <c r="EO24" s="9">
        <v>819772</v>
      </c>
      <c r="EP24" s="14">
        <f t="shared" si="3"/>
        <v>3.9998547941638964E-2</v>
      </c>
      <c r="EQ24" s="12">
        <v>10023504</v>
      </c>
      <c r="ER24" s="9">
        <v>0</v>
      </c>
      <c r="ES24" s="9">
        <v>44861</v>
      </c>
      <c r="ET24" s="10">
        <v>10068365</v>
      </c>
      <c r="EU24" s="8">
        <v>0</v>
      </c>
      <c r="EV24" s="9">
        <v>54767</v>
      </c>
      <c r="EW24" s="9">
        <v>0</v>
      </c>
      <c r="EX24" s="9">
        <v>163820</v>
      </c>
      <c r="EY24" s="9">
        <v>13217</v>
      </c>
      <c r="EZ24" s="9">
        <v>5025</v>
      </c>
      <c r="FA24" s="11">
        <v>1389</v>
      </c>
      <c r="FB24" s="12">
        <v>1040</v>
      </c>
      <c r="FC24" s="9">
        <v>900</v>
      </c>
      <c r="FD24" s="10">
        <v>1940</v>
      </c>
      <c r="FE24" s="8">
        <v>0</v>
      </c>
      <c r="FF24" s="9">
        <v>0</v>
      </c>
      <c r="FG24" s="9">
        <v>0</v>
      </c>
      <c r="FH24" s="9">
        <v>0</v>
      </c>
      <c r="FI24" s="9">
        <v>0</v>
      </c>
      <c r="FJ24" s="13">
        <v>0</v>
      </c>
      <c r="FK24" s="11">
        <v>0</v>
      </c>
      <c r="FL24" s="12">
        <v>5940</v>
      </c>
      <c r="FM24" s="9">
        <v>4950</v>
      </c>
      <c r="FN24" s="9">
        <v>2660</v>
      </c>
      <c r="FO24" s="9">
        <v>450</v>
      </c>
      <c r="FP24" s="13">
        <v>14000</v>
      </c>
      <c r="FQ24" s="9">
        <v>230</v>
      </c>
      <c r="FR24" s="9">
        <v>0</v>
      </c>
      <c r="FS24" s="10">
        <v>254388</v>
      </c>
      <c r="FT24" s="8">
        <v>9769116</v>
      </c>
      <c r="FU24" s="11">
        <v>0</v>
      </c>
      <c r="FV24" s="12">
        <v>44861</v>
      </c>
      <c r="FW24" s="10">
        <v>9813977</v>
      </c>
      <c r="FX24" s="8">
        <v>392552</v>
      </c>
      <c r="FY24" s="9">
        <v>392552</v>
      </c>
      <c r="FZ24" s="14">
        <f t="shared" si="4"/>
        <v>3.9999278579927383E-2</v>
      </c>
      <c r="GA24" s="12">
        <v>12467427</v>
      </c>
      <c r="GB24" s="9">
        <v>0</v>
      </c>
      <c r="GC24" s="9">
        <v>0</v>
      </c>
      <c r="GD24" s="10">
        <v>12467427</v>
      </c>
      <c r="GE24" s="8">
        <v>0</v>
      </c>
      <c r="GF24" s="9">
        <v>28710</v>
      </c>
      <c r="GG24" s="9">
        <v>0</v>
      </c>
      <c r="GH24" s="9">
        <v>78159</v>
      </c>
      <c r="GI24" s="9">
        <v>3330</v>
      </c>
      <c r="GJ24" s="9">
        <v>1770</v>
      </c>
      <c r="GK24" s="11">
        <v>481</v>
      </c>
      <c r="GL24" s="12">
        <v>260</v>
      </c>
      <c r="GM24" s="9">
        <v>600</v>
      </c>
      <c r="GN24" s="10">
        <v>860</v>
      </c>
      <c r="GO24" s="8">
        <v>0</v>
      </c>
      <c r="GP24" s="9">
        <v>0</v>
      </c>
      <c r="GQ24" s="9">
        <v>0</v>
      </c>
      <c r="GR24" s="9">
        <v>0</v>
      </c>
      <c r="GS24" s="9">
        <v>0</v>
      </c>
      <c r="GT24" s="13">
        <v>0</v>
      </c>
      <c r="GU24" s="11">
        <v>0</v>
      </c>
      <c r="GV24" s="12">
        <v>1320</v>
      </c>
      <c r="GW24" s="9">
        <v>1800</v>
      </c>
      <c r="GX24" s="9">
        <v>0</v>
      </c>
      <c r="GY24" s="9">
        <v>900</v>
      </c>
      <c r="GZ24" s="13">
        <v>4020</v>
      </c>
      <c r="HA24" s="9">
        <v>230</v>
      </c>
      <c r="HB24" s="9">
        <v>0</v>
      </c>
      <c r="HC24" s="10">
        <v>117560</v>
      </c>
      <c r="HD24" s="8">
        <v>12349867</v>
      </c>
      <c r="HE24" s="11">
        <v>0</v>
      </c>
      <c r="HF24" s="12">
        <v>0</v>
      </c>
      <c r="HG24" s="10">
        <v>12349867</v>
      </c>
      <c r="HH24" s="8">
        <v>493991</v>
      </c>
      <c r="HI24" s="9">
        <v>493991</v>
      </c>
      <c r="HJ24" s="14">
        <f t="shared" si="5"/>
        <v>3.9999702021082495E-2</v>
      </c>
      <c r="HK24" s="12">
        <v>233966828</v>
      </c>
      <c r="HL24" s="9">
        <v>21201</v>
      </c>
      <c r="HM24" s="9">
        <v>67105</v>
      </c>
      <c r="HN24" s="10">
        <v>234055134</v>
      </c>
      <c r="HO24" s="8">
        <v>6699</v>
      </c>
      <c r="HP24" s="9">
        <v>7474108</v>
      </c>
      <c r="HQ24" s="9">
        <v>1439</v>
      </c>
      <c r="HR24" s="9">
        <v>22324199</v>
      </c>
      <c r="HS24" s="9">
        <v>1490389</v>
      </c>
      <c r="HT24" s="9">
        <v>1479144</v>
      </c>
      <c r="HU24" s="11">
        <v>339358</v>
      </c>
      <c r="HV24" s="12">
        <v>642720</v>
      </c>
      <c r="HW24" s="9">
        <v>651600</v>
      </c>
      <c r="HX24" s="10">
        <v>1294320</v>
      </c>
      <c r="HY24" s="8">
        <v>714740</v>
      </c>
      <c r="HZ24" s="9">
        <v>79500</v>
      </c>
      <c r="IA24" s="9">
        <v>260</v>
      </c>
      <c r="IB24" s="9">
        <v>1627120</v>
      </c>
      <c r="IC24" s="9">
        <v>4863730</v>
      </c>
      <c r="ID24" s="13">
        <v>6490850</v>
      </c>
      <c r="IE24" s="11">
        <v>736060</v>
      </c>
      <c r="IF24" s="12">
        <v>888030</v>
      </c>
      <c r="IG24" s="9">
        <v>243000</v>
      </c>
      <c r="IH24" s="9">
        <v>219640</v>
      </c>
      <c r="II24" s="9">
        <v>230850</v>
      </c>
      <c r="IJ24" s="13">
        <v>1581520</v>
      </c>
      <c r="IK24" s="9">
        <v>124890</v>
      </c>
      <c r="IL24" s="9">
        <v>26000270</v>
      </c>
      <c r="IM24" s="10">
        <v>70136307</v>
      </c>
      <c r="IN24" s="8">
        <v>163831376</v>
      </c>
      <c r="IO24" s="11">
        <v>20779</v>
      </c>
      <c r="IP24" s="12">
        <v>66672</v>
      </c>
      <c r="IQ24" s="10">
        <v>163918827</v>
      </c>
      <c r="IR24" s="8">
        <v>6554587</v>
      </c>
      <c r="IS24" s="9">
        <v>6554587</v>
      </c>
      <c r="IT24" s="14">
        <f t="shared" si="6"/>
        <v>3.9986785654585001E-2</v>
      </c>
    </row>
    <row r="25" spans="1:254" s="49" customFormat="1" ht="12.6" customHeight="1" x14ac:dyDescent="0.2">
      <c r="A25" s="67">
        <v>13</v>
      </c>
      <c r="B25" s="68" t="s">
        <v>92</v>
      </c>
      <c r="C25" s="19">
        <v>36950964</v>
      </c>
      <c r="D25" s="16">
        <v>0</v>
      </c>
      <c r="E25" s="16">
        <v>0</v>
      </c>
      <c r="F25" s="17">
        <v>36950964</v>
      </c>
      <c r="G25" s="15">
        <v>6799</v>
      </c>
      <c r="H25" s="16">
        <v>1705708</v>
      </c>
      <c r="I25" s="16">
        <v>73</v>
      </c>
      <c r="J25" s="16">
        <v>4383470</v>
      </c>
      <c r="K25" s="16">
        <v>332981</v>
      </c>
      <c r="L25" s="16">
        <v>299481</v>
      </c>
      <c r="M25" s="18">
        <v>61687</v>
      </c>
      <c r="N25" s="19">
        <v>142480</v>
      </c>
      <c r="O25" s="16">
        <v>134700</v>
      </c>
      <c r="P25" s="17">
        <v>277180</v>
      </c>
      <c r="Q25" s="15">
        <v>207220</v>
      </c>
      <c r="R25" s="16">
        <v>30900</v>
      </c>
      <c r="S25" s="16">
        <v>0</v>
      </c>
      <c r="T25" s="16">
        <v>298540</v>
      </c>
      <c r="U25" s="16">
        <v>804620</v>
      </c>
      <c r="V25" s="20">
        <v>1103160</v>
      </c>
      <c r="W25" s="18">
        <v>120760</v>
      </c>
      <c r="X25" s="19">
        <v>186450</v>
      </c>
      <c r="Y25" s="16">
        <v>46350</v>
      </c>
      <c r="Z25" s="16">
        <v>52440</v>
      </c>
      <c r="AA25" s="16">
        <v>62100</v>
      </c>
      <c r="AB25" s="20">
        <v>347340</v>
      </c>
      <c r="AC25" s="16">
        <v>20470</v>
      </c>
      <c r="AD25" s="16">
        <v>5653080</v>
      </c>
      <c r="AE25" s="17">
        <v>14550236</v>
      </c>
      <c r="AF25" s="15">
        <v>22400728</v>
      </c>
      <c r="AG25" s="18">
        <v>0</v>
      </c>
      <c r="AH25" s="19">
        <v>0</v>
      </c>
      <c r="AI25" s="17">
        <v>22400728</v>
      </c>
      <c r="AJ25" s="15">
        <v>895487</v>
      </c>
      <c r="AK25" s="16">
        <v>895487</v>
      </c>
      <c r="AL25" s="21">
        <f t="shared" si="0"/>
        <v>3.9975799000818185E-2</v>
      </c>
      <c r="AM25" s="19">
        <v>6542618</v>
      </c>
      <c r="AN25" s="16">
        <v>0</v>
      </c>
      <c r="AO25" s="16">
        <v>4491</v>
      </c>
      <c r="AP25" s="17">
        <v>6547109</v>
      </c>
      <c r="AQ25" s="15">
        <v>0</v>
      </c>
      <c r="AR25" s="16">
        <v>167242</v>
      </c>
      <c r="AS25" s="16">
        <v>0</v>
      </c>
      <c r="AT25" s="16">
        <v>458133</v>
      </c>
      <c r="AU25" s="16">
        <v>75323</v>
      </c>
      <c r="AV25" s="16">
        <v>22082</v>
      </c>
      <c r="AW25" s="18">
        <v>4976</v>
      </c>
      <c r="AX25" s="19">
        <v>7800</v>
      </c>
      <c r="AY25" s="16">
        <v>7200</v>
      </c>
      <c r="AZ25" s="17">
        <v>15000</v>
      </c>
      <c r="BA25" s="15">
        <v>0</v>
      </c>
      <c r="BB25" s="16">
        <v>0</v>
      </c>
      <c r="BC25" s="16">
        <v>0</v>
      </c>
      <c r="BD25" s="16">
        <v>3850</v>
      </c>
      <c r="BE25" s="16">
        <v>4890</v>
      </c>
      <c r="BF25" s="20">
        <v>8740</v>
      </c>
      <c r="BG25" s="18">
        <v>1280</v>
      </c>
      <c r="BH25" s="19">
        <v>15180</v>
      </c>
      <c r="BI25" s="16">
        <v>5850</v>
      </c>
      <c r="BJ25" s="16">
        <v>5320</v>
      </c>
      <c r="BK25" s="16">
        <v>3150</v>
      </c>
      <c r="BL25" s="20">
        <v>29500</v>
      </c>
      <c r="BM25" s="16">
        <v>690</v>
      </c>
      <c r="BN25" s="16">
        <v>280360</v>
      </c>
      <c r="BO25" s="17">
        <v>1063326</v>
      </c>
      <c r="BP25" s="15">
        <v>5479292</v>
      </c>
      <c r="BQ25" s="18">
        <v>0</v>
      </c>
      <c r="BR25" s="19">
        <v>4491</v>
      </c>
      <c r="BS25" s="17">
        <v>5483783</v>
      </c>
      <c r="BT25" s="15">
        <v>219324</v>
      </c>
      <c r="BU25" s="16">
        <v>219324</v>
      </c>
      <c r="BV25" s="21">
        <f t="shared" si="1"/>
        <v>3.999501803773052E-2</v>
      </c>
      <c r="BW25" s="19">
        <v>11406032</v>
      </c>
      <c r="BX25" s="16">
        <v>0</v>
      </c>
      <c r="BY25" s="16">
        <v>11822</v>
      </c>
      <c r="BZ25" s="17">
        <v>11417854</v>
      </c>
      <c r="CA25" s="15">
        <v>0</v>
      </c>
      <c r="CB25" s="16">
        <v>223468</v>
      </c>
      <c r="CC25" s="16">
        <v>82</v>
      </c>
      <c r="CD25" s="16">
        <v>555505</v>
      </c>
      <c r="CE25" s="16">
        <v>97119</v>
      </c>
      <c r="CF25" s="16">
        <v>25015</v>
      </c>
      <c r="CG25" s="18">
        <v>6009</v>
      </c>
      <c r="CH25" s="19">
        <v>8060</v>
      </c>
      <c r="CI25" s="16">
        <v>8100</v>
      </c>
      <c r="CJ25" s="17">
        <v>16160</v>
      </c>
      <c r="CK25" s="15">
        <v>0</v>
      </c>
      <c r="CL25" s="16">
        <v>0</v>
      </c>
      <c r="CM25" s="16">
        <v>0</v>
      </c>
      <c r="CN25" s="16">
        <v>0</v>
      </c>
      <c r="CO25" s="16">
        <v>0</v>
      </c>
      <c r="CP25" s="20">
        <v>0</v>
      </c>
      <c r="CQ25" s="18">
        <v>0</v>
      </c>
      <c r="CR25" s="19">
        <v>17490</v>
      </c>
      <c r="CS25" s="16">
        <v>12150</v>
      </c>
      <c r="CT25" s="16">
        <v>3040</v>
      </c>
      <c r="CU25" s="16">
        <v>3600</v>
      </c>
      <c r="CV25" s="20">
        <v>36280</v>
      </c>
      <c r="CW25" s="16">
        <v>920</v>
      </c>
      <c r="CX25" s="16">
        <v>318920</v>
      </c>
      <c r="CY25" s="17">
        <v>1279396</v>
      </c>
      <c r="CZ25" s="15">
        <v>10126636</v>
      </c>
      <c r="DA25" s="18">
        <v>0</v>
      </c>
      <c r="DB25" s="19">
        <v>11822</v>
      </c>
      <c r="DC25" s="17">
        <v>10138458</v>
      </c>
      <c r="DD25" s="15">
        <v>405506</v>
      </c>
      <c r="DE25" s="16">
        <v>405506</v>
      </c>
      <c r="DF25" s="21">
        <f t="shared" si="2"/>
        <v>3.9996812138492856E-2</v>
      </c>
      <c r="DG25" s="19">
        <v>11330071</v>
      </c>
      <c r="DH25" s="16">
        <v>0</v>
      </c>
      <c r="DI25" s="16">
        <v>13202</v>
      </c>
      <c r="DJ25" s="17">
        <v>11343273</v>
      </c>
      <c r="DK25" s="15">
        <v>0</v>
      </c>
      <c r="DL25" s="16">
        <v>125345</v>
      </c>
      <c r="DM25" s="16">
        <v>0</v>
      </c>
      <c r="DN25" s="16">
        <v>312984</v>
      </c>
      <c r="DO25" s="16">
        <v>47245</v>
      </c>
      <c r="DP25" s="16">
        <v>11499</v>
      </c>
      <c r="DQ25" s="18">
        <v>2507</v>
      </c>
      <c r="DR25" s="19">
        <v>3640</v>
      </c>
      <c r="DS25" s="16">
        <v>1800</v>
      </c>
      <c r="DT25" s="17">
        <v>5440</v>
      </c>
      <c r="DU25" s="15">
        <v>0</v>
      </c>
      <c r="DV25" s="16">
        <v>0</v>
      </c>
      <c r="DW25" s="16">
        <v>0</v>
      </c>
      <c r="DX25" s="16">
        <v>0</v>
      </c>
      <c r="DY25" s="16">
        <v>0</v>
      </c>
      <c r="DZ25" s="20">
        <v>0</v>
      </c>
      <c r="EA25" s="18">
        <v>0</v>
      </c>
      <c r="EB25" s="19">
        <v>9570</v>
      </c>
      <c r="EC25" s="16">
        <v>10350</v>
      </c>
      <c r="ED25" s="16">
        <v>1900</v>
      </c>
      <c r="EE25" s="16">
        <v>900</v>
      </c>
      <c r="EF25" s="20">
        <v>22720</v>
      </c>
      <c r="EG25" s="16">
        <v>230</v>
      </c>
      <c r="EH25" s="16">
        <v>26220</v>
      </c>
      <c r="EI25" s="17">
        <v>554190</v>
      </c>
      <c r="EJ25" s="15">
        <v>10775881</v>
      </c>
      <c r="EK25" s="18">
        <v>0</v>
      </c>
      <c r="EL25" s="19">
        <v>13202</v>
      </c>
      <c r="EM25" s="17">
        <v>10789083</v>
      </c>
      <c r="EN25" s="15">
        <v>431549</v>
      </c>
      <c r="EO25" s="16">
        <v>431549</v>
      </c>
      <c r="EP25" s="21">
        <f t="shared" si="3"/>
        <v>3.999867273242777E-2</v>
      </c>
      <c r="EQ25" s="19">
        <v>4732352</v>
      </c>
      <c r="ER25" s="16">
        <v>0</v>
      </c>
      <c r="ES25" s="16">
        <v>0</v>
      </c>
      <c r="ET25" s="17">
        <v>4732352</v>
      </c>
      <c r="EU25" s="15">
        <v>0</v>
      </c>
      <c r="EV25" s="16">
        <v>27487</v>
      </c>
      <c r="EW25" s="16">
        <v>0</v>
      </c>
      <c r="EX25" s="16">
        <v>70622</v>
      </c>
      <c r="EY25" s="16">
        <v>9528</v>
      </c>
      <c r="EZ25" s="16">
        <v>1977</v>
      </c>
      <c r="FA25" s="18">
        <v>464</v>
      </c>
      <c r="FB25" s="19">
        <v>520</v>
      </c>
      <c r="FC25" s="16">
        <v>600</v>
      </c>
      <c r="FD25" s="17">
        <v>1120</v>
      </c>
      <c r="FE25" s="15">
        <v>0</v>
      </c>
      <c r="FF25" s="16">
        <v>0</v>
      </c>
      <c r="FG25" s="16">
        <v>0</v>
      </c>
      <c r="FH25" s="16">
        <v>0</v>
      </c>
      <c r="FI25" s="16">
        <v>0</v>
      </c>
      <c r="FJ25" s="20">
        <v>0</v>
      </c>
      <c r="FK25" s="18">
        <v>0</v>
      </c>
      <c r="FL25" s="19">
        <v>1980</v>
      </c>
      <c r="FM25" s="16">
        <v>450</v>
      </c>
      <c r="FN25" s="16">
        <v>760</v>
      </c>
      <c r="FO25" s="16">
        <v>0</v>
      </c>
      <c r="FP25" s="20">
        <v>3190</v>
      </c>
      <c r="FQ25" s="16">
        <v>230</v>
      </c>
      <c r="FR25" s="16">
        <v>0</v>
      </c>
      <c r="FS25" s="17">
        <v>114618</v>
      </c>
      <c r="FT25" s="15">
        <v>4617734</v>
      </c>
      <c r="FU25" s="18">
        <v>0</v>
      </c>
      <c r="FV25" s="19">
        <v>0</v>
      </c>
      <c r="FW25" s="17">
        <v>4617734</v>
      </c>
      <c r="FX25" s="15">
        <v>184706</v>
      </c>
      <c r="FY25" s="16">
        <v>184706</v>
      </c>
      <c r="FZ25" s="21">
        <f t="shared" si="4"/>
        <v>3.999927237038773E-2</v>
      </c>
      <c r="GA25" s="19">
        <v>18547157</v>
      </c>
      <c r="GB25" s="16">
        <v>0</v>
      </c>
      <c r="GC25" s="16">
        <v>0</v>
      </c>
      <c r="GD25" s="17">
        <v>18547157</v>
      </c>
      <c r="GE25" s="15">
        <v>0</v>
      </c>
      <c r="GF25" s="16">
        <v>25511</v>
      </c>
      <c r="GG25" s="16">
        <v>0</v>
      </c>
      <c r="GH25" s="16">
        <v>77254</v>
      </c>
      <c r="GI25" s="16">
        <v>5416</v>
      </c>
      <c r="GJ25" s="16">
        <v>1450</v>
      </c>
      <c r="GK25" s="18">
        <v>236</v>
      </c>
      <c r="GL25" s="19">
        <v>260</v>
      </c>
      <c r="GM25" s="16">
        <v>0</v>
      </c>
      <c r="GN25" s="17">
        <v>260</v>
      </c>
      <c r="GO25" s="15">
        <v>0</v>
      </c>
      <c r="GP25" s="16">
        <v>0</v>
      </c>
      <c r="GQ25" s="16">
        <v>0</v>
      </c>
      <c r="GR25" s="16">
        <v>0</v>
      </c>
      <c r="GS25" s="16">
        <v>0</v>
      </c>
      <c r="GT25" s="20">
        <v>0</v>
      </c>
      <c r="GU25" s="18">
        <v>0</v>
      </c>
      <c r="GV25" s="19">
        <v>2310</v>
      </c>
      <c r="GW25" s="16">
        <v>2250</v>
      </c>
      <c r="GX25" s="16">
        <v>1140</v>
      </c>
      <c r="GY25" s="16">
        <v>450</v>
      </c>
      <c r="GZ25" s="20">
        <v>6150</v>
      </c>
      <c r="HA25" s="16">
        <v>0</v>
      </c>
      <c r="HB25" s="16">
        <v>0</v>
      </c>
      <c r="HC25" s="17">
        <v>116277</v>
      </c>
      <c r="HD25" s="15">
        <v>18430880</v>
      </c>
      <c r="HE25" s="18">
        <v>0</v>
      </c>
      <c r="HF25" s="19">
        <v>0</v>
      </c>
      <c r="HG25" s="17">
        <v>18430880</v>
      </c>
      <c r="HH25" s="15">
        <v>737232</v>
      </c>
      <c r="HI25" s="16">
        <v>737232</v>
      </c>
      <c r="HJ25" s="21">
        <f t="shared" si="5"/>
        <v>3.999982637833896E-2</v>
      </c>
      <c r="HK25" s="19">
        <v>89509194</v>
      </c>
      <c r="HL25" s="16">
        <v>0</v>
      </c>
      <c r="HM25" s="16">
        <v>29515</v>
      </c>
      <c r="HN25" s="17">
        <v>89538709</v>
      </c>
      <c r="HO25" s="15">
        <v>6799</v>
      </c>
      <c r="HP25" s="16">
        <v>2274761</v>
      </c>
      <c r="HQ25" s="16">
        <v>155</v>
      </c>
      <c r="HR25" s="16">
        <v>5857968</v>
      </c>
      <c r="HS25" s="16">
        <v>567612</v>
      </c>
      <c r="HT25" s="16">
        <v>361504</v>
      </c>
      <c r="HU25" s="18">
        <v>75879</v>
      </c>
      <c r="HV25" s="19">
        <v>162760</v>
      </c>
      <c r="HW25" s="16">
        <v>152400</v>
      </c>
      <c r="HX25" s="17">
        <v>315160</v>
      </c>
      <c r="HY25" s="15">
        <v>207220</v>
      </c>
      <c r="HZ25" s="16">
        <v>30900</v>
      </c>
      <c r="IA25" s="16">
        <v>0</v>
      </c>
      <c r="IB25" s="16">
        <v>302390</v>
      </c>
      <c r="IC25" s="16">
        <v>809510</v>
      </c>
      <c r="ID25" s="20">
        <v>1111900</v>
      </c>
      <c r="IE25" s="18">
        <v>122040</v>
      </c>
      <c r="IF25" s="19">
        <v>232980</v>
      </c>
      <c r="IG25" s="16">
        <v>77400</v>
      </c>
      <c r="IH25" s="16">
        <v>64600</v>
      </c>
      <c r="II25" s="16">
        <v>70200</v>
      </c>
      <c r="IJ25" s="20">
        <v>445180</v>
      </c>
      <c r="IK25" s="16">
        <v>22540</v>
      </c>
      <c r="IL25" s="16">
        <v>6278580</v>
      </c>
      <c r="IM25" s="17">
        <v>17678043</v>
      </c>
      <c r="IN25" s="15">
        <v>71831151</v>
      </c>
      <c r="IO25" s="18">
        <v>0</v>
      </c>
      <c r="IP25" s="19">
        <v>29515</v>
      </c>
      <c r="IQ25" s="17">
        <v>71860666</v>
      </c>
      <c r="IR25" s="15">
        <v>2873804</v>
      </c>
      <c r="IS25" s="16">
        <v>2873804</v>
      </c>
      <c r="IT25" s="21">
        <f t="shared" si="6"/>
        <v>3.9991335454642181E-2</v>
      </c>
    </row>
    <row r="26" spans="1:254" s="49" customFormat="1" ht="12.6" customHeight="1" x14ac:dyDescent="0.2">
      <c r="A26" s="65">
        <v>14</v>
      </c>
      <c r="B26" s="66" t="s">
        <v>93</v>
      </c>
      <c r="C26" s="12">
        <v>46085853</v>
      </c>
      <c r="D26" s="9">
        <v>327</v>
      </c>
      <c r="E26" s="9">
        <v>0</v>
      </c>
      <c r="F26" s="10">
        <v>46086180</v>
      </c>
      <c r="G26" s="8">
        <v>3693</v>
      </c>
      <c r="H26" s="9">
        <v>1796236</v>
      </c>
      <c r="I26" s="9">
        <v>765</v>
      </c>
      <c r="J26" s="9">
        <v>5713984</v>
      </c>
      <c r="K26" s="9">
        <v>279763</v>
      </c>
      <c r="L26" s="9">
        <v>441146</v>
      </c>
      <c r="M26" s="11">
        <v>94140</v>
      </c>
      <c r="N26" s="12">
        <v>184860</v>
      </c>
      <c r="O26" s="9">
        <v>189000</v>
      </c>
      <c r="P26" s="10">
        <v>373860</v>
      </c>
      <c r="Q26" s="8">
        <v>259480</v>
      </c>
      <c r="R26" s="9">
        <v>37200</v>
      </c>
      <c r="S26" s="9">
        <v>260</v>
      </c>
      <c r="T26" s="9">
        <v>473660</v>
      </c>
      <c r="U26" s="9">
        <v>1419960</v>
      </c>
      <c r="V26" s="13">
        <v>1893620</v>
      </c>
      <c r="W26" s="11">
        <v>221620</v>
      </c>
      <c r="X26" s="12">
        <v>240240</v>
      </c>
      <c r="Y26" s="9">
        <v>44550</v>
      </c>
      <c r="Z26" s="9">
        <v>67640</v>
      </c>
      <c r="AA26" s="9">
        <v>78750</v>
      </c>
      <c r="AB26" s="13">
        <v>431180</v>
      </c>
      <c r="AC26" s="9">
        <v>36340</v>
      </c>
      <c r="AD26" s="9">
        <v>8206270</v>
      </c>
      <c r="AE26" s="10">
        <v>19788792</v>
      </c>
      <c r="AF26" s="8">
        <v>26297062</v>
      </c>
      <c r="AG26" s="11">
        <v>326</v>
      </c>
      <c r="AH26" s="12">
        <v>0</v>
      </c>
      <c r="AI26" s="10">
        <v>26297388</v>
      </c>
      <c r="AJ26" s="8">
        <v>1051112</v>
      </c>
      <c r="AK26" s="9">
        <v>1051112</v>
      </c>
      <c r="AL26" s="14">
        <f t="shared" si="0"/>
        <v>3.9970205405951344E-2</v>
      </c>
      <c r="AM26" s="12">
        <v>4356525</v>
      </c>
      <c r="AN26" s="9">
        <v>0</v>
      </c>
      <c r="AO26" s="9">
        <v>0</v>
      </c>
      <c r="AP26" s="10">
        <v>4356525</v>
      </c>
      <c r="AQ26" s="8">
        <v>0</v>
      </c>
      <c r="AR26" s="9">
        <v>108427</v>
      </c>
      <c r="AS26" s="9">
        <v>0</v>
      </c>
      <c r="AT26" s="9">
        <v>311587</v>
      </c>
      <c r="AU26" s="9">
        <v>49165</v>
      </c>
      <c r="AV26" s="9">
        <v>15103</v>
      </c>
      <c r="AW26" s="11">
        <v>3313</v>
      </c>
      <c r="AX26" s="12">
        <v>4420</v>
      </c>
      <c r="AY26" s="9">
        <v>5400</v>
      </c>
      <c r="AZ26" s="10">
        <v>9820</v>
      </c>
      <c r="BA26" s="8">
        <v>0</v>
      </c>
      <c r="BB26" s="9">
        <v>0</v>
      </c>
      <c r="BC26" s="9">
        <v>0</v>
      </c>
      <c r="BD26" s="9">
        <v>2310</v>
      </c>
      <c r="BE26" s="9">
        <v>1800</v>
      </c>
      <c r="BF26" s="13">
        <v>4110</v>
      </c>
      <c r="BG26" s="11">
        <v>1680</v>
      </c>
      <c r="BH26" s="12">
        <v>11550</v>
      </c>
      <c r="BI26" s="9">
        <v>6300</v>
      </c>
      <c r="BJ26" s="9">
        <v>2280</v>
      </c>
      <c r="BK26" s="9">
        <v>2700</v>
      </c>
      <c r="BL26" s="13">
        <v>22830</v>
      </c>
      <c r="BM26" s="9">
        <v>920</v>
      </c>
      <c r="BN26" s="9">
        <v>186620</v>
      </c>
      <c r="BO26" s="10">
        <v>713575</v>
      </c>
      <c r="BP26" s="8">
        <v>3642950</v>
      </c>
      <c r="BQ26" s="11">
        <v>0</v>
      </c>
      <c r="BR26" s="12">
        <v>0</v>
      </c>
      <c r="BS26" s="10">
        <v>3642950</v>
      </c>
      <c r="BT26" s="8">
        <v>145697</v>
      </c>
      <c r="BU26" s="9">
        <v>145697</v>
      </c>
      <c r="BV26" s="14">
        <f t="shared" si="1"/>
        <v>3.9994235441057388E-2</v>
      </c>
      <c r="BW26" s="12">
        <v>6129105</v>
      </c>
      <c r="BX26" s="9">
        <v>7403</v>
      </c>
      <c r="BY26" s="9">
        <v>0</v>
      </c>
      <c r="BZ26" s="10">
        <v>6136508</v>
      </c>
      <c r="CA26" s="8">
        <v>0</v>
      </c>
      <c r="CB26" s="9">
        <v>97399</v>
      </c>
      <c r="CC26" s="9">
        <v>0</v>
      </c>
      <c r="CD26" s="9">
        <v>330651</v>
      </c>
      <c r="CE26" s="9">
        <v>51419</v>
      </c>
      <c r="CF26" s="9">
        <v>14128</v>
      </c>
      <c r="CG26" s="11">
        <v>3239</v>
      </c>
      <c r="CH26" s="12">
        <v>2860</v>
      </c>
      <c r="CI26" s="9">
        <v>6000</v>
      </c>
      <c r="CJ26" s="10">
        <v>8860</v>
      </c>
      <c r="CK26" s="8">
        <v>0</v>
      </c>
      <c r="CL26" s="9">
        <v>0</v>
      </c>
      <c r="CM26" s="9">
        <v>0</v>
      </c>
      <c r="CN26" s="9">
        <v>0</v>
      </c>
      <c r="CO26" s="9">
        <v>0</v>
      </c>
      <c r="CP26" s="13">
        <v>0</v>
      </c>
      <c r="CQ26" s="11">
        <v>0</v>
      </c>
      <c r="CR26" s="12">
        <v>10230</v>
      </c>
      <c r="CS26" s="9">
        <v>6300</v>
      </c>
      <c r="CT26" s="9">
        <v>4940</v>
      </c>
      <c r="CU26" s="9">
        <v>1800</v>
      </c>
      <c r="CV26" s="13">
        <v>23270</v>
      </c>
      <c r="CW26" s="9">
        <v>920</v>
      </c>
      <c r="CX26" s="9">
        <v>168420</v>
      </c>
      <c r="CY26" s="10">
        <v>698306</v>
      </c>
      <c r="CZ26" s="8">
        <v>5430800</v>
      </c>
      <c r="DA26" s="11">
        <v>7402</v>
      </c>
      <c r="DB26" s="12">
        <v>0</v>
      </c>
      <c r="DC26" s="10">
        <v>5438202</v>
      </c>
      <c r="DD26" s="8">
        <v>217511</v>
      </c>
      <c r="DE26" s="9">
        <v>217511</v>
      </c>
      <c r="DF26" s="14">
        <f t="shared" si="2"/>
        <v>3.9996859256055589E-2</v>
      </c>
      <c r="DG26" s="12">
        <v>4832728</v>
      </c>
      <c r="DH26" s="9">
        <v>0</v>
      </c>
      <c r="DI26" s="9">
        <v>0</v>
      </c>
      <c r="DJ26" s="10">
        <v>4832728</v>
      </c>
      <c r="DK26" s="8">
        <v>0</v>
      </c>
      <c r="DL26" s="9">
        <v>42649</v>
      </c>
      <c r="DM26" s="9">
        <v>0</v>
      </c>
      <c r="DN26" s="9">
        <v>157663</v>
      </c>
      <c r="DO26" s="9">
        <v>23228</v>
      </c>
      <c r="DP26" s="9">
        <v>5917</v>
      </c>
      <c r="DQ26" s="11">
        <v>1496</v>
      </c>
      <c r="DR26" s="12">
        <v>780</v>
      </c>
      <c r="DS26" s="9">
        <v>1500</v>
      </c>
      <c r="DT26" s="10">
        <v>2280</v>
      </c>
      <c r="DU26" s="8">
        <v>0</v>
      </c>
      <c r="DV26" s="9">
        <v>0</v>
      </c>
      <c r="DW26" s="9">
        <v>0</v>
      </c>
      <c r="DX26" s="9">
        <v>0</v>
      </c>
      <c r="DY26" s="9">
        <v>0</v>
      </c>
      <c r="DZ26" s="13">
        <v>0</v>
      </c>
      <c r="EA26" s="11">
        <v>0</v>
      </c>
      <c r="EB26" s="12">
        <v>4950</v>
      </c>
      <c r="EC26" s="9">
        <v>5850</v>
      </c>
      <c r="ED26" s="9">
        <v>1900</v>
      </c>
      <c r="EE26" s="9">
        <v>450</v>
      </c>
      <c r="EF26" s="13">
        <v>13150</v>
      </c>
      <c r="EG26" s="9">
        <v>690</v>
      </c>
      <c r="EH26" s="9">
        <v>14390</v>
      </c>
      <c r="EI26" s="10">
        <v>261463</v>
      </c>
      <c r="EJ26" s="8">
        <v>4571265</v>
      </c>
      <c r="EK26" s="11">
        <v>0</v>
      </c>
      <c r="EL26" s="12">
        <v>0</v>
      </c>
      <c r="EM26" s="10">
        <v>4571265</v>
      </c>
      <c r="EN26" s="8">
        <v>182843</v>
      </c>
      <c r="EO26" s="9">
        <v>182843</v>
      </c>
      <c r="EP26" s="14">
        <f t="shared" si="3"/>
        <v>3.9998337440511546E-2</v>
      </c>
      <c r="EQ26" s="12">
        <v>1916421</v>
      </c>
      <c r="ER26" s="9">
        <v>0</v>
      </c>
      <c r="ES26" s="9">
        <v>0</v>
      </c>
      <c r="ET26" s="10">
        <v>1916421</v>
      </c>
      <c r="EU26" s="8">
        <v>0</v>
      </c>
      <c r="EV26" s="9">
        <v>15244</v>
      </c>
      <c r="EW26" s="9">
        <v>0</v>
      </c>
      <c r="EX26" s="9">
        <v>28340</v>
      </c>
      <c r="EY26" s="9">
        <v>240</v>
      </c>
      <c r="EZ26" s="9">
        <v>1056</v>
      </c>
      <c r="FA26" s="11">
        <v>186</v>
      </c>
      <c r="FB26" s="12">
        <v>780</v>
      </c>
      <c r="FC26" s="9">
        <v>300</v>
      </c>
      <c r="FD26" s="10">
        <v>1080</v>
      </c>
      <c r="FE26" s="8">
        <v>0</v>
      </c>
      <c r="FF26" s="9">
        <v>0</v>
      </c>
      <c r="FG26" s="9">
        <v>0</v>
      </c>
      <c r="FH26" s="9">
        <v>0</v>
      </c>
      <c r="FI26" s="9">
        <v>0</v>
      </c>
      <c r="FJ26" s="13">
        <v>0</v>
      </c>
      <c r="FK26" s="11">
        <v>0</v>
      </c>
      <c r="FL26" s="12">
        <v>660</v>
      </c>
      <c r="FM26" s="9">
        <v>450</v>
      </c>
      <c r="FN26" s="9">
        <v>380</v>
      </c>
      <c r="FO26" s="9">
        <v>900</v>
      </c>
      <c r="FP26" s="13">
        <v>2390</v>
      </c>
      <c r="FQ26" s="9">
        <v>0</v>
      </c>
      <c r="FR26" s="9">
        <v>0</v>
      </c>
      <c r="FS26" s="10">
        <v>48536</v>
      </c>
      <c r="FT26" s="8">
        <v>1867885</v>
      </c>
      <c r="FU26" s="11">
        <v>0</v>
      </c>
      <c r="FV26" s="12">
        <v>0</v>
      </c>
      <c r="FW26" s="10">
        <v>1867885</v>
      </c>
      <c r="FX26" s="8">
        <v>74714</v>
      </c>
      <c r="FY26" s="9">
        <v>74714</v>
      </c>
      <c r="FZ26" s="14">
        <f t="shared" si="4"/>
        <v>3.9999250489189647E-2</v>
      </c>
      <c r="GA26" s="12">
        <v>1931684</v>
      </c>
      <c r="GB26" s="9">
        <v>0</v>
      </c>
      <c r="GC26" s="9">
        <v>0</v>
      </c>
      <c r="GD26" s="10">
        <v>1931684</v>
      </c>
      <c r="GE26" s="8">
        <v>0</v>
      </c>
      <c r="GF26" s="9">
        <v>6569</v>
      </c>
      <c r="GG26" s="9">
        <v>0</v>
      </c>
      <c r="GH26" s="9">
        <v>11712</v>
      </c>
      <c r="GI26" s="9">
        <v>840</v>
      </c>
      <c r="GJ26" s="9">
        <v>223</v>
      </c>
      <c r="GK26" s="11">
        <v>109</v>
      </c>
      <c r="GL26" s="12">
        <v>0</v>
      </c>
      <c r="GM26" s="9">
        <v>0</v>
      </c>
      <c r="GN26" s="10">
        <v>0</v>
      </c>
      <c r="GO26" s="8">
        <v>0</v>
      </c>
      <c r="GP26" s="9">
        <v>0</v>
      </c>
      <c r="GQ26" s="9">
        <v>0</v>
      </c>
      <c r="GR26" s="9">
        <v>0</v>
      </c>
      <c r="GS26" s="9">
        <v>0</v>
      </c>
      <c r="GT26" s="13">
        <v>0</v>
      </c>
      <c r="GU26" s="11">
        <v>0</v>
      </c>
      <c r="GV26" s="12">
        <v>0</v>
      </c>
      <c r="GW26" s="9">
        <v>450</v>
      </c>
      <c r="GX26" s="9">
        <v>0</v>
      </c>
      <c r="GY26" s="9">
        <v>0</v>
      </c>
      <c r="GZ26" s="13">
        <v>450</v>
      </c>
      <c r="HA26" s="9">
        <v>0</v>
      </c>
      <c r="HB26" s="9">
        <v>0</v>
      </c>
      <c r="HC26" s="10">
        <v>19903</v>
      </c>
      <c r="HD26" s="8">
        <v>1911781</v>
      </c>
      <c r="HE26" s="11">
        <v>0</v>
      </c>
      <c r="HF26" s="12">
        <v>0</v>
      </c>
      <c r="HG26" s="10">
        <v>1911781</v>
      </c>
      <c r="HH26" s="8">
        <v>76471</v>
      </c>
      <c r="HI26" s="9">
        <v>76471</v>
      </c>
      <c r="HJ26" s="14">
        <f t="shared" si="5"/>
        <v>3.9999874462608428E-2</v>
      </c>
      <c r="HK26" s="12">
        <v>65252316</v>
      </c>
      <c r="HL26" s="9">
        <v>7730</v>
      </c>
      <c r="HM26" s="9">
        <v>0</v>
      </c>
      <c r="HN26" s="10">
        <v>65260046</v>
      </c>
      <c r="HO26" s="8">
        <v>3693</v>
      </c>
      <c r="HP26" s="9">
        <v>2066524</v>
      </c>
      <c r="HQ26" s="9">
        <v>765</v>
      </c>
      <c r="HR26" s="9">
        <v>6553937</v>
      </c>
      <c r="HS26" s="9">
        <v>404655</v>
      </c>
      <c r="HT26" s="9">
        <v>477573</v>
      </c>
      <c r="HU26" s="11">
        <v>102483</v>
      </c>
      <c r="HV26" s="12">
        <v>193700</v>
      </c>
      <c r="HW26" s="9">
        <v>202200</v>
      </c>
      <c r="HX26" s="10">
        <v>395900</v>
      </c>
      <c r="HY26" s="8">
        <v>259480</v>
      </c>
      <c r="HZ26" s="9">
        <v>37200</v>
      </c>
      <c r="IA26" s="9">
        <v>260</v>
      </c>
      <c r="IB26" s="9">
        <v>475970</v>
      </c>
      <c r="IC26" s="9">
        <v>1421760</v>
      </c>
      <c r="ID26" s="13">
        <v>1897730</v>
      </c>
      <c r="IE26" s="11">
        <v>223300</v>
      </c>
      <c r="IF26" s="12">
        <v>267630</v>
      </c>
      <c r="IG26" s="9">
        <v>63900</v>
      </c>
      <c r="IH26" s="9">
        <v>77140</v>
      </c>
      <c r="II26" s="9">
        <v>84600</v>
      </c>
      <c r="IJ26" s="13">
        <v>493270</v>
      </c>
      <c r="IK26" s="9">
        <v>38870</v>
      </c>
      <c r="IL26" s="9">
        <v>8575700</v>
      </c>
      <c r="IM26" s="10">
        <v>21530575</v>
      </c>
      <c r="IN26" s="8">
        <v>43721743</v>
      </c>
      <c r="IO26" s="11">
        <v>7728</v>
      </c>
      <c r="IP26" s="12">
        <v>0</v>
      </c>
      <c r="IQ26" s="10">
        <v>43729471</v>
      </c>
      <c r="IR26" s="8">
        <v>1748348</v>
      </c>
      <c r="IS26" s="9">
        <v>1748348</v>
      </c>
      <c r="IT26" s="14">
        <f t="shared" si="6"/>
        <v>3.9981000456191206E-2</v>
      </c>
    </row>
    <row r="27" spans="1:254" s="49" customFormat="1" ht="12.6" customHeight="1" x14ac:dyDescent="0.2">
      <c r="A27" s="67">
        <v>15</v>
      </c>
      <c r="B27" s="68" t="s">
        <v>94</v>
      </c>
      <c r="C27" s="19">
        <v>92653461</v>
      </c>
      <c r="D27" s="16">
        <v>0</v>
      </c>
      <c r="E27" s="16">
        <v>1253</v>
      </c>
      <c r="F27" s="17">
        <v>92654714</v>
      </c>
      <c r="G27" s="15">
        <v>8724</v>
      </c>
      <c r="H27" s="16">
        <v>3778138</v>
      </c>
      <c r="I27" s="16">
        <v>1091</v>
      </c>
      <c r="J27" s="16">
        <v>12413748</v>
      </c>
      <c r="K27" s="16">
        <v>569868</v>
      </c>
      <c r="L27" s="16">
        <v>835474</v>
      </c>
      <c r="M27" s="18">
        <v>197801</v>
      </c>
      <c r="N27" s="19">
        <v>393380</v>
      </c>
      <c r="O27" s="16">
        <v>381300</v>
      </c>
      <c r="P27" s="17">
        <v>774680</v>
      </c>
      <c r="Q27" s="15">
        <v>457080</v>
      </c>
      <c r="R27" s="16">
        <v>70500</v>
      </c>
      <c r="S27" s="16">
        <v>0</v>
      </c>
      <c r="T27" s="16">
        <v>1015300</v>
      </c>
      <c r="U27" s="16">
        <v>3108970</v>
      </c>
      <c r="V27" s="20">
        <v>4124270</v>
      </c>
      <c r="W27" s="18">
        <v>470500</v>
      </c>
      <c r="X27" s="19">
        <v>518100</v>
      </c>
      <c r="Y27" s="16">
        <v>93150</v>
      </c>
      <c r="Z27" s="16">
        <v>123880</v>
      </c>
      <c r="AA27" s="16">
        <v>132300</v>
      </c>
      <c r="AB27" s="20">
        <v>867430</v>
      </c>
      <c r="AC27" s="16">
        <v>72910</v>
      </c>
      <c r="AD27" s="16">
        <v>15766390</v>
      </c>
      <c r="AE27" s="17">
        <v>40407513</v>
      </c>
      <c r="AF27" s="15">
        <v>52245983</v>
      </c>
      <c r="AG27" s="18">
        <v>0</v>
      </c>
      <c r="AH27" s="19">
        <v>1218</v>
      </c>
      <c r="AI27" s="17">
        <v>52247201</v>
      </c>
      <c r="AJ27" s="15">
        <v>2088375</v>
      </c>
      <c r="AK27" s="16">
        <v>2088375</v>
      </c>
      <c r="AL27" s="21">
        <f t="shared" si="0"/>
        <v>3.9971040745321457E-2</v>
      </c>
      <c r="AM27" s="19">
        <v>8126259</v>
      </c>
      <c r="AN27" s="16">
        <v>0</v>
      </c>
      <c r="AO27" s="16">
        <v>0</v>
      </c>
      <c r="AP27" s="17">
        <v>8126259</v>
      </c>
      <c r="AQ27" s="15">
        <v>0</v>
      </c>
      <c r="AR27" s="16">
        <v>186037</v>
      </c>
      <c r="AS27" s="16">
        <v>72</v>
      </c>
      <c r="AT27" s="16">
        <v>623841</v>
      </c>
      <c r="AU27" s="16">
        <v>84330</v>
      </c>
      <c r="AV27" s="16">
        <v>28299</v>
      </c>
      <c r="AW27" s="18">
        <v>6662</v>
      </c>
      <c r="AX27" s="19">
        <v>13260</v>
      </c>
      <c r="AY27" s="16">
        <v>7800</v>
      </c>
      <c r="AZ27" s="17">
        <v>21060</v>
      </c>
      <c r="BA27" s="15">
        <v>0</v>
      </c>
      <c r="BB27" s="16">
        <v>0</v>
      </c>
      <c r="BC27" s="16">
        <v>0</v>
      </c>
      <c r="BD27" s="16">
        <v>9790</v>
      </c>
      <c r="BE27" s="16">
        <v>6850</v>
      </c>
      <c r="BF27" s="20">
        <v>16640</v>
      </c>
      <c r="BG27" s="18">
        <v>2100</v>
      </c>
      <c r="BH27" s="19">
        <v>20130</v>
      </c>
      <c r="BI27" s="16">
        <v>13950</v>
      </c>
      <c r="BJ27" s="16">
        <v>5320</v>
      </c>
      <c r="BK27" s="16">
        <v>4500</v>
      </c>
      <c r="BL27" s="20">
        <v>43900</v>
      </c>
      <c r="BM27" s="16">
        <v>1150</v>
      </c>
      <c r="BN27" s="16">
        <v>350450</v>
      </c>
      <c r="BO27" s="17">
        <v>1364469</v>
      </c>
      <c r="BP27" s="15">
        <v>6761790</v>
      </c>
      <c r="BQ27" s="18">
        <v>0</v>
      </c>
      <c r="BR27" s="19">
        <v>0</v>
      </c>
      <c r="BS27" s="17">
        <v>6761790</v>
      </c>
      <c r="BT27" s="15">
        <v>270437</v>
      </c>
      <c r="BU27" s="16">
        <v>270437</v>
      </c>
      <c r="BV27" s="21">
        <f t="shared" si="1"/>
        <v>3.999488301174689E-2</v>
      </c>
      <c r="BW27" s="19">
        <v>13138740</v>
      </c>
      <c r="BX27" s="16">
        <v>143</v>
      </c>
      <c r="BY27" s="16">
        <v>6123</v>
      </c>
      <c r="BZ27" s="17">
        <v>13145006</v>
      </c>
      <c r="CA27" s="15">
        <v>0</v>
      </c>
      <c r="CB27" s="16">
        <v>232766</v>
      </c>
      <c r="CC27" s="16">
        <v>0</v>
      </c>
      <c r="CD27" s="16">
        <v>711948</v>
      </c>
      <c r="CE27" s="16">
        <v>118732</v>
      </c>
      <c r="CF27" s="16">
        <v>30776</v>
      </c>
      <c r="CG27" s="18">
        <v>7449</v>
      </c>
      <c r="CH27" s="19">
        <v>11700</v>
      </c>
      <c r="CI27" s="16">
        <v>9900</v>
      </c>
      <c r="CJ27" s="17">
        <v>21600</v>
      </c>
      <c r="CK27" s="15">
        <v>0</v>
      </c>
      <c r="CL27" s="16">
        <v>0</v>
      </c>
      <c r="CM27" s="16">
        <v>0</v>
      </c>
      <c r="CN27" s="16">
        <v>0</v>
      </c>
      <c r="CO27" s="16">
        <v>0</v>
      </c>
      <c r="CP27" s="20">
        <v>0</v>
      </c>
      <c r="CQ27" s="18">
        <v>0</v>
      </c>
      <c r="CR27" s="19">
        <v>24090</v>
      </c>
      <c r="CS27" s="16">
        <v>12150</v>
      </c>
      <c r="CT27" s="16">
        <v>4560</v>
      </c>
      <c r="CU27" s="16">
        <v>2700</v>
      </c>
      <c r="CV27" s="20">
        <v>43500</v>
      </c>
      <c r="CW27" s="16">
        <v>1150</v>
      </c>
      <c r="CX27" s="16">
        <v>359050</v>
      </c>
      <c r="CY27" s="17">
        <v>1526971</v>
      </c>
      <c r="CZ27" s="15">
        <v>11611771</v>
      </c>
      <c r="DA27" s="18">
        <v>142</v>
      </c>
      <c r="DB27" s="19">
        <v>6122</v>
      </c>
      <c r="DC27" s="17">
        <v>11618035</v>
      </c>
      <c r="DD27" s="15">
        <v>464685</v>
      </c>
      <c r="DE27" s="16">
        <v>464685</v>
      </c>
      <c r="DF27" s="21">
        <f t="shared" si="2"/>
        <v>3.9996866940063443E-2</v>
      </c>
      <c r="DG27" s="19">
        <v>10435274</v>
      </c>
      <c r="DH27" s="16">
        <v>0</v>
      </c>
      <c r="DI27" s="16">
        <v>31420</v>
      </c>
      <c r="DJ27" s="17">
        <v>10466694</v>
      </c>
      <c r="DK27" s="15">
        <v>0</v>
      </c>
      <c r="DL27" s="16">
        <v>101919</v>
      </c>
      <c r="DM27" s="16">
        <v>51</v>
      </c>
      <c r="DN27" s="16">
        <v>307865</v>
      </c>
      <c r="DO27" s="16">
        <v>46597</v>
      </c>
      <c r="DP27" s="16">
        <v>11425</v>
      </c>
      <c r="DQ27" s="18">
        <v>3634</v>
      </c>
      <c r="DR27" s="19">
        <v>2600</v>
      </c>
      <c r="DS27" s="16">
        <v>6000</v>
      </c>
      <c r="DT27" s="17">
        <v>8600</v>
      </c>
      <c r="DU27" s="15">
        <v>0</v>
      </c>
      <c r="DV27" s="16">
        <v>0</v>
      </c>
      <c r="DW27" s="16">
        <v>0</v>
      </c>
      <c r="DX27" s="16">
        <v>0</v>
      </c>
      <c r="DY27" s="16">
        <v>0</v>
      </c>
      <c r="DZ27" s="20">
        <v>0</v>
      </c>
      <c r="EA27" s="18">
        <v>0</v>
      </c>
      <c r="EB27" s="19">
        <v>13200</v>
      </c>
      <c r="EC27" s="16">
        <v>9450</v>
      </c>
      <c r="ED27" s="16">
        <v>1900</v>
      </c>
      <c r="EE27" s="16">
        <v>1350</v>
      </c>
      <c r="EF27" s="20">
        <v>25900</v>
      </c>
      <c r="EG27" s="16">
        <v>460</v>
      </c>
      <c r="EH27" s="16">
        <v>31770</v>
      </c>
      <c r="EI27" s="17">
        <v>538170</v>
      </c>
      <c r="EJ27" s="15">
        <v>9897105</v>
      </c>
      <c r="EK27" s="18">
        <v>0</v>
      </c>
      <c r="EL27" s="19">
        <v>31419</v>
      </c>
      <c r="EM27" s="17">
        <v>9928524</v>
      </c>
      <c r="EN27" s="15">
        <v>397126</v>
      </c>
      <c r="EO27" s="16">
        <v>397126</v>
      </c>
      <c r="EP27" s="21">
        <f t="shared" si="3"/>
        <v>3.9998493230212262E-2</v>
      </c>
      <c r="EQ27" s="19">
        <v>4588710</v>
      </c>
      <c r="ER27" s="16">
        <v>0</v>
      </c>
      <c r="ES27" s="16">
        <v>0</v>
      </c>
      <c r="ET27" s="17">
        <v>4588710</v>
      </c>
      <c r="EU27" s="15">
        <v>0</v>
      </c>
      <c r="EV27" s="16">
        <v>27020</v>
      </c>
      <c r="EW27" s="16">
        <v>0</v>
      </c>
      <c r="EX27" s="16">
        <v>71921</v>
      </c>
      <c r="EY27" s="16">
        <v>7352</v>
      </c>
      <c r="EZ27" s="16">
        <v>2245</v>
      </c>
      <c r="FA27" s="18">
        <v>698</v>
      </c>
      <c r="FB27" s="19">
        <v>780</v>
      </c>
      <c r="FC27" s="16">
        <v>0</v>
      </c>
      <c r="FD27" s="17">
        <v>780</v>
      </c>
      <c r="FE27" s="15">
        <v>0</v>
      </c>
      <c r="FF27" s="16">
        <v>0</v>
      </c>
      <c r="FG27" s="16">
        <v>0</v>
      </c>
      <c r="FH27" s="16">
        <v>0</v>
      </c>
      <c r="FI27" s="16">
        <v>0</v>
      </c>
      <c r="FJ27" s="20">
        <v>0</v>
      </c>
      <c r="FK27" s="18">
        <v>0</v>
      </c>
      <c r="FL27" s="19">
        <v>2970</v>
      </c>
      <c r="FM27" s="16">
        <v>3150</v>
      </c>
      <c r="FN27" s="16">
        <v>760</v>
      </c>
      <c r="FO27" s="16">
        <v>450</v>
      </c>
      <c r="FP27" s="20">
        <v>7330</v>
      </c>
      <c r="FQ27" s="16">
        <v>0</v>
      </c>
      <c r="FR27" s="16">
        <v>0</v>
      </c>
      <c r="FS27" s="17">
        <v>117346</v>
      </c>
      <c r="FT27" s="15">
        <v>4471364</v>
      </c>
      <c r="FU27" s="18">
        <v>0</v>
      </c>
      <c r="FV27" s="19">
        <v>0</v>
      </c>
      <c r="FW27" s="17">
        <v>4471364</v>
      </c>
      <c r="FX27" s="15">
        <v>178852</v>
      </c>
      <c r="FY27" s="16">
        <v>178852</v>
      </c>
      <c r="FZ27" s="21">
        <f t="shared" si="4"/>
        <v>3.9999427467770458E-2</v>
      </c>
      <c r="GA27" s="19">
        <v>4818154</v>
      </c>
      <c r="GB27" s="16">
        <v>0</v>
      </c>
      <c r="GC27" s="16">
        <v>0</v>
      </c>
      <c r="GD27" s="17">
        <v>4818154</v>
      </c>
      <c r="GE27" s="15">
        <v>0</v>
      </c>
      <c r="GF27" s="16">
        <v>11246</v>
      </c>
      <c r="GG27" s="16">
        <v>0</v>
      </c>
      <c r="GH27" s="16">
        <v>27117</v>
      </c>
      <c r="GI27" s="16">
        <v>0</v>
      </c>
      <c r="GJ27" s="16">
        <v>774</v>
      </c>
      <c r="GK27" s="18">
        <v>184</v>
      </c>
      <c r="GL27" s="19">
        <v>0</v>
      </c>
      <c r="GM27" s="16">
        <v>300</v>
      </c>
      <c r="GN27" s="17">
        <v>300</v>
      </c>
      <c r="GO27" s="15">
        <v>0</v>
      </c>
      <c r="GP27" s="16">
        <v>0</v>
      </c>
      <c r="GQ27" s="16">
        <v>0</v>
      </c>
      <c r="GR27" s="16">
        <v>0</v>
      </c>
      <c r="GS27" s="16">
        <v>0</v>
      </c>
      <c r="GT27" s="20">
        <v>0</v>
      </c>
      <c r="GU27" s="18">
        <v>0</v>
      </c>
      <c r="GV27" s="19">
        <v>1650</v>
      </c>
      <c r="GW27" s="16">
        <v>1800</v>
      </c>
      <c r="GX27" s="16">
        <v>0</v>
      </c>
      <c r="GY27" s="16">
        <v>0</v>
      </c>
      <c r="GZ27" s="20">
        <v>3450</v>
      </c>
      <c r="HA27" s="16">
        <v>230</v>
      </c>
      <c r="HB27" s="16">
        <v>0</v>
      </c>
      <c r="HC27" s="17">
        <v>43301</v>
      </c>
      <c r="HD27" s="15">
        <v>4774853</v>
      </c>
      <c r="HE27" s="18">
        <v>0</v>
      </c>
      <c r="HF27" s="19">
        <v>0</v>
      </c>
      <c r="HG27" s="17">
        <v>4774853</v>
      </c>
      <c r="HH27" s="15">
        <v>190993</v>
      </c>
      <c r="HI27" s="16">
        <v>190993</v>
      </c>
      <c r="HJ27" s="21">
        <f t="shared" si="5"/>
        <v>3.9999765437805104E-2</v>
      </c>
      <c r="HK27" s="19">
        <v>133760598</v>
      </c>
      <c r="HL27" s="16">
        <v>143</v>
      </c>
      <c r="HM27" s="16">
        <v>38796</v>
      </c>
      <c r="HN27" s="17">
        <v>133799537</v>
      </c>
      <c r="HO27" s="15">
        <v>8724</v>
      </c>
      <c r="HP27" s="16">
        <v>4337126</v>
      </c>
      <c r="HQ27" s="16">
        <v>1214</v>
      </c>
      <c r="HR27" s="16">
        <v>14156440</v>
      </c>
      <c r="HS27" s="16">
        <v>826879</v>
      </c>
      <c r="HT27" s="16">
        <v>908993</v>
      </c>
      <c r="HU27" s="18">
        <v>216428</v>
      </c>
      <c r="HV27" s="19">
        <v>421720</v>
      </c>
      <c r="HW27" s="16">
        <v>405300</v>
      </c>
      <c r="HX27" s="17">
        <v>827020</v>
      </c>
      <c r="HY27" s="15">
        <v>457080</v>
      </c>
      <c r="HZ27" s="16">
        <v>70500</v>
      </c>
      <c r="IA27" s="16">
        <v>0</v>
      </c>
      <c r="IB27" s="16">
        <v>1025090</v>
      </c>
      <c r="IC27" s="16">
        <v>3115820</v>
      </c>
      <c r="ID27" s="20">
        <v>4140910</v>
      </c>
      <c r="IE27" s="18">
        <v>472600</v>
      </c>
      <c r="IF27" s="19">
        <v>580140</v>
      </c>
      <c r="IG27" s="16">
        <v>133650</v>
      </c>
      <c r="IH27" s="16">
        <v>136420</v>
      </c>
      <c r="II27" s="16">
        <v>141300</v>
      </c>
      <c r="IJ27" s="20">
        <v>991510</v>
      </c>
      <c r="IK27" s="16">
        <v>75900</v>
      </c>
      <c r="IL27" s="16">
        <v>16507660</v>
      </c>
      <c r="IM27" s="17">
        <v>43997770</v>
      </c>
      <c r="IN27" s="15">
        <v>89762866</v>
      </c>
      <c r="IO27" s="18">
        <v>142</v>
      </c>
      <c r="IP27" s="19">
        <v>38759</v>
      </c>
      <c r="IQ27" s="17">
        <v>89801767</v>
      </c>
      <c r="IR27" s="15">
        <v>3590468</v>
      </c>
      <c r="IS27" s="16">
        <v>3590468</v>
      </c>
      <c r="IT27" s="21">
        <f t="shared" si="6"/>
        <v>3.9982153135138199E-2</v>
      </c>
    </row>
    <row r="28" spans="1:254" s="49" customFormat="1" ht="12.6" customHeight="1" x14ac:dyDescent="0.2">
      <c r="A28" s="65">
        <v>16</v>
      </c>
      <c r="B28" s="66" t="s">
        <v>95</v>
      </c>
      <c r="C28" s="12">
        <v>38881849</v>
      </c>
      <c r="D28" s="9">
        <v>212</v>
      </c>
      <c r="E28" s="9">
        <v>0</v>
      </c>
      <c r="F28" s="10">
        <v>38882061</v>
      </c>
      <c r="G28" s="8">
        <v>1538</v>
      </c>
      <c r="H28" s="9">
        <v>1450825</v>
      </c>
      <c r="I28" s="9">
        <v>678</v>
      </c>
      <c r="J28" s="9">
        <v>4891053</v>
      </c>
      <c r="K28" s="9">
        <v>346410</v>
      </c>
      <c r="L28" s="9">
        <v>376071</v>
      </c>
      <c r="M28" s="11">
        <v>78916</v>
      </c>
      <c r="N28" s="12">
        <v>157040</v>
      </c>
      <c r="O28" s="9">
        <v>151800</v>
      </c>
      <c r="P28" s="10">
        <v>308840</v>
      </c>
      <c r="Q28" s="8">
        <v>213980</v>
      </c>
      <c r="R28" s="9">
        <v>27000</v>
      </c>
      <c r="S28" s="9">
        <v>260</v>
      </c>
      <c r="T28" s="9">
        <v>396550</v>
      </c>
      <c r="U28" s="9">
        <v>1026260</v>
      </c>
      <c r="V28" s="13">
        <v>1422810</v>
      </c>
      <c r="W28" s="11">
        <v>173090</v>
      </c>
      <c r="X28" s="12">
        <v>217470</v>
      </c>
      <c r="Y28" s="9">
        <v>47700</v>
      </c>
      <c r="Z28" s="9">
        <v>68780</v>
      </c>
      <c r="AA28" s="9">
        <v>51300</v>
      </c>
      <c r="AB28" s="13">
        <v>385250</v>
      </c>
      <c r="AC28" s="9">
        <v>25760</v>
      </c>
      <c r="AD28" s="9">
        <v>6797180</v>
      </c>
      <c r="AE28" s="10">
        <v>16498983</v>
      </c>
      <c r="AF28" s="8">
        <v>22382866</v>
      </c>
      <c r="AG28" s="11">
        <v>212</v>
      </c>
      <c r="AH28" s="12">
        <v>0</v>
      </c>
      <c r="AI28" s="10">
        <v>22383078</v>
      </c>
      <c r="AJ28" s="8">
        <v>894669</v>
      </c>
      <c r="AK28" s="9">
        <v>894669</v>
      </c>
      <c r="AL28" s="14">
        <f t="shared" si="0"/>
        <v>3.9970776137222948E-2</v>
      </c>
      <c r="AM28" s="12">
        <v>4021440</v>
      </c>
      <c r="AN28" s="9">
        <v>0</v>
      </c>
      <c r="AO28" s="9">
        <v>0</v>
      </c>
      <c r="AP28" s="10">
        <v>4021440</v>
      </c>
      <c r="AQ28" s="8">
        <v>0</v>
      </c>
      <c r="AR28" s="9">
        <v>94697</v>
      </c>
      <c r="AS28" s="9">
        <v>0</v>
      </c>
      <c r="AT28" s="9">
        <v>310363</v>
      </c>
      <c r="AU28" s="9">
        <v>44604</v>
      </c>
      <c r="AV28" s="9">
        <v>13903</v>
      </c>
      <c r="AW28" s="11">
        <v>2754</v>
      </c>
      <c r="AX28" s="12">
        <v>4680</v>
      </c>
      <c r="AY28" s="9">
        <v>5700</v>
      </c>
      <c r="AZ28" s="10">
        <v>10380</v>
      </c>
      <c r="BA28" s="8">
        <v>0</v>
      </c>
      <c r="BB28" s="9">
        <v>0</v>
      </c>
      <c r="BC28" s="9">
        <v>0</v>
      </c>
      <c r="BD28" s="9">
        <v>4840</v>
      </c>
      <c r="BE28" s="9">
        <v>1030</v>
      </c>
      <c r="BF28" s="13">
        <v>5870</v>
      </c>
      <c r="BG28" s="11">
        <v>550</v>
      </c>
      <c r="BH28" s="12">
        <v>9900</v>
      </c>
      <c r="BI28" s="9">
        <v>3150</v>
      </c>
      <c r="BJ28" s="9">
        <v>2660</v>
      </c>
      <c r="BK28" s="9">
        <v>3600</v>
      </c>
      <c r="BL28" s="13">
        <v>19310</v>
      </c>
      <c r="BM28" s="9">
        <v>690</v>
      </c>
      <c r="BN28" s="9">
        <v>164840</v>
      </c>
      <c r="BO28" s="10">
        <v>667961</v>
      </c>
      <c r="BP28" s="8">
        <v>3353479</v>
      </c>
      <c r="BQ28" s="11">
        <v>0</v>
      </c>
      <c r="BR28" s="12">
        <v>0</v>
      </c>
      <c r="BS28" s="10">
        <v>3353479</v>
      </c>
      <c r="BT28" s="8">
        <v>134121</v>
      </c>
      <c r="BU28" s="9">
        <v>134121</v>
      </c>
      <c r="BV28" s="14">
        <f t="shared" si="1"/>
        <v>3.9994584728277709E-2</v>
      </c>
      <c r="BW28" s="12">
        <v>6157319</v>
      </c>
      <c r="BX28" s="9">
        <v>0</v>
      </c>
      <c r="BY28" s="9">
        <v>0</v>
      </c>
      <c r="BZ28" s="10">
        <v>6157319</v>
      </c>
      <c r="CA28" s="8">
        <v>0</v>
      </c>
      <c r="CB28" s="9">
        <v>101088</v>
      </c>
      <c r="CC28" s="9">
        <v>0</v>
      </c>
      <c r="CD28" s="9">
        <v>356151</v>
      </c>
      <c r="CE28" s="9">
        <v>52316</v>
      </c>
      <c r="CF28" s="9">
        <v>14840</v>
      </c>
      <c r="CG28" s="11">
        <v>2926</v>
      </c>
      <c r="CH28" s="12">
        <v>2860</v>
      </c>
      <c r="CI28" s="9">
        <v>5400</v>
      </c>
      <c r="CJ28" s="10">
        <v>8260</v>
      </c>
      <c r="CK28" s="8">
        <v>0</v>
      </c>
      <c r="CL28" s="9">
        <v>0</v>
      </c>
      <c r="CM28" s="9">
        <v>0</v>
      </c>
      <c r="CN28" s="9">
        <v>0</v>
      </c>
      <c r="CO28" s="9">
        <v>0</v>
      </c>
      <c r="CP28" s="13">
        <v>0</v>
      </c>
      <c r="CQ28" s="11">
        <v>0</v>
      </c>
      <c r="CR28" s="12">
        <v>10560</v>
      </c>
      <c r="CS28" s="9">
        <v>8550</v>
      </c>
      <c r="CT28" s="9">
        <v>3420</v>
      </c>
      <c r="CU28" s="9">
        <v>1800</v>
      </c>
      <c r="CV28" s="13">
        <v>24330</v>
      </c>
      <c r="CW28" s="9">
        <v>460</v>
      </c>
      <c r="CX28" s="9">
        <v>162540</v>
      </c>
      <c r="CY28" s="10">
        <v>722911</v>
      </c>
      <c r="CZ28" s="8">
        <v>5434408</v>
      </c>
      <c r="DA28" s="11">
        <v>0</v>
      </c>
      <c r="DB28" s="12">
        <v>0</v>
      </c>
      <c r="DC28" s="10">
        <v>5434408</v>
      </c>
      <c r="DD28" s="8">
        <v>217360</v>
      </c>
      <c r="DE28" s="9">
        <v>217360</v>
      </c>
      <c r="DF28" s="14">
        <f t="shared" si="2"/>
        <v>3.9996996913003222E-2</v>
      </c>
      <c r="DG28" s="12">
        <v>4747983</v>
      </c>
      <c r="DH28" s="9">
        <v>0</v>
      </c>
      <c r="DI28" s="9">
        <v>0</v>
      </c>
      <c r="DJ28" s="10">
        <v>4747983</v>
      </c>
      <c r="DK28" s="8">
        <v>0</v>
      </c>
      <c r="DL28" s="9">
        <v>33663</v>
      </c>
      <c r="DM28" s="9">
        <v>0</v>
      </c>
      <c r="DN28" s="9">
        <v>146004</v>
      </c>
      <c r="DO28" s="9">
        <v>25459</v>
      </c>
      <c r="DP28" s="9">
        <v>5847</v>
      </c>
      <c r="DQ28" s="11">
        <v>1186</v>
      </c>
      <c r="DR28" s="12">
        <v>520</v>
      </c>
      <c r="DS28" s="9">
        <v>900</v>
      </c>
      <c r="DT28" s="10">
        <v>1420</v>
      </c>
      <c r="DU28" s="8">
        <v>0</v>
      </c>
      <c r="DV28" s="9">
        <v>0</v>
      </c>
      <c r="DW28" s="9">
        <v>0</v>
      </c>
      <c r="DX28" s="9">
        <v>0</v>
      </c>
      <c r="DY28" s="9">
        <v>0</v>
      </c>
      <c r="DZ28" s="13">
        <v>0</v>
      </c>
      <c r="EA28" s="11">
        <v>0</v>
      </c>
      <c r="EB28" s="12">
        <v>5280</v>
      </c>
      <c r="EC28" s="9">
        <v>4500</v>
      </c>
      <c r="ED28" s="9">
        <v>760</v>
      </c>
      <c r="EE28" s="9">
        <v>1350</v>
      </c>
      <c r="EF28" s="13">
        <v>11890</v>
      </c>
      <c r="EG28" s="9">
        <v>230</v>
      </c>
      <c r="EH28" s="9">
        <v>18850</v>
      </c>
      <c r="EI28" s="10">
        <v>244549</v>
      </c>
      <c r="EJ28" s="8">
        <v>4503434</v>
      </c>
      <c r="EK28" s="11">
        <v>0</v>
      </c>
      <c r="EL28" s="12">
        <v>0</v>
      </c>
      <c r="EM28" s="10">
        <v>4503434</v>
      </c>
      <c r="EN28" s="8">
        <v>180129</v>
      </c>
      <c r="EO28" s="9">
        <v>180129</v>
      </c>
      <c r="EP28" s="14">
        <f t="shared" si="3"/>
        <v>3.9998143638832057E-2</v>
      </c>
      <c r="EQ28" s="12">
        <v>1874794</v>
      </c>
      <c r="ER28" s="9">
        <v>0</v>
      </c>
      <c r="ES28" s="9">
        <v>0</v>
      </c>
      <c r="ET28" s="10">
        <v>1874794</v>
      </c>
      <c r="EU28" s="8">
        <v>0</v>
      </c>
      <c r="EV28" s="9">
        <v>9516</v>
      </c>
      <c r="EW28" s="9">
        <v>0</v>
      </c>
      <c r="EX28" s="9">
        <v>35215</v>
      </c>
      <c r="EY28" s="9">
        <v>4896</v>
      </c>
      <c r="EZ28" s="9">
        <v>1323</v>
      </c>
      <c r="FA28" s="11">
        <v>173</v>
      </c>
      <c r="FB28" s="12">
        <v>0</v>
      </c>
      <c r="FC28" s="9">
        <v>0</v>
      </c>
      <c r="FD28" s="10">
        <v>0</v>
      </c>
      <c r="FE28" s="8">
        <v>0</v>
      </c>
      <c r="FF28" s="9">
        <v>0</v>
      </c>
      <c r="FG28" s="9">
        <v>0</v>
      </c>
      <c r="FH28" s="9">
        <v>0</v>
      </c>
      <c r="FI28" s="9">
        <v>0</v>
      </c>
      <c r="FJ28" s="13">
        <v>0</v>
      </c>
      <c r="FK28" s="11">
        <v>0</v>
      </c>
      <c r="FL28" s="12">
        <v>1650</v>
      </c>
      <c r="FM28" s="9">
        <v>450</v>
      </c>
      <c r="FN28" s="9">
        <v>0</v>
      </c>
      <c r="FO28" s="9">
        <v>0</v>
      </c>
      <c r="FP28" s="13">
        <v>2100</v>
      </c>
      <c r="FQ28" s="9">
        <v>0</v>
      </c>
      <c r="FR28" s="9">
        <v>0</v>
      </c>
      <c r="FS28" s="10">
        <v>53223</v>
      </c>
      <c r="FT28" s="8">
        <v>1821571</v>
      </c>
      <c r="FU28" s="11">
        <v>0</v>
      </c>
      <c r="FV28" s="12">
        <v>0</v>
      </c>
      <c r="FW28" s="10">
        <v>1821571</v>
      </c>
      <c r="FX28" s="8">
        <v>72862</v>
      </c>
      <c r="FY28" s="9">
        <v>72862</v>
      </c>
      <c r="FZ28" s="14">
        <f t="shared" si="4"/>
        <v>3.9999538859588783E-2</v>
      </c>
      <c r="GA28" s="12">
        <v>3144980</v>
      </c>
      <c r="GB28" s="9">
        <v>0</v>
      </c>
      <c r="GC28" s="9">
        <v>0</v>
      </c>
      <c r="GD28" s="10">
        <v>3144980</v>
      </c>
      <c r="GE28" s="8">
        <v>0</v>
      </c>
      <c r="GF28" s="9">
        <v>4410</v>
      </c>
      <c r="GG28" s="9">
        <v>0</v>
      </c>
      <c r="GH28" s="9">
        <v>19487</v>
      </c>
      <c r="GI28" s="9">
        <v>2766</v>
      </c>
      <c r="GJ28" s="9">
        <v>595</v>
      </c>
      <c r="GK28" s="11">
        <v>213</v>
      </c>
      <c r="GL28" s="12">
        <v>260</v>
      </c>
      <c r="GM28" s="9">
        <v>300</v>
      </c>
      <c r="GN28" s="10">
        <v>560</v>
      </c>
      <c r="GO28" s="8">
        <v>0</v>
      </c>
      <c r="GP28" s="9">
        <v>0</v>
      </c>
      <c r="GQ28" s="9">
        <v>0</v>
      </c>
      <c r="GR28" s="9">
        <v>0</v>
      </c>
      <c r="GS28" s="9">
        <v>0</v>
      </c>
      <c r="GT28" s="13">
        <v>0</v>
      </c>
      <c r="GU28" s="11">
        <v>0</v>
      </c>
      <c r="GV28" s="12">
        <v>330</v>
      </c>
      <c r="GW28" s="9">
        <v>1350</v>
      </c>
      <c r="GX28" s="9">
        <v>760</v>
      </c>
      <c r="GY28" s="9">
        <v>0</v>
      </c>
      <c r="GZ28" s="13">
        <v>2440</v>
      </c>
      <c r="HA28" s="9">
        <v>0</v>
      </c>
      <c r="HB28" s="9">
        <v>0</v>
      </c>
      <c r="HC28" s="10">
        <v>30471</v>
      </c>
      <c r="HD28" s="8">
        <v>3114509</v>
      </c>
      <c r="HE28" s="11">
        <v>0</v>
      </c>
      <c r="HF28" s="12">
        <v>0</v>
      </c>
      <c r="HG28" s="10">
        <v>3114509</v>
      </c>
      <c r="HH28" s="8">
        <v>124579</v>
      </c>
      <c r="HI28" s="9">
        <v>124579</v>
      </c>
      <c r="HJ28" s="14">
        <f t="shared" si="5"/>
        <v>3.9999563334060038E-2</v>
      </c>
      <c r="HK28" s="12">
        <v>58828365</v>
      </c>
      <c r="HL28" s="9">
        <v>212</v>
      </c>
      <c r="HM28" s="9">
        <v>0</v>
      </c>
      <c r="HN28" s="10">
        <v>58828577</v>
      </c>
      <c r="HO28" s="8">
        <v>1538</v>
      </c>
      <c r="HP28" s="9">
        <v>1694199</v>
      </c>
      <c r="HQ28" s="9">
        <v>678</v>
      </c>
      <c r="HR28" s="9">
        <v>5758273</v>
      </c>
      <c r="HS28" s="9">
        <v>476451</v>
      </c>
      <c r="HT28" s="9">
        <v>412579</v>
      </c>
      <c r="HU28" s="11">
        <v>86168</v>
      </c>
      <c r="HV28" s="12">
        <v>165360</v>
      </c>
      <c r="HW28" s="9">
        <v>164100</v>
      </c>
      <c r="HX28" s="10">
        <v>329460</v>
      </c>
      <c r="HY28" s="8">
        <v>213980</v>
      </c>
      <c r="HZ28" s="9">
        <v>27000</v>
      </c>
      <c r="IA28" s="9">
        <v>260</v>
      </c>
      <c r="IB28" s="9">
        <v>401390</v>
      </c>
      <c r="IC28" s="9">
        <v>1027290</v>
      </c>
      <c r="ID28" s="13">
        <v>1428680</v>
      </c>
      <c r="IE28" s="11">
        <v>173640</v>
      </c>
      <c r="IF28" s="12">
        <v>245190</v>
      </c>
      <c r="IG28" s="9">
        <v>65700</v>
      </c>
      <c r="IH28" s="9">
        <v>76380</v>
      </c>
      <c r="II28" s="9">
        <v>58050</v>
      </c>
      <c r="IJ28" s="13">
        <v>445320</v>
      </c>
      <c r="IK28" s="9">
        <v>27140</v>
      </c>
      <c r="IL28" s="9">
        <v>7143410</v>
      </c>
      <c r="IM28" s="10">
        <v>18218098</v>
      </c>
      <c r="IN28" s="8">
        <v>40610267</v>
      </c>
      <c r="IO28" s="11">
        <v>212</v>
      </c>
      <c r="IP28" s="12">
        <v>0</v>
      </c>
      <c r="IQ28" s="10">
        <v>40610479</v>
      </c>
      <c r="IR28" s="8">
        <v>1623720</v>
      </c>
      <c r="IS28" s="9">
        <v>1623720</v>
      </c>
      <c r="IT28" s="14">
        <f t="shared" si="6"/>
        <v>3.9982783753917304E-2</v>
      </c>
    </row>
    <row r="29" spans="1:254" s="49" customFormat="1" ht="12.6" customHeight="1" x14ac:dyDescent="0.2">
      <c r="A29" s="67">
        <v>17</v>
      </c>
      <c r="B29" s="68" t="s">
        <v>96</v>
      </c>
      <c r="C29" s="19">
        <v>42565191</v>
      </c>
      <c r="D29" s="16">
        <v>0</v>
      </c>
      <c r="E29" s="16">
        <v>0</v>
      </c>
      <c r="F29" s="17">
        <v>42565191</v>
      </c>
      <c r="G29" s="15">
        <v>3746</v>
      </c>
      <c r="H29" s="16">
        <v>1349113</v>
      </c>
      <c r="I29" s="16">
        <v>944</v>
      </c>
      <c r="J29" s="16">
        <v>5636593</v>
      </c>
      <c r="K29" s="16">
        <v>270908</v>
      </c>
      <c r="L29" s="16">
        <v>422219</v>
      </c>
      <c r="M29" s="18">
        <v>77352</v>
      </c>
      <c r="N29" s="19">
        <v>184080</v>
      </c>
      <c r="O29" s="16">
        <v>168300</v>
      </c>
      <c r="P29" s="17">
        <v>352380</v>
      </c>
      <c r="Q29" s="15">
        <v>220220</v>
      </c>
      <c r="R29" s="16">
        <v>49500</v>
      </c>
      <c r="S29" s="16">
        <v>0</v>
      </c>
      <c r="T29" s="16">
        <v>491040</v>
      </c>
      <c r="U29" s="16">
        <v>1482650</v>
      </c>
      <c r="V29" s="20">
        <v>1973690</v>
      </c>
      <c r="W29" s="18">
        <v>264870</v>
      </c>
      <c r="X29" s="19">
        <v>235620</v>
      </c>
      <c r="Y29" s="16">
        <v>41850</v>
      </c>
      <c r="Z29" s="16">
        <v>54340</v>
      </c>
      <c r="AA29" s="16">
        <v>89100</v>
      </c>
      <c r="AB29" s="20">
        <v>420910</v>
      </c>
      <c r="AC29" s="16">
        <v>36340</v>
      </c>
      <c r="AD29" s="16">
        <v>8815720</v>
      </c>
      <c r="AE29" s="17">
        <v>19893561</v>
      </c>
      <c r="AF29" s="15">
        <v>22671630</v>
      </c>
      <c r="AG29" s="18">
        <v>0</v>
      </c>
      <c r="AH29" s="19">
        <v>0</v>
      </c>
      <c r="AI29" s="17">
        <v>22671630</v>
      </c>
      <c r="AJ29" s="15">
        <v>906025</v>
      </c>
      <c r="AK29" s="16">
        <v>906025</v>
      </c>
      <c r="AL29" s="21">
        <f t="shared" si="0"/>
        <v>3.9962940467888723E-2</v>
      </c>
      <c r="AM29" s="19">
        <v>3401545</v>
      </c>
      <c r="AN29" s="16">
        <v>9448</v>
      </c>
      <c r="AO29" s="16">
        <v>0</v>
      </c>
      <c r="AP29" s="17">
        <v>3410993</v>
      </c>
      <c r="AQ29" s="15">
        <v>0</v>
      </c>
      <c r="AR29" s="16">
        <v>69051</v>
      </c>
      <c r="AS29" s="16">
        <v>0</v>
      </c>
      <c r="AT29" s="16">
        <v>246424</v>
      </c>
      <c r="AU29" s="16">
        <v>40293</v>
      </c>
      <c r="AV29" s="16">
        <v>13186</v>
      </c>
      <c r="AW29" s="18">
        <v>2578</v>
      </c>
      <c r="AX29" s="19">
        <v>3900</v>
      </c>
      <c r="AY29" s="16">
        <v>3900</v>
      </c>
      <c r="AZ29" s="17">
        <v>7800</v>
      </c>
      <c r="BA29" s="15">
        <v>0</v>
      </c>
      <c r="BB29" s="16">
        <v>0</v>
      </c>
      <c r="BC29" s="16">
        <v>0</v>
      </c>
      <c r="BD29" s="16">
        <v>1100</v>
      </c>
      <c r="BE29" s="16">
        <v>1270</v>
      </c>
      <c r="BF29" s="20">
        <v>2370</v>
      </c>
      <c r="BG29" s="18">
        <v>1210</v>
      </c>
      <c r="BH29" s="19">
        <v>9240</v>
      </c>
      <c r="BI29" s="16">
        <v>3600</v>
      </c>
      <c r="BJ29" s="16">
        <v>1900</v>
      </c>
      <c r="BK29" s="16">
        <v>4050</v>
      </c>
      <c r="BL29" s="20">
        <v>18790</v>
      </c>
      <c r="BM29" s="16">
        <v>690</v>
      </c>
      <c r="BN29" s="16">
        <v>146630</v>
      </c>
      <c r="BO29" s="17">
        <v>549022</v>
      </c>
      <c r="BP29" s="15">
        <v>2852524</v>
      </c>
      <c r="BQ29" s="18">
        <v>9447</v>
      </c>
      <c r="BR29" s="19">
        <v>0</v>
      </c>
      <c r="BS29" s="17">
        <v>2861971</v>
      </c>
      <c r="BT29" s="15">
        <v>114465</v>
      </c>
      <c r="BU29" s="16">
        <v>114465</v>
      </c>
      <c r="BV29" s="21">
        <f t="shared" si="1"/>
        <v>3.9995164171824242E-2</v>
      </c>
      <c r="BW29" s="19">
        <v>4971027</v>
      </c>
      <c r="BX29" s="16">
        <v>0</v>
      </c>
      <c r="BY29" s="16">
        <v>0</v>
      </c>
      <c r="BZ29" s="17">
        <v>4971027</v>
      </c>
      <c r="CA29" s="15">
        <v>0</v>
      </c>
      <c r="CB29" s="16">
        <v>68929</v>
      </c>
      <c r="CC29" s="16">
        <v>0</v>
      </c>
      <c r="CD29" s="16">
        <v>243631</v>
      </c>
      <c r="CE29" s="16">
        <v>42736</v>
      </c>
      <c r="CF29" s="16">
        <v>11589</v>
      </c>
      <c r="CG29" s="18">
        <v>2395</v>
      </c>
      <c r="CH29" s="19">
        <v>4420</v>
      </c>
      <c r="CI29" s="16">
        <v>5400</v>
      </c>
      <c r="CJ29" s="17">
        <v>9820</v>
      </c>
      <c r="CK29" s="15">
        <v>0</v>
      </c>
      <c r="CL29" s="16">
        <v>0</v>
      </c>
      <c r="CM29" s="16">
        <v>0</v>
      </c>
      <c r="CN29" s="16">
        <v>0</v>
      </c>
      <c r="CO29" s="16">
        <v>0</v>
      </c>
      <c r="CP29" s="20">
        <v>0</v>
      </c>
      <c r="CQ29" s="18">
        <v>0</v>
      </c>
      <c r="CR29" s="19">
        <v>7260</v>
      </c>
      <c r="CS29" s="16">
        <v>3600</v>
      </c>
      <c r="CT29" s="16">
        <v>3420</v>
      </c>
      <c r="CU29" s="16">
        <v>3150</v>
      </c>
      <c r="CV29" s="20">
        <v>17430</v>
      </c>
      <c r="CW29" s="16">
        <v>1380</v>
      </c>
      <c r="CX29" s="16">
        <v>138030</v>
      </c>
      <c r="CY29" s="17">
        <v>535940</v>
      </c>
      <c r="CZ29" s="15">
        <v>4435087</v>
      </c>
      <c r="DA29" s="18">
        <v>0</v>
      </c>
      <c r="DB29" s="19">
        <v>0</v>
      </c>
      <c r="DC29" s="17">
        <v>4435087</v>
      </c>
      <c r="DD29" s="15">
        <v>177390</v>
      </c>
      <c r="DE29" s="16">
        <v>177390</v>
      </c>
      <c r="DF29" s="21">
        <f t="shared" si="2"/>
        <v>3.9996960600772881E-2</v>
      </c>
      <c r="DG29" s="19">
        <v>3027421</v>
      </c>
      <c r="DH29" s="16">
        <v>0</v>
      </c>
      <c r="DI29" s="16">
        <v>0</v>
      </c>
      <c r="DJ29" s="17">
        <v>3027421</v>
      </c>
      <c r="DK29" s="15">
        <v>0</v>
      </c>
      <c r="DL29" s="16">
        <v>27638</v>
      </c>
      <c r="DM29" s="16">
        <v>0</v>
      </c>
      <c r="DN29" s="16">
        <v>85732</v>
      </c>
      <c r="DO29" s="16">
        <v>15632</v>
      </c>
      <c r="DP29" s="16">
        <v>3462</v>
      </c>
      <c r="DQ29" s="18">
        <v>760</v>
      </c>
      <c r="DR29" s="19">
        <v>1300</v>
      </c>
      <c r="DS29" s="16">
        <v>1800</v>
      </c>
      <c r="DT29" s="17">
        <v>3100</v>
      </c>
      <c r="DU29" s="15">
        <v>0</v>
      </c>
      <c r="DV29" s="16">
        <v>0</v>
      </c>
      <c r="DW29" s="16">
        <v>0</v>
      </c>
      <c r="DX29" s="16">
        <v>0</v>
      </c>
      <c r="DY29" s="16">
        <v>0</v>
      </c>
      <c r="DZ29" s="20">
        <v>0</v>
      </c>
      <c r="EA29" s="18">
        <v>0</v>
      </c>
      <c r="EB29" s="19">
        <v>2970</v>
      </c>
      <c r="EC29" s="16">
        <v>900</v>
      </c>
      <c r="ED29" s="16">
        <v>380</v>
      </c>
      <c r="EE29" s="16">
        <v>900</v>
      </c>
      <c r="EF29" s="20">
        <v>5150</v>
      </c>
      <c r="EG29" s="16">
        <v>460</v>
      </c>
      <c r="EH29" s="16">
        <v>7950</v>
      </c>
      <c r="EI29" s="17">
        <v>149884</v>
      </c>
      <c r="EJ29" s="15">
        <v>2877537</v>
      </c>
      <c r="EK29" s="18">
        <v>0</v>
      </c>
      <c r="EL29" s="19">
        <v>0</v>
      </c>
      <c r="EM29" s="17">
        <v>2877537</v>
      </c>
      <c r="EN29" s="15">
        <v>115096</v>
      </c>
      <c r="EO29" s="16">
        <v>115096</v>
      </c>
      <c r="EP29" s="21">
        <f t="shared" si="3"/>
        <v>3.9998095593557964E-2</v>
      </c>
      <c r="EQ29" s="19">
        <v>1212788</v>
      </c>
      <c r="ER29" s="16">
        <v>0</v>
      </c>
      <c r="ES29" s="16">
        <v>0</v>
      </c>
      <c r="ET29" s="17">
        <v>1212788</v>
      </c>
      <c r="EU29" s="15">
        <v>0</v>
      </c>
      <c r="EV29" s="16">
        <v>6832</v>
      </c>
      <c r="EW29" s="16">
        <v>0</v>
      </c>
      <c r="EX29" s="16">
        <v>16199</v>
      </c>
      <c r="EY29" s="16">
        <v>3396</v>
      </c>
      <c r="EZ29" s="16">
        <v>462</v>
      </c>
      <c r="FA29" s="18">
        <v>141</v>
      </c>
      <c r="FB29" s="19">
        <v>0</v>
      </c>
      <c r="FC29" s="16">
        <v>0</v>
      </c>
      <c r="FD29" s="17">
        <v>0</v>
      </c>
      <c r="FE29" s="15">
        <v>0</v>
      </c>
      <c r="FF29" s="16">
        <v>0</v>
      </c>
      <c r="FG29" s="16">
        <v>0</v>
      </c>
      <c r="FH29" s="16">
        <v>0</v>
      </c>
      <c r="FI29" s="16">
        <v>0</v>
      </c>
      <c r="FJ29" s="20">
        <v>0</v>
      </c>
      <c r="FK29" s="18">
        <v>0</v>
      </c>
      <c r="FL29" s="19">
        <v>1650</v>
      </c>
      <c r="FM29" s="16">
        <v>450</v>
      </c>
      <c r="FN29" s="16">
        <v>0</v>
      </c>
      <c r="FO29" s="16">
        <v>0</v>
      </c>
      <c r="FP29" s="20">
        <v>2100</v>
      </c>
      <c r="FQ29" s="16">
        <v>0</v>
      </c>
      <c r="FR29" s="16">
        <v>0</v>
      </c>
      <c r="FS29" s="17">
        <v>29130</v>
      </c>
      <c r="FT29" s="15">
        <v>1183658</v>
      </c>
      <c r="FU29" s="18">
        <v>0</v>
      </c>
      <c r="FV29" s="19">
        <v>0</v>
      </c>
      <c r="FW29" s="17">
        <v>1183658</v>
      </c>
      <c r="FX29" s="15">
        <v>47346</v>
      </c>
      <c r="FY29" s="16">
        <v>47346</v>
      </c>
      <c r="FZ29" s="21">
        <f t="shared" si="4"/>
        <v>3.999972965163924E-2</v>
      </c>
      <c r="GA29" s="19">
        <v>1174648</v>
      </c>
      <c r="GB29" s="16">
        <v>0</v>
      </c>
      <c r="GC29" s="16">
        <v>0</v>
      </c>
      <c r="GD29" s="17">
        <v>1174648</v>
      </c>
      <c r="GE29" s="15">
        <v>0</v>
      </c>
      <c r="GF29" s="16">
        <v>1774</v>
      </c>
      <c r="GG29" s="16">
        <v>0</v>
      </c>
      <c r="GH29" s="16">
        <v>6226</v>
      </c>
      <c r="GI29" s="16">
        <v>1200</v>
      </c>
      <c r="GJ29" s="16">
        <v>342</v>
      </c>
      <c r="GK29" s="18">
        <v>10</v>
      </c>
      <c r="GL29" s="19">
        <v>0</v>
      </c>
      <c r="GM29" s="16">
        <v>300</v>
      </c>
      <c r="GN29" s="17">
        <v>300</v>
      </c>
      <c r="GO29" s="15">
        <v>0</v>
      </c>
      <c r="GP29" s="16">
        <v>0</v>
      </c>
      <c r="GQ29" s="16">
        <v>0</v>
      </c>
      <c r="GR29" s="16">
        <v>0</v>
      </c>
      <c r="GS29" s="16">
        <v>0</v>
      </c>
      <c r="GT29" s="20">
        <v>0</v>
      </c>
      <c r="GU29" s="18">
        <v>0</v>
      </c>
      <c r="GV29" s="19">
        <v>0</v>
      </c>
      <c r="GW29" s="16">
        <v>0</v>
      </c>
      <c r="GX29" s="16">
        <v>0</v>
      </c>
      <c r="GY29" s="16">
        <v>0</v>
      </c>
      <c r="GZ29" s="20">
        <v>0</v>
      </c>
      <c r="HA29" s="16">
        <v>0</v>
      </c>
      <c r="HB29" s="16">
        <v>0</v>
      </c>
      <c r="HC29" s="17">
        <v>9852</v>
      </c>
      <c r="HD29" s="15">
        <v>1164796</v>
      </c>
      <c r="HE29" s="18">
        <v>0</v>
      </c>
      <c r="HF29" s="19">
        <v>0</v>
      </c>
      <c r="HG29" s="17">
        <v>1164796</v>
      </c>
      <c r="HH29" s="15">
        <v>46591</v>
      </c>
      <c r="HI29" s="16">
        <v>46591</v>
      </c>
      <c r="HJ29" s="21">
        <f t="shared" si="5"/>
        <v>3.9999278843677349E-2</v>
      </c>
      <c r="HK29" s="19">
        <v>56352620</v>
      </c>
      <c r="HL29" s="16">
        <v>9448</v>
      </c>
      <c r="HM29" s="16">
        <v>0</v>
      </c>
      <c r="HN29" s="17">
        <v>56362068</v>
      </c>
      <c r="HO29" s="15">
        <v>3746</v>
      </c>
      <c r="HP29" s="16">
        <v>1523337</v>
      </c>
      <c r="HQ29" s="16">
        <v>944</v>
      </c>
      <c r="HR29" s="16">
        <v>6234805</v>
      </c>
      <c r="HS29" s="16">
        <v>374165</v>
      </c>
      <c r="HT29" s="16">
        <v>451260</v>
      </c>
      <c r="HU29" s="18">
        <v>83236</v>
      </c>
      <c r="HV29" s="19">
        <v>193700</v>
      </c>
      <c r="HW29" s="16">
        <v>179700</v>
      </c>
      <c r="HX29" s="17">
        <v>373400</v>
      </c>
      <c r="HY29" s="15">
        <v>220220</v>
      </c>
      <c r="HZ29" s="16">
        <v>49500</v>
      </c>
      <c r="IA29" s="16">
        <v>0</v>
      </c>
      <c r="IB29" s="16">
        <v>492140</v>
      </c>
      <c r="IC29" s="16">
        <v>1483920</v>
      </c>
      <c r="ID29" s="20">
        <v>1976060</v>
      </c>
      <c r="IE29" s="18">
        <v>266080</v>
      </c>
      <c r="IF29" s="19">
        <v>256740</v>
      </c>
      <c r="IG29" s="16">
        <v>50400</v>
      </c>
      <c r="IH29" s="16">
        <v>60040</v>
      </c>
      <c r="II29" s="16">
        <v>97200</v>
      </c>
      <c r="IJ29" s="20">
        <v>464380</v>
      </c>
      <c r="IK29" s="16">
        <v>38870</v>
      </c>
      <c r="IL29" s="16">
        <v>9108330</v>
      </c>
      <c r="IM29" s="17">
        <v>21167389</v>
      </c>
      <c r="IN29" s="15">
        <v>35185232</v>
      </c>
      <c r="IO29" s="18">
        <v>9447</v>
      </c>
      <c r="IP29" s="19">
        <v>0</v>
      </c>
      <c r="IQ29" s="17">
        <v>35194679</v>
      </c>
      <c r="IR29" s="15">
        <v>1406913</v>
      </c>
      <c r="IS29" s="16">
        <v>1406913</v>
      </c>
      <c r="IT29" s="21">
        <f t="shared" si="6"/>
        <v>3.9975162154483636E-2</v>
      </c>
    </row>
    <row r="30" spans="1:254" s="49" customFormat="1" ht="12.6" customHeight="1" x14ac:dyDescent="0.2">
      <c r="A30" s="65">
        <v>18</v>
      </c>
      <c r="B30" s="66" t="s">
        <v>97</v>
      </c>
      <c r="C30" s="12">
        <v>23433076</v>
      </c>
      <c r="D30" s="9">
        <v>0</v>
      </c>
      <c r="E30" s="9">
        <v>0</v>
      </c>
      <c r="F30" s="10">
        <v>23433076</v>
      </c>
      <c r="G30" s="8">
        <v>133</v>
      </c>
      <c r="H30" s="9">
        <v>790707</v>
      </c>
      <c r="I30" s="9">
        <v>272</v>
      </c>
      <c r="J30" s="9">
        <v>3078986</v>
      </c>
      <c r="K30" s="9">
        <v>166439</v>
      </c>
      <c r="L30" s="9">
        <v>248592</v>
      </c>
      <c r="M30" s="11">
        <v>48783</v>
      </c>
      <c r="N30" s="12">
        <v>96980</v>
      </c>
      <c r="O30" s="9">
        <v>101400</v>
      </c>
      <c r="P30" s="10">
        <v>198380</v>
      </c>
      <c r="Q30" s="8">
        <v>128700</v>
      </c>
      <c r="R30" s="9">
        <v>15900</v>
      </c>
      <c r="S30" s="9">
        <v>0</v>
      </c>
      <c r="T30" s="9">
        <v>281050</v>
      </c>
      <c r="U30" s="9">
        <v>691480</v>
      </c>
      <c r="V30" s="13">
        <v>972530</v>
      </c>
      <c r="W30" s="11">
        <v>140420</v>
      </c>
      <c r="X30" s="12">
        <v>124080</v>
      </c>
      <c r="Y30" s="9">
        <v>24750</v>
      </c>
      <c r="Z30" s="9">
        <v>38760</v>
      </c>
      <c r="AA30" s="9">
        <v>56250</v>
      </c>
      <c r="AB30" s="13">
        <v>243840</v>
      </c>
      <c r="AC30" s="9">
        <v>17480</v>
      </c>
      <c r="AD30" s="9">
        <v>4629100</v>
      </c>
      <c r="AE30" s="10">
        <v>10679990</v>
      </c>
      <c r="AF30" s="8">
        <v>12753086</v>
      </c>
      <c r="AG30" s="11">
        <v>0</v>
      </c>
      <c r="AH30" s="12">
        <v>0</v>
      </c>
      <c r="AI30" s="10">
        <v>12753086</v>
      </c>
      <c r="AJ30" s="8">
        <v>509687</v>
      </c>
      <c r="AK30" s="9">
        <v>509687</v>
      </c>
      <c r="AL30" s="14">
        <f t="shared" si="0"/>
        <v>3.9965777694904593E-2</v>
      </c>
      <c r="AM30" s="12">
        <v>1895080</v>
      </c>
      <c r="AN30" s="9">
        <v>0</v>
      </c>
      <c r="AO30" s="9">
        <v>0</v>
      </c>
      <c r="AP30" s="10">
        <v>1895080</v>
      </c>
      <c r="AQ30" s="8">
        <v>0</v>
      </c>
      <c r="AR30" s="9">
        <v>40266</v>
      </c>
      <c r="AS30" s="9">
        <v>0</v>
      </c>
      <c r="AT30" s="9">
        <v>133228</v>
      </c>
      <c r="AU30" s="9">
        <v>21189</v>
      </c>
      <c r="AV30" s="9">
        <v>7234</v>
      </c>
      <c r="AW30" s="11">
        <v>1682</v>
      </c>
      <c r="AX30" s="12">
        <v>1820</v>
      </c>
      <c r="AY30" s="9">
        <v>2400</v>
      </c>
      <c r="AZ30" s="10">
        <v>4220</v>
      </c>
      <c r="BA30" s="8">
        <v>0</v>
      </c>
      <c r="BB30" s="9">
        <v>0</v>
      </c>
      <c r="BC30" s="9">
        <v>0</v>
      </c>
      <c r="BD30" s="9">
        <v>2530</v>
      </c>
      <c r="BE30" s="9">
        <v>1410</v>
      </c>
      <c r="BF30" s="13">
        <v>3940</v>
      </c>
      <c r="BG30" s="11">
        <v>660</v>
      </c>
      <c r="BH30" s="12">
        <v>6600</v>
      </c>
      <c r="BI30" s="9">
        <v>2250</v>
      </c>
      <c r="BJ30" s="9">
        <v>760</v>
      </c>
      <c r="BK30" s="9">
        <v>1350</v>
      </c>
      <c r="BL30" s="13">
        <v>10960</v>
      </c>
      <c r="BM30" s="9">
        <v>690</v>
      </c>
      <c r="BN30" s="9">
        <v>81700</v>
      </c>
      <c r="BO30" s="10">
        <v>305769</v>
      </c>
      <c r="BP30" s="8">
        <v>1589311</v>
      </c>
      <c r="BQ30" s="11">
        <v>0</v>
      </c>
      <c r="BR30" s="12">
        <v>0</v>
      </c>
      <c r="BS30" s="10">
        <v>1589311</v>
      </c>
      <c r="BT30" s="8">
        <v>63565</v>
      </c>
      <c r="BU30" s="9">
        <v>63565</v>
      </c>
      <c r="BV30" s="14">
        <f t="shared" si="1"/>
        <v>3.9995318726164984E-2</v>
      </c>
      <c r="BW30" s="12">
        <v>2520070</v>
      </c>
      <c r="BX30" s="9">
        <v>0</v>
      </c>
      <c r="BY30" s="9">
        <v>0</v>
      </c>
      <c r="BZ30" s="10">
        <v>2520070</v>
      </c>
      <c r="CA30" s="8">
        <v>0</v>
      </c>
      <c r="CB30" s="9">
        <v>42741</v>
      </c>
      <c r="CC30" s="9">
        <v>0</v>
      </c>
      <c r="CD30" s="9">
        <v>134808</v>
      </c>
      <c r="CE30" s="9">
        <v>25427</v>
      </c>
      <c r="CF30" s="9">
        <v>6187</v>
      </c>
      <c r="CG30" s="11">
        <v>1612</v>
      </c>
      <c r="CH30" s="12">
        <v>1300</v>
      </c>
      <c r="CI30" s="9">
        <v>2700</v>
      </c>
      <c r="CJ30" s="10">
        <v>4000</v>
      </c>
      <c r="CK30" s="8">
        <v>0</v>
      </c>
      <c r="CL30" s="9">
        <v>0</v>
      </c>
      <c r="CM30" s="9">
        <v>0</v>
      </c>
      <c r="CN30" s="9">
        <v>0</v>
      </c>
      <c r="CO30" s="9">
        <v>0</v>
      </c>
      <c r="CP30" s="13">
        <v>0</v>
      </c>
      <c r="CQ30" s="11">
        <v>0</v>
      </c>
      <c r="CR30" s="12">
        <v>4620</v>
      </c>
      <c r="CS30" s="9">
        <v>3600</v>
      </c>
      <c r="CT30" s="9">
        <v>1900</v>
      </c>
      <c r="CU30" s="9">
        <v>450</v>
      </c>
      <c r="CV30" s="13">
        <v>10570</v>
      </c>
      <c r="CW30" s="9">
        <v>230</v>
      </c>
      <c r="CX30" s="9">
        <v>70520</v>
      </c>
      <c r="CY30" s="10">
        <v>296095</v>
      </c>
      <c r="CZ30" s="8">
        <v>2223975</v>
      </c>
      <c r="DA30" s="11">
        <v>0</v>
      </c>
      <c r="DB30" s="12">
        <v>0</v>
      </c>
      <c r="DC30" s="10">
        <v>2223975</v>
      </c>
      <c r="DD30" s="8">
        <v>88952</v>
      </c>
      <c r="DE30" s="9">
        <v>88952</v>
      </c>
      <c r="DF30" s="14">
        <f t="shared" si="2"/>
        <v>3.9996852482604345E-2</v>
      </c>
      <c r="DG30" s="12">
        <v>1332342</v>
      </c>
      <c r="DH30" s="9">
        <v>0</v>
      </c>
      <c r="DI30" s="9">
        <v>0</v>
      </c>
      <c r="DJ30" s="10">
        <v>1332342</v>
      </c>
      <c r="DK30" s="8">
        <v>0</v>
      </c>
      <c r="DL30" s="9">
        <v>11704</v>
      </c>
      <c r="DM30" s="9">
        <v>0</v>
      </c>
      <c r="DN30" s="9">
        <v>35801</v>
      </c>
      <c r="DO30" s="9">
        <v>6642</v>
      </c>
      <c r="DP30" s="9">
        <v>1683</v>
      </c>
      <c r="DQ30" s="11">
        <v>367</v>
      </c>
      <c r="DR30" s="12">
        <v>0</v>
      </c>
      <c r="DS30" s="9">
        <v>300</v>
      </c>
      <c r="DT30" s="10">
        <v>300</v>
      </c>
      <c r="DU30" s="8">
        <v>0</v>
      </c>
      <c r="DV30" s="9">
        <v>0</v>
      </c>
      <c r="DW30" s="9">
        <v>0</v>
      </c>
      <c r="DX30" s="9">
        <v>0</v>
      </c>
      <c r="DY30" s="9">
        <v>0</v>
      </c>
      <c r="DZ30" s="13">
        <v>0</v>
      </c>
      <c r="EA30" s="11">
        <v>0</v>
      </c>
      <c r="EB30" s="12">
        <v>2310</v>
      </c>
      <c r="EC30" s="9">
        <v>3600</v>
      </c>
      <c r="ED30" s="9">
        <v>0</v>
      </c>
      <c r="EE30" s="9">
        <v>0</v>
      </c>
      <c r="EF30" s="13">
        <v>5910</v>
      </c>
      <c r="EG30" s="9">
        <v>0</v>
      </c>
      <c r="EH30" s="9">
        <v>4030</v>
      </c>
      <c r="EI30" s="10">
        <v>66437</v>
      </c>
      <c r="EJ30" s="8">
        <v>1265905</v>
      </c>
      <c r="EK30" s="11">
        <v>0</v>
      </c>
      <c r="EL30" s="12">
        <v>0</v>
      </c>
      <c r="EM30" s="10">
        <v>1265905</v>
      </c>
      <c r="EN30" s="8">
        <v>50634</v>
      </c>
      <c r="EO30" s="9">
        <v>50634</v>
      </c>
      <c r="EP30" s="14">
        <f t="shared" si="3"/>
        <v>3.9998262112875771E-2</v>
      </c>
      <c r="EQ30" s="12">
        <v>368200</v>
      </c>
      <c r="ER30" s="9">
        <v>0</v>
      </c>
      <c r="ES30" s="9">
        <v>0</v>
      </c>
      <c r="ET30" s="10">
        <v>368200</v>
      </c>
      <c r="EU30" s="8">
        <v>0</v>
      </c>
      <c r="EV30" s="9">
        <v>1452</v>
      </c>
      <c r="EW30" s="9">
        <v>0</v>
      </c>
      <c r="EX30" s="9">
        <v>7942</v>
      </c>
      <c r="EY30" s="9">
        <v>42</v>
      </c>
      <c r="EZ30" s="9">
        <v>200</v>
      </c>
      <c r="FA30" s="11">
        <v>28</v>
      </c>
      <c r="FB30" s="12">
        <v>0</v>
      </c>
      <c r="FC30" s="9">
        <v>0</v>
      </c>
      <c r="FD30" s="10">
        <v>0</v>
      </c>
      <c r="FE30" s="8">
        <v>0</v>
      </c>
      <c r="FF30" s="9">
        <v>0</v>
      </c>
      <c r="FG30" s="9">
        <v>0</v>
      </c>
      <c r="FH30" s="9">
        <v>0</v>
      </c>
      <c r="FI30" s="9">
        <v>0</v>
      </c>
      <c r="FJ30" s="13">
        <v>0</v>
      </c>
      <c r="FK30" s="11">
        <v>0</v>
      </c>
      <c r="FL30" s="12">
        <v>0</v>
      </c>
      <c r="FM30" s="9">
        <v>0</v>
      </c>
      <c r="FN30" s="9">
        <v>0</v>
      </c>
      <c r="FO30" s="9">
        <v>0</v>
      </c>
      <c r="FP30" s="13">
        <v>0</v>
      </c>
      <c r="FQ30" s="9">
        <v>0</v>
      </c>
      <c r="FR30" s="9">
        <v>0</v>
      </c>
      <c r="FS30" s="10">
        <v>9664</v>
      </c>
      <c r="FT30" s="8">
        <v>358536</v>
      </c>
      <c r="FU30" s="11">
        <v>0</v>
      </c>
      <c r="FV30" s="12">
        <v>0</v>
      </c>
      <c r="FW30" s="10">
        <v>358536</v>
      </c>
      <c r="FX30" s="8">
        <v>14341</v>
      </c>
      <c r="FY30" s="9">
        <v>14341</v>
      </c>
      <c r="FZ30" s="14">
        <f t="shared" si="4"/>
        <v>3.999877278711203E-2</v>
      </c>
      <c r="GA30" s="12">
        <v>277179</v>
      </c>
      <c r="GB30" s="9">
        <v>0</v>
      </c>
      <c r="GC30" s="9">
        <v>0</v>
      </c>
      <c r="GD30" s="10">
        <v>277179</v>
      </c>
      <c r="GE30" s="8">
        <v>0</v>
      </c>
      <c r="GF30" s="9">
        <v>0</v>
      </c>
      <c r="GG30" s="9">
        <v>0</v>
      </c>
      <c r="GH30" s="9">
        <v>2797</v>
      </c>
      <c r="GI30" s="9">
        <v>840</v>
      </c>
      <c r="GJ30" s="9">
        <v>125</v>
      </c>
      <c r="GK30" s="11">
        <v>29</v>
      </c>
      <c r="GL30" s="12">
        <v>0</v>
      </c>
      <c r="GM30" s="9">
        <v>0</v>
      </c>
      <c r="GN30" s="10">
        <v>0</v>
      </c>
      <c r="GO30" s="8">
        <v>0</v>
      </c>
      <c r="GP30" s="9">
        <v>0</v>
      </c>
      <c r="GQ30" s="9">
        <v>0</v>
      </c>
      <c r="GR30" s="9">
        <v>0</v>
      </c>
      <c r="GS30" s="9">
        <v>0</v>
      </c>
      <c r="GT30" s="13">
        <v>0</v>
      </c>
      <c r="GU30" s="11">
        <v>0</v>
      </c>
      <c r="GV30" s="12">
        <v>0</v>
      </c>
      <c r="GW30" s="9">
        <v>0</v>
      </c>
      <c r="GX30" s="9">
        <v>0</v>
      </c>
      <c r="GY30" s="9">
        <v>450</v>
      </c>
      <c r="GZ30" s="13">
        <v>450</v>
      </c>
      <c r="HA30" s="9">
        <v>0</v>
      </c>
      <c r="HB30" s="9">
        <v>0</v>
      </c>
      <c r="HC30" s="10">
        <v>4241</v>
      </c>
      <c r="HD30" s="8">
        <v>272938</v>
      </c>
      <c r="HE30" s="11">
        <v>0</v>
      </c>
      <c r="HF30" s="12">
        <v>0</v>
      </c>
      <c r="HG30" s="10">
        <v>272938</v>
      </c>
      <c r="HH30" s="8">
        <v>10918</v>
      </c>
      <c r="HI30" s="9">
        <v>10918</v>
      </c>
      <c r="HJ30" s="14">
        <f t="shared" si="5"/>
        <v>4.0001758641156598E-2</v>
      </c>
      <c r="HK30" s="12">
        <v>29825947</v>
      </c>
      <c r="HL30" s="9">
        <v>0</v>
      </c>
      <c r="HM30" s="9">
        <v>0</v>
      </c>
      <c r="HN30" s="10">
        <v>29825947</v>
      </c>
      <c r="HO30" s="8">
        <v>133</v>
      </c>
      <c r="HP30" s="9">
        <v>886870</v>
      </c>
      <c r="HQ30" s="9">
        <v>272</v>
      </c>
      <c r="HR30" s="9">
        <v>3393562</v>
      </c>
      <c r="HS30" s="9">
        <v>220579</v>
      </c>
      <c r="HT30" s="9">
        <v>264021</v>
      </c>
      <c r="HU30" s="11">
        <v>52501</v>
      </c>
      <c r="HV30" s="12">
        <v>100100</v>
      </c>
      <c r="HW30" s="9">
        <v>106800</v>
      </c>
      <c r="HX30" s="10">
        <v>206900</v>
      </c>
      <c r="HY30" s="8">
        <v>128700</v>
      </c>
      <c r="HZ30" s="9">
        <v>15900</v>
      </c>
      <c r="IA30" s="9">
        <v>0</v>
      </c>
      <c r="IB30" s="9">
        <v>283580</v>
      </c>
      <c r="IC30" s="9">
        <v>692890</v>
      </c>
      <c r="ID30" s="13">
        <v>976470</v>
      </c>
      <c r="IE30" s="11">
        <v>141080</v>
      </c>
      <c r="IF30" s="12">
        <v>137610</v>
      </c>
      <c r="IG30" s="9">
        <v>34200</v>
      </c>
      <c r="IH30" s="9">
        <v>41420</v>
      </c>
      <c r="II30" s="9">
        <v>58500</v>
      </c>
      <c r="IJ30" s="13">
        <v>271730</v>
      </c>
      <c r="IK30" s="9">
        <v>18400</v>
      </c>
      <c r="IL30" s="9">
        <v>4785350</v>
      </c>
      <c r="IM30" s="10">
        <v>11362196</v>
      </c>
      <c r="IN30" s="8">
        <v>18463751</v>
      </c>
      <c r="IO30" s="11">
        <v>0</v>
      </c>
      <c r="IP30" s="12">
        <v>0</v>
      </c>
      <c r="IQ30" s="10">
        <v>18463751</v>
      </c>
      <c r="IR30" s="8">
        <v>738097</v>
      </c>
      <c r="IS30" s="9">
        <v>738097</v>
      </c>
      <c r="IT30" s="14">
        <f t="shared" si="6"/>
        <v>3.9975463273957713E-2</v>
      </c>
    </row>
    <row r="31" spans="1:254" s="49" customFormat="1" ht="12.6" customHeight="1" x14ac:dyDescent="0.2">
      <c r="A31" s="67">
        <v>19</v>
      </c>
      <c r="B31" s="68" t="s">
        <v>98</v>
      </c>
      <c r="C31" s="19">
        <v>66119559</v>
      </c>
      <c r="D31" s="16">
        <v>805</v>
      </c>
      <c r="E31" s="16">
        <v>0</v>
      </c>
      <c r="F31" s="17">
        <v>66120364</v>
      </c>
      <c r="G31" s="15">
        <v>2749</v>
      </c>
      <c r="H31" s="16">
        <v>2124555</v>
      </c>
      <c r="I31" s="16">
        <v>1052</v>
      </c>
      <c r="J31" s="16">
        <v>8705416</v>
      </c>
      <c r="K31" s="16">
        <v>346825</v>
      </c>
      <c r="L31" s="16">
        <v>722687</v>
      </c>
      <c r="M31" s="18">
        <v>121593</v>
      </c>
      <c r="N31" s="19">
        <v>264160</v>
      </c>
      <c r="O31" s="16">
        <v>255900</v>
      </c>
      <c r="P31" s="17">
        <v>520060</v>
      </c>
      <c r="Q31" s="15">
        <v>312780</v>
      </c>
      <c r="R31" s="16">
        <v>47400</v>
      </c>
      <c r="S31" s="16">
        <v>260</v>
      </c>
      <c r="T31" s="16">
        <v>839630</v>
      </c>
      <c r="U31" s="16">
        <v>2428870</v>
      </c>
      <c r="V31" s="20">
        <v>3268500</v>
      </c>
      <c r="W31" s="18">
        <v>393420</v>
      </c>
      <c r="X31" s="19">
        <v>360360</v>
      </c>
      <c r="Y31" s="16">
        <v>69750</v>
      </c>
      <c r="Z31" s="16">
        <v>92340</v>
      </c>
      <c r="AA31" s="16">
        <v>102150</v>
      </c>
      <c r="AB31" s="20">
        <v>624600</v>
      </c>
      <c r="AC31" s="16">
        <v>49680</v>
      </c>
      <c r="AD31" s="16">
        <v>13741660</v>
      </c>
      <c r="AE31" s="17">
        <v>30982185</v>
      </c>
      <c r="AF31" s="15">
        <v>35137374</v>
      </c>
      <c r="AG31" s="18">
        <v>805</v>
      </c>
      <c r="AH31" s="19">
        <v>0</v>
      </c>
      <c r="AI31" s="17">
        <v>35138179</v>
      </c>
      <c r="AJ31" s="15">
        <v>1404231</v>
      </c>
      <c r="AK31" s="16">
        <v>1404231</v>
      </c>
      <c r="AL31" s="21">
        <f t="shared" si="0"/>
        <v>3.9963112487986355E-2</v>
      </c>
      <c r="AM31" s="19">
        <v>5086620</v>
      </c>
      <c r="AN31" s="16">
        <v>0</v>
      </c>
      <c r="AO31" s="16">
        <v>0</v>
      </c>
      <c r="AP31" s="17">
        <v>5086620</v>
      </c>
      <c r="AQ31" s="15">
        <v>0</v>
      </c>
      <c r="AR31" s="16">
        <v>111373</v>
      </c>
      <c r="AS31" s="16">
        <v>61</v>
      </c>
      <c r="AT31" s="16">
        <v>379936</v>
      </c>
      <c r="AU31" s="16">
        <v>62297</v>
      </c>
      <c r="AV31" s="16">
        <v>18861</v>
      </c>
      <c r="AW31" s="18">
        <v>4248</v>
      </c>
      <c r="AX31" s="19">
        <v>6760</v>
      </c>
      <c r="AY31" s="16">
        <v>4800</v>
      </c>
      <c r="AZ31" s="17">
        <v>11560</v>
      </c>
      <c r="BA31" s="15">
        <v>0</v>
      </c>
      <c r="BB31" s="16">
        <v>0</v>
      </c>
      <c r="BC31" s="16">
        <v>0</v>
      </c>
      <c r="BD31" s="16">
        <v>4400</v>
      </c>
      <c r="BE31" s="16">
        <v>2710</v>
      </c>
      <c r="BF31" s="20">
        <v>7110</v>
      </c>
      <c r="BG31" s="18">
        <v>2000</v>
      </c>
      <c r="BH31" s="19">
        <v>12540</v>
      </c>
      <c r="BI31" s="16">
        <v>3600</v>
      </c>
      <c r="BJ31" s="16">
        <v>2660</v>
      </c>
      <c r="BK31" s="16">
        <v>4050</v>
      </c>
      <c r="BL31" s="20">
        <v>22850</v>
      </c>
      <c r="BM31" s="16">
        <v>1380</v>
      </c>
      <c r="BN31" s="16">
        <v>219300</v>
      </c>
      <c r="BO31" s="17">
        <v>840915</v>
      </c>
      <c r="BP31" s="15">
        <v>4245705</v>
      </c>
      <c r="BQ31" s="18">
        <v>0</v>
      </c>
      <c r="BR31" s="19">
        <v>0</v>
      </c>
      <c r="BS31" s="17">
        <v>4245705</v>
      </c>
      <c r="BT31" s="15">
        <v>169807</v>
      </c>
      <c r="BU31" s="16">
        <v>169807</v>
      </c>
      <c r="BV31" s="21">
        <f t="shared" si="1"/>
        <v>3.9995006718554396E-2</v>
      </c>
      <c r="BW31" s="19">
        <v>8730805</v>
      </c>
      <c r="BX31" s="16">
        <v>0</v>
      </c>
      <c r="BY31" s="16">
        <v>0</v>
      </c>
      <c r="BZ31" s="17">
        <v>8730805</v>
      </c>
      <c r="CA31" s="15">
        <v>0</v>
      </c>
      <c r="CB31" s="16">
        <v>130119</v>
      </c>
      <c r="CC31" s="16">
        <v>27</v>
      </c>
      <c r="CD31" s="16">
        <v>457421</v>
      </c>
      <c r="CE31" s="16">
        <v>84774</v>
      </c>
      <c r="CF31" s="16">
        <v>22079</v>
      </c>
      <c r="CG31" s="18">
        <v>5114</v>
      </c>
      <c r="CH31" s="19">
        <v>4420</v>
      </c>
      <c r="CI31" s="16">
        <v>10500</v>
      </c>
      <c r="CJ31" s="17">
        <v>14920</v>
      </c>
      <c r="CK31" s="15">
        <v>0</v>
      </c>
      <c r="CL31" s="16">
        <v>0</v>
      </c>
      <c r="CM31" s="16">
        <v>0</v>
      </c>
      <c r="CN31" s="16">
        <v>0</v>
      </c>
      <c r="CO31" s="16">
        <v>0</v>
      </c>
      <c r="CP31" s="20">
        <v>0</v>
      </c>
      <c r="CQ31" s="18">
        <v>0</v>
      </c>
      <c r="CR31" s="19">
        <v>19800</v>
      </c>
      <c r="CS31" s="16">
        <v>10800</v>
      </c>
      <c r="CT31" s="16">
        <v>2280</v>
      </c>
      <c r="CU31" s="16">
        <v>3150</v>
      </c>
      <c r="CV31" s="20">
        <v>36030</v>
      </c>
      <c r="CW31" s="16">
        <v>2300</v>
      </c>
      <c r="CX31" s="16">
        <v>241520</v>
      </c>
      <c r="CY31" s="17">
        <v>994277</v>
      </c>
      <c r="CZ31" s="15">
        <v>7736528</v>
      </c>
      <c r="DA31" s="18">
        <v>0</v>
      </c>
      <c r="DB31" s="19">
        <v>0</v>
      </c>
      <c r="DC31" s="17">
        <v>7736528</v>
      </c>
      <c r="DD31" s="15">
        <v>309436</v>
      </c>
      <c r="DE31" s="16">
        <v>309436</v>
      </c>
      <c r="DF31" s="21">
        <f t="shared" si="2"/>
        <v>3.9996753065457788E-2</v>
      </c>
      <c r="DG31" s="19">
        <v>7367019</v>
      </c>
      <c r="DH31" s="16">
        <v>0</v>
      </c>
      <c r="DI31" s="16">
        <v>0</v>
      </c>
      <c r="DJ31" s="17">
        <v>7367019</v>
      </c>
      <c r="DK31" s="15">
        <v>0</v>
      </c>
      <c r="DL31" s="16">
        <v>72258</v>
      </c>
      <c r="DM31" s="16">
        <v>51</v>
      </c>
      <c r="DN31" s="16">
        <v>233149</v>
      </c>
      <c r="DO31" s="16">
        <v>40653</v>
      </c>
      <c r="DP31" s="16">
        <v>9063</v>
      </c>
      <c r="DQ31" s="18">
        <v>2521</v>
      </c>
      <c r="DR31" s="19">
        <v>2600</v>
      </c>
      <c r="DS31" s="16">
        <v>2700</v>
      </c>
      <c r="DT31" s="17">
        <v>5300</v>
      </c>
      <c r="DU31" s="15">
        <v>0</v>
      </c>
      <c r="DV31" s="16">
        <v>0</v>
      </c>
      <c r="DW31" s="16">
        <v>0</v>
      </c>
      <c r="DX31" s="16">
        <v>0</v>
      </c>
      <c r="DY31" s="16">
        <v>0</v>
      </c>
      <c r="DZ31" s="20">
        <v>0</v>
      </c>
      <c r="EA31" s="18">
        <v>0</v>
      </c>
      <c r="EB31" s="19">
        <v>12540</v>
      </c>
      <c r="EC31" s="16">
        <v>5850</v>
      </c>
      <c r="ED31" s="16">
        <v>1140</v>
      </c>
      <c r="EE31" s="16">
        <v>900</v>
      </c>
      <c r="EF31" s="20">
        <v>20430</v>
      </c>
      <c r="EG31" s="16">
        <v>230</v>
      </c>
      <c r="EH31" s="16">
        <v>18100</v>
      </c>
      <c r="EI31" s="17">
        <v>401704</v>
      </c>
      <c r="EJ31" s="15">
        <v>6965315</v>
      </c>
      <c r="EK31" s="18">
        <v>0</v>
      </c>
      <c r="EL31" s="19">
        <v>0</v>
      </c>
      <c r="EM31" s="17">
        <v>6965315</v>
      </c>
      <c r="EN31" s="15">
        <v>278603</v>
      </c>
      <c r="EO31" s="16">
        <v>278603</v>
      </c>
      <c r="EP31" s="21">
        <f t="shared" si="3"/>
        <v>3.9998621742160977E-2</v>
      </c>
      <c r="EQ31" s="19">
        <v>2350783</v>
      </c>
      <c r="ER31" s="16">
        <v>0</v>
      </c>
      <c r="ES31" s="16">
        <v>0</v>
      </c>
      <c r="ET31" s="17">
        <v>2350783</v>
      </c>
      <c r="EU31" s="15">
        <v>0</v>
      </c>
      <c r="EV31" s="16">
        <v>18237</v>
      </c>
      <c r="EW31" s="16">
        <v>0</v>
      </c>
      <c r="EX31" s="16">
        <v>38744</v>
      </c>
      <c r="EY31" s="16">
        <v>6384</v>
      </c>
      <c r="EZ31" s="16">
        <v>967</v>
      </c>
      <c r="FA31" s="18">
        <v>289</v>
      </c>
      <c r="FB31" s="19">
        <v>0</v>
      </c>
      <c r="FC31" s="16">
        <v>600</v>
      </c>
      <c r="FD31" s="17">
        <v>600</v>
      </c>
      <c r="FE31" s="15">
        <v>0</v>
      </c>
      <c r="FF31" s="16">
        <v>0</v>
      </c>
      <c r="FG31" s="16">
        <v>0</v>
      </c>
      <c r="FH31" s="16">
        <v>0</v>
      </c>
      <c r="FI31" s="16">
        <v>0</v>
      </c>
      <c r="FJ31" s="20">
        <v>0</v>
      </c>
      <c r="FK31" s="18">
        <v>0</v>
      </c>
      <c r="FL31" s="19">
        <v>1980</v>
      </c>
      <c r="FM31" s="16">
        <v>0</v>
      </c>
      <c r="FN31" s="16">
        <v>380</v>
      </c>
      <c r="FO31" s="16">
        <v>0</v>
      </c>
      <c r="FP31" s="20">
        <v>2360</v>
      </c>
      <c r="FQ31" s="16">
        <v>0</v>
      </c>
      <c r="FR31" s="16">
        <v>0</v>
      </c>
      <c r="FS31" s="17">
        <v>67581</v>
      </c>
      <c r="FT31" s="15">
        <v>2283202</v>
      </c>
      <c r="FU31" s="18">
        <v>0</v>
      </c>
      <c r="FV31" s="19">
        <v>0</v>
      </c>
      <c r="FW31" s="17">
        <v>2283202</v>
      </c>
      <c r="FX31" s="15">
        <v>91325</v>
      </c>
      <c r="FY31" s="16">
        <v>91325</v>
      </c>
      <c r="FZ31" s="21">
        <f t="shared" si="4"/>
        <v>3.9998651017299387E-2</v>
      </c>
      <c r="GA31" s="19">
        <v>3269273</v>
      </c>
      <c r="GB31" s="16">
        <v>0</v>
      </c>
      <c r="GC31" s="16">
        <v>0</v>
      </c>
      <c r="GD31" s="17">
        <v>3269273</v>
      </c>
      <c r="GE31" s="15">
        <v>0</v>
      </c>
      <c r="GF31" s="16">
        <v>3554</v>
      </c>
      <c r="GG31" s="16">
        <v>0</v>
      </c>
      <c r="GH31" s="16">
        <v>14445</v>
      </c>
      <c r="GI31" s="16">
        <v>2544</v>
      </c>
      <c r="GJ31" s="16">
        <v>512</v>
      </c>
      <c r="GK31" s="18">
        <v>157</v>
      </c>
      <c r="GL31" s="19">
        <v>0</v>
      </c>
      <c r="GM31" s="16">
        <v>300</v>
      </c>
      <c r="GN31" s="17">
        <v>300</v>
      </c>
      <c r="GO31" s="15">
        <v>0</v>
      </c>
      <c r="GP31" s="16">
        <v>0</v>
      </c>
      <c r="GQ31" s="16">
        <v>0</v>
      </c>
      <c r="GR31" s="16">
        <v>0</v>
      </c>
      <c r="GS31" s="16">
        <v>0</v>
      </c>
      <c r="GT31" s="20">
        <v>0</v>
      </c>
      <c r="GU31" s="18">
        <v>0</v>
      </c>
      <c r="GV31" s="19">
        <v>660</v>
      </c>
      <c r="GW31" s="16">
        <v>0</v>
      </c>
      <c r="GX31" s="16">
        <v>0</v>
      </c>
      <c r="GY31" s="16">
        <v>0</v>
      </c>
      <c r="GZ31" s="20">
        <v>660</v>
      </c>
      <c r="HA31" s="16">
        <v>0</v>
      </c>
      <c r="HB31" s="16">
        <v>0</v>
      </c>
      <c r="HC31" s="17">
        <v>22172</v>
      </c>
      <c r="HD31" s="15">
        <v>3247101</v>
      </c>
      <c r="HE31" s="18">
        <v>0</v>
      </c>
      <c r="HF31" s="19">
        <v>0</v>
      </c>
      <c r="HG31" s="17">
        <v>3247101</v>
      </c>
      <c r="HH31" s="15">
        <v>129884</v>
      </c>
      <c r="HI31" s="16">
        <v>129884</v>
      </c>
      <c r="HJ31" s="21">
        <f t="shared" si="5"/>
        <v>3.9999987681319432E-2</v>
      </c>
      <c r="HK31" s="19">
        <v>92924059</v>
      </c>
      <c r="HL31" s="16">
        <v>805</v>
      </c>
      <c r="HM31" s="16">
        <v>0</v>
      </c>
      <c r="HN31" s="17">
        <v>92924864</v>
      </c>
      <c r="HO31" s="15">
        <v>2749</v>
      </c>
      <c r="HP31" s="16">
        <v>2460096</v>
      </c>
      <c r="HQ31" s="16">
        <v>1191</v>
      </c>
      <c r="HR31" s="16">
        <v>9829111</v>
      </c>
      <c r="HS31" s="16">
        <v>543477</v>
      </c>
      <c r="HT31" s="16">
        <v>774169</v>
      </c>
      <c r="HU31" s="18">
        <v>133922</v>
      </c>
      <c r="HV31" s="19">
        <v>277940</v>
      </c>
      <c r="HW31" s="16">
        <v>274800</v>
      </c>
      <c r="HX31" s="17">
        <v>552740</v>
      </c>
      <c r="HY31" s="15">
        <v>312780</v>
      </c>
      <c r="HZ31" s="16">
        <v>47400</v>
      </c>
      <c r="IA31" s="16">
        <v>260</v>
      </c>
      <c r="IB31" s="16">
        <v>844030</v>
      </c>
      <c r="IC31" s="16">
        <v>2431580</v>
      </c>
      <c r="ID31" s="20">
        <v>3275610</v>
      </c>
      <c r="IE31" s="18">
        <v>395420</v>
      </c>
      <c r="IF31" s="19">
        <v>407880</v>
      </c>
      <c r="IG31" s="16">
        <v>90000</v>
      </c>
      <c r="IH31" s="16">
        <v>98800</v>
      </c>
      <c r="II31" s="16">
        <v>110250</v>
      </c>
      <c r="IJ31" s="20">
        <v>706930</v>
      </c>
      <c r="IK31" s="16">
        <v>53590</v>
      </c>
      <c r="IL31" s="16">
        <v>14220580</v>
      </c>
      <c r="IM31" s="17">
        <v>33308834</v>
      </c>
      <c r="IN31" s="15">
        <v>59615225</v>
      </c>
      <c r="IO31" s="18">
        <v>805</v>
      </c>
      <c r="IP31" s="19">
        <v>0</v>
      </c>
      <c r="IQ31" s="17">
        <v>59616030</v>
      </c>
      <c r="IR31" s="15">
        <v>2383286</v>
      </c>
      <c r="IS31" s="16">
        <v>2383286</v>
      </c>
      <c r="IT31" s="21">
        <f t="shared" si="6"/>
        <v>3.9977267858996982E-2</v>
      </c>
    </row>
    <row r="32" spans="1:254" s="49" customFormat="1" ht="12.6" customHeight="1" x14ac:dyDescent="0.2">
      <c r="A32" s="65">
        <v>20</v>
      </c>
      <c r="B32" s="66" t="s">
        <v>99</v>
      </c>
      <c r="C32" s="12">
        <v>96958000</v>
      </c>
      <c r="D32" s="9">
        <v>20</v>
      </c>
      <c r="E32" s="9">
        <v>0</v>
      </c>
      <c r="F32" s="10">
        <v>96958020</v>
      </c>
      <c r="G32" s="8">
        <v>2286</v>
      </c>
      <c r="H32" s="9">
        <v>3380763</v>
      </c>
      <c r="I32" s="9">
        <v>1526</v>
      </c>
      <c r="J32" s="9">
        <v>12909582</v>
      </c>
      <c r="K32" s="9">
        <v>491365</v>
      </c>
      <c r="L32" s="9">
        <v>917649</v>
      </c>
      <c r="M32" s="11">
        <v>189085</v>
      </c>
      <c r="N32" s="12">
        <v>431600</v>
      </c>
      <c r="O32" s="9">
        <v>415800</v>
      </c>
      <c r="P32" s="10">
        <v>847400</v>
      </c>
      <c r="Q32" s="8">
        <v>408200</v>
      </c>
      <c r="R32" s="9">
        <v>57300</v>
      </c>
      <c r="S32" s="9">
        <v>0</v>
      </c>
      <c r="T32" s="9">
        <v>1340790</v>
      </c>
      <c r="U32" s="9">
        <v>3906960</v>
      </c>
      <c r="V32" s="13">
        <v>5247750</v>
      </c>
      <c r="W32" s="11">
        <v>470940</v>
      </c>
      <c r="X32" s="12">
        <v>549780</v>
      </c>
      <c r="Y32" s="9">
        <v>116550</v>
      </c>
      <c r="Z32" s="9">
        <v>137940</v>
      </c>
      <c r="AA32" s="9">
        <v>142200</v>
      </c>
      <c r="AB32" s="13">
        <v>946470</v>
      </c>
      <c r="AC32" s="9">
        <v>85100</v>
      </c>
      <c r="AD32" s="9">
        <v>18213110</v>
      </c>
      <c r="AE32" s="10">
        <v>44167000</v>
      </c>
      <c r="AF32" s="8">
        <v>52791001</v>
      </c>
      <c r="AG32" s="11">
        <v>19</v>
      </c>
      <c r="AH32" s="12">
        <v>0</v>
      </c>
      <c r="AI32" s="10">
        <v>52791020</v>
      </c>
      <c r="AJ32" s="8">
        <v>2109909</v>
      </c>
      <c r="AK32" s="9">
        <v>2109909</v>
      </c>
      <c r="AL32" s="14">
        <f t="shared" si="0"/>
        <v>3.9967195178270847E-2</v>
      </c>
      <c r="AM32" s="12">
        <v>7567809</v>
      </c>
      <c r="AN32" s="9">
        <v>0</v>
      </c>
      <c r="AO32" s="9">
        <v>0</v>
      </c>
      <c r="AP32" s="10">
        <v>7567809</v>
      </c>
      <c r="AQ32" s="8">
        <v>0</v>
      </c>
      <c r="AR32" s="9">
        <v>158439</v>
      </c>
      <c r="AS32" s="9">
        <v>89</v>
      </c>
      <c r="AT32" s="9">
        <v>603911</v>
      </c>
      <c r="AU32" s="9">
        <v>75265</v>
      </c>
      <c r="AV32" s="9">
        <v>29231</v>
      </c>
      <c r="AW32" s="11">
        <v>7230</v>
      </c>
      <c r="AX32" s="12">
        <v>5720</v>
      </c>
      <c r="AY32" s="9">
        <v>9000</v>
      </c>
      <c r="AZ32" s="10">
        <v>14720</v>
      </c>
      <c r="BA32" s="8">
        <v>0</v>
      </c>
      <c r="BB32" s="9">
        <v>0</v>
      </c>
      <c r="BC32" s="9">
        <v>0</v>
      </c>
      <c r="BD32" s="9">
        <v>8470</v>
      </c>
      <c r="BE32" s="9">
        <v>6220</v>
      </c>
      <c r="BF32" s="13">
        <v>14690</v>
      </c>
      <c r="BG32" s="11">
        <v>1720</v>
      </c>
      <c r="BH32" s="12">
        <v>20130</v>
      </c>
      <c r="BI32" s="9">
        <v>10800</v>
      </c>
      <c r="BJ32" s="9">
        <v>5320</v>
      </c>
      <c r="BK32" s="9">
        <v>4950</v>
      </c>
      <c r="BL32" s="13">
        <v>41200</v>
      </c>
      <c r="BM32" s="9">
        <v>2070</v>
      </c>
      <c r="BN32" s="9">
        <v>325080</v>
      </c>
      <c r="BO32" s="10">
        <v>1273556</v>
      </c>
      <c r="BP32" s="8">
        <v>6294253</v>
      </c>
      <c r="BQ32" s="11">
        <v>0</v>
      </c>
      <c r="BR32" s="12">
        <v>0</v>
      </c>
      <c r="BS32" s="10">
        <v>6294253</v>
      </c>
      <c r="BT32" s="8">
        <v>251737</v>
      </c>
      <c r="BU32" s="9">
        <v>251737</v>
      </c>
      <c r="BV32" s="14">
        <f t="shared" si="1"/>
        <v>3.9994738057081598E-2</v>
      </c>
      <c r="BW32" s="12">
        <v>14021433</v>
      </c>
      <c r="BX32" s="9">
        <v>0</v>
      </c>
      <c r="BY32" s="9">
        <v>0</v>
      </c>
      <c r="BZ32" s="10">
        <v>14021433</v>
      </c>
      <c r="CA32" s="8">
        <v>0</v>
      </c>
      <c r="CB32" s="9">
        <v>224000</v>
      </c>
      <c r="CC32" s="9">
        <v>0</v>
      </c>
      <c r="CD32" s="9">
        <v>790060</v>
      </c>
      <c r="CE32" s="9">
        <v>120051</v>
      </c>
      <c r="CF32" s="9">
        <v>35138</v>
      </c>
      <c r="CG32" s="11">
        <v>10148</v>
      </c>
      <c r="CH32" s="12">
        <v>7540</v>
      </c>
      <c r="CI32" s="9">
        <v>15600</v>
      </c>
      <c r="CJ32" s="10">
        <v>23140</v>
      </c>
      <c r="CK32" s="8">
        <v>0</v>
      </c>
      <c r="CL32" s="9">
        <v>0</v>
      </c>
      <c r="CM32" s="9">
        <v>0</v>
      </c>
      <c r="CN32" s="9">
        <v>0</v>
      </c>
      <c r="CO32" s="9">
        <v>0</v>
      </c>
      <c r="CP32" s="13">
        <v>0</v>
      </c>
      <c r="CQ32" s="11">
        <v>0</v>
      </c>
      <c r="CR32" s="12">
        <v>33330</v>
      </c>
      <c r="CS32" s="9">
        <v>16650</v>
      </c>
      <c r="CT32" s="9">
        <v>5700</v>
      </c>
      <c r="CU32" s="9">
        <v>4950</v>
      </c>
      <c r="CV32" s="13">
        <v>60630</v>
      </c>
      <c r="CW32" s="9">
        <v>4600</v>
      </c>
      <c r="CX32" s="9">
        <v>386570</v>
      </c>
      <c r="CY32" s="10">
        <v>1654337</v>
      </c>
      <c r="CZ32" s="8">
        <v>12367096</v>
      </c>
      <c r="DA32" s="11">
        <v>0</v>
      </c>
      <c r="DB32" s="12">
        <v>0</v>
      </c>
      <c r="DC32" s="10">
        <v>12367096</v>
      </c>
      <c r="DD32" s="8">
        <v>494642</v>
      </c>
      <c r="DE32" s="9">
        <v>494642</v>
      </c>
      <c r="DF32" s="14">
        <f t="shared" si="2"/>
        <v>3.9996616829043777E-2</v>
      </c>
      <c r="DG32" s="12">
        <v>12546725</v>
      </c>
      <c r="DH32" s="9">
        <v>0</v>
      </c>
      <c r="DI32" s="9">
        <v>0</v>
      </c>
      <c r="DJ32" s="10">
        <v>12546725</v>
      </c>
      <c r="DK32" s="8">
        <v>0</v>
      </c>
      <c r="DL32" s="9">
        <v>112473</v>
      </c>
      <c r="DM32" s="9">
        <v>0</v>
      </c>
      <c r="DN32" s="9">
        <v>396467</v>
      </c>
      <c r="DO32" s="9">
        <v>70360</v>
      </c>
      <c r="DP32" s="9">
        <v>16650</v>
      </c>
      <c r="DQ32" s="11">
        <v>5311</v>
      </c>
      <c r="DR32" s="12">
        <v>2860</v>
      </c>
      <c r="DS32" s="9">
        <v>4500</v>
      </c>
      <c r="DT32" s="10">
        <v>7360</v>
      </c>
      <c r="DU32" s="8">
        <v>0</v>
      </c>
      <c r="DV32" s="9">
        <v>0</v>
      </c>
      <c r="DW32" s="9">
        <v>0</v>
      </c>
      <c r="DX32" s="9">
        <v>0</v>
      </c>
      <c r="DY32" s="9">
        <v>0</v>
      </c>
      <c r="DZ32" s="13">
        <v>0</v>
      </c>
      <c r="EA32" s="11">
        <v>0</v>
      </c>
      <c r="EB32" s="12">
        <v>10560</v>
      </c>
      <c r="EC32" s="9">
        <v>8550</v>
      </c>
      <c r="ED32" s="9">
        <v>2280</v>
      </c>
      <c r="EE32" s="9">
        <v>2700</v>
      </c>
      <c r="EF32" s="13">
        <v>24090</v>
      </c>
      <c r="EG32" s="9">
        <v>690</v>
      </c>
      <c r="EH32" s="9">
        <v>38000</v>
      </c>
      <c r="EI32" s="10">
        <v>671401</v>
      </c>
      <c r="EJ32" s="8">
        <v>11875324</v>
      </c>
      <c r="EK32" s="11">
        <v>0</v>
      </c>
      <c r="EL32" s="12">
        <v>0</v>
      </c>
      <c r="EM32" s="10">
        <v>11875324</v>
      </c>
      <c r="EN32" s="8">
        <v>474995</v>
      </c>
      <c r="EO32" s="9">
        <v>474995</v>
      </c>
      <c r="EP32" s="14">
        <f t="shared" si="3"/>
        <v>3.9998487620211458E-2</v>
      </c>
      <c r="EQ32" s="12">
        <v>4465946</v>
      </c>
      <c r="ER32" s="9">
        <v>0</v>
      </c>
      <c r="ES32" s="9">
        <v>0</v>
      </c>
      <c r="ET32" s="10">
        <v>4465946</v>
      </c>
      <c r="EU32" s="8">
        <v>0</v>
      </c>
      <c r="EV32" s="9">
        <v>19278</v>
      </c>
      <c r="EW32" s="9">
        <v>0</v>
      </c>
      <c r="EX32" s="9">
        <v>68969</v>
      </c>
      <c r="EY32" s="9">
        <v>9638</v>
      </c>
      <c r="EZ32" s="9">
        <v>2753</v>
      </c>
      <c r="FA32" s="11">
        <v>877</v>
      </c>
      <c r="FB32" s="12">
        <v>1040</v>
      </c>
      <c r="FC32" s="9">
        <v>300</v>
      </c>
      <c r="FD32" s="10">
        <v>1340</v>
      </c>
      <c r="FE32" s="8">
        <v>0</v>
      </c>
      <c r="FF32" s="9">
        <v>0</v>
      </c>
      <c r="FG32" s="9">
        <v>0</v>
      </c>
      <c r="FH32" s="9">
        <v>0</v>
      </c>
      <c r="FI32" s="9">
        <v>0</v>
      </c>
      <c r="FJ32" s="13">
        <v>0</v>
      </c>
      <c r="FK32" s="11">
        <v>0</v>
      </c>
      <c r="FL32" s="12">
        <v>3960</v>
      </c>
      <c r="FM32" s="9">
        <v>2250</v>
      </c>
      <c r="FN32" s="9">
        <v>0</v>
      </c>
      <c r="FO32" s="9">
        <v>900</v>
      </c>
      <c r="FP32" s="13">
        <v>7110</v>
      </c>
      <c r="FQ32" s="9">
        <v>230</v>
      </c>
      <c r="FR32" s="9">
        <v>0</v>
      </c>
      <c r="FS32" s="10">
        <v>110195</v>
      </c>
      <c r="FT32" s="8">
        <v>4355751</v>
      </c>
      <c r="FU32" s="11">
        <v>0</v>
      </c>
      <c r="FV32" s="12">
        <v>0</v>
      </c>
      <c r="FW32" s="10">
        <v>4355751</v>
      </c>
      <c r="FX32" s="8">
        <v>174228</v>
      </c>
      <c r="FY32" s="9">
        <v>174228</v>
      </c>
      <c r="FZ32" s="14">
        <f t="shared" si="4"/>
        <v>3.9999531653668909E-2</v>
      </c>
      <c r="GA32" s="12">
        <v>4915910</v>
      </c>
      <c r="GB32" s="9">
        <v>0</v>
      </c>
      <c r="GC32" s="9">
        <v>0</v>
      </c>
      <c r="GD32" s="10">
        <v>4915910</v>
      </c>
      <c r="GE32" s="8">
        <v>0</v>
      </c>
      <c r="GF32" s="9">
        <v>5835</v>
      </c>
      <c r="GG32" s="9">
        <v>0</v>
      </c>
      <c r="GH32" s="9">
        <v>17553</v>
      </c>
      <c r="GI32" s="9">
        <v>844</v>
      </c>
      <c r="GJ32" s="9">
        <v>447</v>
      </c>
      <c r="GK32" s="11">
        <v>132</v>
      </c>
      <c r="GL32" s="12">
        <v>0</v>
      </c>
      <c r="GM32" s="9">
        <v>300</v>
      </c>
      <c r="GN32" s="10">
        <v>300</v>
      </c>
      <c r="GO32" s="8">
        <v>0</v>
      </c>
      <c r="GP32" s="9">
        <v>0</v>
      </c>
      <c r="GQ32" s="9">
        <v>0</v>
      </c>
      <c r="GR32" s="9">
        <v>0</v>
      </c>
      <c r="GS32" s="9">
        <v>0</v>
      </c>
      <c r="GT32" s="13">
        <v>0</v>
      </c>
      <c r="GU32" s="11">
        <v>0</v>
      </c>
      <c r="GV32" s="12">
        <v>3300</v>
      </c>
      <c r="GW32" s="9">
        <v>1800</v>
      </c>
      <c r="GX32" s="9">
        <v>760</v>
      </c>
      <c r="GY32" s="9">
        <v>0</v>
      </c>
      <c r="GZ32" s="13">
        <v>5860</v>
      </c>
      <c r="HA32" s="9">
        <v>0</v>
      </c>
      <c r="HB32" s="9">
        <v>0</v>
      </c>
      <c r="HC32" s="10">
        <v>30971</v>
      </c>
      <c r="HD32" s="8">
        <v>4884939</v>
      </c>
      <c r="HE32" s="11">
        <v>0</v>
      </c>
      <c r="HF32" s="12">
        <v>0</v>
      </c>
      <c r="HG32" s="10">
        <v>4884939</v>
      </c>
      <c r="HH32" s="8">
        <v>195397</v>
      </c>
      <c r="HI32" s="9">
        <v>195397</v>
      </c>
      <c r="HJ32" s="14">
        <f t="shared" si="5"/>
        <v>3.9999885361925704E-2</v>
      </c>
      <c r="HK32" s="12">
        <v>140475823</v>
      </c>
      <c r="HL32" s="9">
        <v>20</v>
      </c>
      <c r="HM32" s="9">
        <v>0</v>
      </c>
      <c r="HN32" s="10">
        <v>140475843</v>
      </c>
      <c r="HO32" s="8">
        <v>2286</v>
      </c>
      <c r="HP32" s="9">
        <v>3900788</v>
      </c>
      <c r="HQ32" s="9">
        <v>1615</v>
      </c>
      <c r="HR32" s="9">
        <v>14786542</v>
      </c>
      <c r="HS32" s="9">
        <v>767523</v>
      </c>
      <c r="HT32" s="9">
        <v>1001868</v>
      </c>
      <c r="HU32" s="11">
        <v>212783</v>
      </c>
      <c r="HV32" s="12">
        <v>448760</v>
      </c>
      <c r="HW32" s="9">
        <v>445500</v>
      </c>
      <c r="HX32" s="10">
        <v>894260</v>
      </c>
      <c r="HY32" s="8">
        <v>408200</v>
      </c>
      <c r="HZ32" s="9">
        <v>57300</v>
      </c>
      <c r="IA32" s="9">
        <v>0</v>
      </c>
      <c r="IB32" s="9">
        <v>1349260</v>
      </c>
      <c r="IC32" s="9">
        <v>3913180</v>
      </c>
      <c r="ID32" s="13">
        <v>5262440</v>
      </c>
      <c r="IE32" s="11">
        <v>472660</v>
      </c>
      <c r="IF32" s="12">
        <v>621060</v>
      </c>
      <c r="IG32" s="9">
        <v>156600</v>
      </c>
      <c r="IH32" s="9">
        <v>152000</v>
      </c>
      <c r="II32" s="9">
        <v>155700</v>
      </c>
      <c r="IJ32" s="13">
        <v>1085360</v>
      </c>
      <c r="IK32" s="9">
        <v>92690</v>
      </c>
      <c r="IL32" s="9">
        <v>18962760</v>
      </c>
      <c r="IM32" s="10">
        <v>47907460</v>
      </c>
      <c r="IN32" s="8">
        <v>92568364</v>
      </c>
      <c r="IO32" s="11">
        <v>19</v>
      </c>
      <c r="IP32" s="12">
        <v>0</v>
      </c>
      <c r="IQ32" s="10">
        <v>92568383</v>
      </c>
      <c r="IR32" s="8">
        <v>3700908</v>
      </c>
      <c r="IS32" s="9">
        <v>3700908</v>
      </c>
      <c r="IT32" s="14">
        <f t="shared" si="6"/>
        <v>3.9980259782651704E-2</v>
      </c>
    </row>
    <row r="33" spans="1:254" s="49" customFormat="1" ht="12.6" customHeight="1" x14ac:dyDescent="0.2">
      <c r="A33" s="67">
        <v>21</v>
      </c>
      <c r="B33" s="68" t="s">
        <v>100</v>
      </c>
      <c r="C33" s="19">
        <v>63597909</v>
      </c>
      <c r="D33" s="16">
        <v>0</v>
      </c>
      <c r="E33" s="16">
        <v>0</v>
      </c>
      <c r="F33" s="17">
        <v>63597909</v>
      </c>
      <c r="G33" s="15">
        <v>2511</v>
      </c>
      <c r="H33" s="16">
        <v>1947756</v>
      </c>
      <c r="I33" s="16">
        <v>803</v>
      </c>
      <c r="J33" s="16">
        <v>8617930</v>
      </c>
      <c r="K33" s="16">
        <v>477427</v>
      </c>
      <c r="L33" s="16">
        <v>683082</v>
      </c>
      <c r="M33" s="18">
        <v>125232</v>
      </c>
      <c r="N33" s="19">
        <v>271700</v>
      </c>
      <c r="O33" s="16">
        <v>272700</v>
      </c>
      <c r="P33" s="17">
        <v>544400</v>
      </c>
      <c r="Q33" s="15">
        <v>265720</v>
      </c>
      <c r="R33" s="16">
        <v>42600</v>
      </c>
      <c r="S33" s="16">
        <v>0</v>
      </c>
      <c r="T33" s="16">
        <v>838200</v>
      </c>
      <c r="U33" s="16">
        <v>2415560</v>
      </c>
      <c r="V33" s="20">
        <v>3253760</v>
      </c>
      <c r="W33" s="18">
        <v>421390</v>
      </c>
      <c r="X33" s="19">
        <v>391710</v>
      </c>
      <c r="Y33" s="16">
        <v>72900</v>
      </c>
      <c r="Z33" s="16">
        <v>79040</v>
      </c>
      <c r="AA33" s="16">
        <v>112500</v>
      </c>
      <c r="AB33" s="20">
        <v>656150</v>
      </c>
      <c r="AC33" s="16">
        <v>52900</v>
      </c>
      <c r="AD33" s="16">
        <v>13532260</v>
      </c>
      <c r="AE33" s="17">
        <v>30623118</v>
      </c>
      <c r="AF33" s="15">
        <v>32974791</v>
      </c>
      <c r="AG33" s="18">
        <v>0</v>
      </c>
      <c r="AH33" s="19">
        <v>0</v>
      </c>
      <c r="AI33" s="17">
        <v>32974791</v>
      </c>
      <c r="AJ33" s="15">
        <v>1317706</v>
      </c>
      <c r="AK33" s="16">
        <v>1317706</v>
      </c>
      <c r="AL33" s="21">
        <f t="shared" si="0"/>
        <v>3.996101142839692E-2</v>
      </c>
      <c r="AM33" s="19">
        <v>5756512</v>
      </c>
      <c r="AN33" s="16">
        <v>0</v>
      </c>
      <c r="AO33" s="16">
        <v>0</v>
      </c>
      <c r="AP33" s="17">
        <v>5756512</v>
      </c>
      <c r="AQ33" s="15">
        <v>2</v>
      </c>
      <c r="AR33" s="16">
        <v>121790</v>
      </c>
      <c r="AS33" s="16">
        <v>41</v>
      </c>
      <c r="AT33" s="16">
        <v>429557</v>
      </c>
      <c r="AU33" s="16">
        <v>90581</v>
      </c>
      <c r="AV33" s="16">
        <v>22277</v>
      </c>
      <c r="AW33" s="18">
        <v>5551</v>
      </c>
      <c r="AX33" s="19">
        <v>4420</v>
      </c>
      <c r="AY33" s="16">
        <v>6900</v>
      </c>
      <c r="AZ33" s="17">
        <v>11320</v>
      </c>
      <c r="BA33" s="15">
        <v>0</v>
      </c>
      <c r="BB33" s="16">
        <v>0</v>
      </c>
      <c r="BC33" s="16">
        <v>0</v>
      </c>
      <c r="BD33" s="16">
        <v>4840</v>
      </c>
      <c r="BE33" s="16">
        <v>2840</v>
      </c>
      <c r="BF33" s="20">
        <v>7680</v>
      </c>
      <c r="BG33" s="18">
        <v>1810</v>
      </c>
      <c r="BH33" s="19">
        <v>15840</v>
      </c>
      <c r="BI33" s="16">
        <v>8550</v>
      </c>
      <c r="BJ33" s="16">
        <v>4180</v>
      </c>
      <c r="BK33" s="16">
        <v>5850</v>
      </c>
      <c r="BL33" s="20">
        <v>34420</v>
      </c>
      <c r="BM33" s="16">
        <v>920</v>
      </c>
      <c r="BN33" s="16">
        <v>247250</v>
      </c>
      <c r="BO33" s="17">
        <v>973158</v>
      </c>
      <c r="BP33" s="15">
        <v>4783354</v>
      </c>
      <c r="BQ33" s="18">
        <v>0</v>
      </c>
      <c r="BR33" s="19">
        <v>0</v>
      </c>
      <c r="BS33" s="17">
        <v>4783354</v>
      </c>
      <c r="BT33" s="15">
        <v>191309</v>
      </c>
      <c r="BU33" s="16">
        <v>191309</v>
      </c>
      <c r="BV33" s="21">
        <f t="shared" si="1"/>
        <v>3.9994740092412141E-2</v>
      </c>
      <c r="BW33" s="19">
        <v>10368845</v>
      </c>
      <c r="BX33" s="16">
        <v>0</v>
      </c>
      <c r="BY33" s="16">
        <v>0</v>
      </c>
      <c r="BZ33" s="17">
        <v>10368845</v>
      </c>
      <c r="CA33" s="15">
        <v>0</v>
      </c>
      <c r="CB33" s="16">
        <v>159152</v>
      </c>
      <c r="CC33" s="16">
        <v>43</v>
      </c>
      <c r="CD33" s="16">
        <v>576613</v>
      </c>
      <c r="CE33" s="16">
        <v>124278</v>
      </c>
      <c r="CF33" s="16">
        <v>27279</v>
      </c>
      <c r="CG33" s="18">
        <v>7481</v>
      </c>
      <c r="CH33" s="19">
        <v>7540</v>
      </c>
      <c r="CI33" s="16">
        <v>9600</v>
      </c>
      <c r="CJ33" s="17">
        <v>17140</v>
      </c>
      <c r="CK33" s="15">
        <v>0</v>
      </c>
      <c r="CL33" s="16">
        <v>0</v>
      </c>
      <c r="CM33" s="16">
        <v>0</v>
      </c>
      <c r="CN33" s="16">
        <v>0</v>
      </c>
      <c r="CO33" s="16">
        <v>0</v>
      </c>
      <c r="CP33" s="20">
        <v>0</v>
      </c>
      <c r="CQ33" s="18">
        <v>0</v>
      </c>
      <c r="CR33" s="19">
        <v>27390</v>
      </c>
      <c r="CS33" s="16">
        <v>16650</v>
      </c>
      <c r="CT33" s="16">
        <v>5700</v>
      </c>
      <c r="CU33" s="16">
        <v>5400</v>
      </c>
      <c r="CV33" s="20">
        <v>55140</v>
      </c>
      <c r="CW33" s="16">
        <v>2300</v>
      </c>
      <c r="CX33" s="16">
        <v>283230</v>
      </c>
      <c r="CY33" s="17">
        <v>1252613</v>
      </c>
      <c r="CZ33" s="15">
        <v>9116232</v>
      </c>
      <c r="DA33" s="18">
        <v>0</v>
      </c>
      <c r="DB33" s="19">
        <v>0</v>
      </c>
      <c r="DC33" s="17">
        <v>9116232</v>
      </c>
      <c r="DD33" s="15">
        <v>364620</v>
      </c>
      <c r="DE33" s="16">
        <v>364620</v>
      </c>
      <c r="DF33" s="21">
        <f t="shared" si="2"/>
        <v>3.9996788146681658E-2</v>
      </c>
      <c r="DG33" s="19">
        <v>8725674</v>
      </c>
      <c r="DH33" s="16">
        <v>0</v>
      </c>
      <c r="DI33" s="16">
        <v>0</v>
      </c>
      <c r="DJ33" s="17">
        <v>8725674</v>
      </c>
      <c r="DK33" s="15">
        <v>0</v>
      </c>
      <c r="DL33" s="16">
        <v>80553</v>
      </c>
      <c r="DM33" s="16">
        <v>0</v>
      </c>
      <c r="DN33" s="16">
        <v>295723</v>
      </c>
      <c r="DO33" s="16">
        <v>63019</v>
      </c>
      <c r="DP33" s="16">
        <v>12080</v>
      </c>
      <c r="DQ33" s="18">
        <v>3825</v>
      </c>
      <c r="DR33" s="19">
        <v>2080</v>
      </c>
      <c r="DS33" s="16">
        <v>3600</v>
      </c>
      <c r="DT33" s="17">
        <v>5680</v>
      </c>
      <c r="DU33" s="15">
        <v>0</v>
      </c>
      <c r="DV33" s="16">
        <v>0</v>
      </c>
      <c r="DW33" s="16">
        <v>0</v>
      </c>
      <c r="DX33" s="16">
        <v>0</v>
      </c>
      <c r="DY33" s="16">
        <v>0</v>
      </c>
      <c r="DZ33" s="20">
        <v>0</v>
      </c>
      <c r="EA33" s="18">
        <v>0</v>
      </c>
      <c r="EB33" s="19">
        <v>11880</v>
      </c>
      <c r="EC33" s="16">
        <v>11700</v>
      </c>
      <c r="ED33" s="16">
        <v>760</v>
      </c>
      <c r="EE33" s="16">
        <v>2250</v>
      </c>
      <c r="EF33" s="20">
        <v>26590</v>
      </c>
      <c r="EG33" s="16">
        <v>230</v>
      </c>
      <c r="EH33" s="16">
        <v>28200</v>
      </c>
      <c r="EI33" s="17">
        <v>515900</v>
      </c>
      <c r="EJ33" s="15">
        <v>8209774</v>
      </c>
      <c r="EK33" s="18">
        <v>0</v>
      </c>
      <c r="EL33" s="19">
        <v>0</v>
      </c>
      <c r="EM33" s="17">
        <v>8209774</v>
      </c>
      <c r="EN33" s="15">
        <v>328378</v>
      </c>
      <c r="EO33" s="16">
        <v>328378</v>
      </c>
      <c r="EP33" s="21">
        <f t="shared" si="3"/>
        <v>3.9998421393816687E-2</v>
      </c>
      <c r="EQ33" s="19">
        <v>2409741</v>
      </c>
      <c r="ER33" s="16">
        <v>0</v>
      </c>
      <c r="ES33" s="16">
        <v>0</v>
      </c>
      <c r="ET33" s="17">
        <v>2409741</v>
      </c>
      <c r="EU33" s="15">
        <v>0</v>
      </c>
      <c r="EV33" s="16">
        <v>8343</v>
      </c>
      <c r="EW33" s="16">
        <v>0</v>
      </c>
      <c r="EX33" s="16">
        <v>37048</v>
      </c>
      <c r="EY33" s="16">
        <v>6660</v>
      </c>
      <c r="EZ33" s="16">
        <v>1377</v>
      </c>
      <c r="FA33" s="18">
        <v>386</v>
      </c>
      <c r="FB33" s="19">
        <v>0</v>
      </c>
      <c r="FC33" s="16">
        <v>900</v>
      </c>
      <c r="FD33" s="17">
        <v>900</v>
      </c>
      <c r="FE33" s="15">
        <v>0</v>
      </c>
      <c r="FF33" s="16">
        <v>0</v>
      </c>
      <c r="FG33" s="16">
        <v>0</v>
      </c>
      <c r="FH33" s="16">
        <v>0</v>
      </c>
      <c r="FI33" s="16">
        <v>0</v>
      </c>
      <c r="FJ33" s="20">
        <v>0</v>
      </c>
      <c r="FK33" s="18">
        <v>0</v>
      </c>
      <c r="FL33" s="19">
        <v>2640</v>
      </c>
      <c r="FM33" s="16">
        <v>900</v>
      </c>
      <c r="FN33" s="16">
        <v>380</v>
      </c>
      <c r="FO33" s="16">
        <v>450</v>
      </c>
      <c r="FP33" s="20">
        <v>4370</v>
      </c>
      <c r="FQ33" s="16">
        <v>230</v>
      </c>
      <c r="FR33" s="16">
        <v>0</v>
      </c>
      <c r="FS33" s="17">
        <v>59314</v>
      </c>
      <c r="FT33" s="15">
        <v>2350427</v>
      </c>
      <c r="FU33" s="18">
        <v>0</v>
      </c>
      <c r="FV33" s="19">
        <v>0</v>
      </c>
      <c r="FW33" s="17">
        <v>2350427</v>
      </c>
      <c r="FX33" s="15">
        <v>94016</v>
      </c>
      <c r="FY33" s="16">
        <v>94016</v>
      </c>
      <c r="FZ33" s="21">
        <f t="shared" si="4"/>
        <v>3.9999540509022401E-2</v>
      </c>
      <c r="GA33" s="19">
        <v>1709011</v>
      </c>
      <c r="GB33" s="16">
        <v>0</v>
      </c>
      <c r="GC33" s="16">
        <v>0</v>
      </c>
      <c r="GD33" s="17">
        <v>1709011</v>
      </c>
      <c r="GE33" s="15">
        <v>0</v>
      </c>
      <c r="GF33" s="16">
        <v>3992</v>
      </c>
      <c r="GG33" s="16">
        <v>0</v>
      </c>
      <c r="GH33" s="16">
        <v>12968</v>
      </c>
      <c r="GI33" s="16">
        <v>853</v>
      </c>
      <c r="GJ33" s="16">
        <v>357</v>
      </c>
      <c r="GK33" s="18">
        <v>120</v>
      </c>
      <c r="GL33" s="19">
        <v>520</v>
      </c>
      <c r="GM33" s="16">
        <v>0</v>
      </c>
      <c r="GN33" s="17">
        <v>520</v>
      </c>
      <c r="GO33" s="15">
        <v>0</v>
      </c>
      <c r="GP33" s="16">
        <v>0</v>
      </c>
      <c r="GQ33" s="16">
        <v>0</v>
      </c>
      <c r="GR33" s="16">
        <v>0</v>
      </c>
      <c r="GS33" s="16">
        <v>0</v>
      </c>
      <c r="GT33" s="20">
        <v>0</v>
      </c>
      <c r="GU33" s="18">
        <v>0</v>
      </c>
      <c r="GV33" s="19">
        <v>990</v>
      </c>
      <c r="GW33" s="16">
        <v>0</v>
      </c>
      <c r="GX33" s="16">
        <v>0</v>
      </c>
      <c r="GY33" s="16">
        <v>0</v>
      </c>
      <c r="GZ33" s="20">
        <v>990</v>
      </c>
      <c r="HA33" s="16">
        <v>0</v>
      </c>
      <c r="HB33" s="16">
        <v>0</v>
      </c>
      <c r="HC33" s="17">
        <v>19800</v>
      </c>
      <c r="HD33" s="15">
        <v>1689211</v>
      </c>
      <c r="HE33" s="18">
        <v>0</v>
      </c>
      <c r="HF33" s="19">
        <v>0</v>
      </c>
      <c r="HG33" s="17">
        <v>1689211</v>
      </c>
      <c r="HH33" s="15">
        <v>67568</v>
      </c>
      <c r="HI33" s="16">
        <v>67568</v>
      </c>
      <c r="HJ33" s="21">
        <f t="shared" si="5"/>
        <v>3.9999739523363276E-2</v>
      </c>
      <c r="HK33" s="19">
        <v>92567692</v>
      </c>
      <c r="HL33" s="16">
        <v>0</v>
      </c>
      <c r="HM33" s="16">
        <v>0</v>
      </c>
      <c r="HN33" s="17">
        <v>92567692</v>
      </c>
      <c r="HO33" s="15">
        <v>2513</v>
      </c>
      <c r="HP33" s="16">
        <v>2321586</v>
      </c>
      <c r="HQ33" s="16">
        <v>887</v>
      </c>
      <c r="HR33" s="16">
        <v>9969839</v>
      </c>
      <c r="HS33" s="16">
        <v>762818</v>
      </c>
      <c r="HT33" s="16">
        <v>746452</v>
      </c>
      <c r="HU33" s="18">
        <v>142595</v>
      </c>
      <c r="HV33" s="19">
        <v>286260</v>
      </c>
      <c r="HW33" s="16">
        <v>293700</v>
      </c>
      <c r="HX33" s="17">
        <v>579960</v>
      </c>
      <c r="HY33" s="15">
        <v>265720</v>
      </c>
      <c r="HZ33" s="16">
        <v>42600</v>
      </c>
      <c r="IA33" s="16">
        <v>0</v>
      </c>
      <c r="IB33" s="16">
        <v>843040</v>
      </c>
      <c r="IC33" s="16">
        <v>2418400</v>
      </c>
      <c r="ID33" s="20">
        <v>3261440</v>
      </c>
      <c r="IE33" s="18">
        <v>423200</v>
      </c>
      <c r="IF33" s="19">
        <v>450450</v>
      </c>
      <c r="IG33" s="16">
        <v>110700</v>
      </c>
      <c r="IH33" s="16">
        <v>90060</v>
      </c>
      <c r="II33" s="16">
        <v>126450</v>
      </c>
      <c r="IJ33" s="20">
        <v>777660</v>
      </c>
      <c r="IK33" s="16">
        <v>56580</v>
      </c>
      <c r="IL33" s="16">
        <v>14090940</v>
      </c>
      <c r="IM33" s="17">
        <v>33443903</v>
      </c>
      <c r="IN33" s="15">
        <v>59123789</v>
      </c>
      <c r="IO33" s="18">
        <v>0</v>
      </c>
      <c r="IP33" s="19">
        <v>0</v>
      </c>
      <c r="IQ33" s="17">
        <v>59123789</v>
      </c>
      <c r="IR33" s="15">
        <v>2363597</v>
      </c>
      <c r="IS33" s="16">
        <v>2363597</v>
      </c>
      <c r="IT33" s="21">
        <f t="shared" si="6"/>
        <v>3.997708942503668E-2</v>
      </c>
    </row>
    <row r="34" spans="1:254" s="49" customFormat="1" ht="12.6" customHeight="1" x14ac:dyDescent="0.2">
      <c r="A34" s="65">
        <v>22</v>
      </c>
      <c r="B34" s="66" t="s">
        <v>101</v>
      </c>
      <c r="C34" s="12">
        <v>47887508</v>
      </c>
      <c r="D34" s="9">
        <v>3298</v>
      </c>
      <c r="E34" s="9">
        <v>0</v>
      </c>
      <c r="F34" s="10">
        <v>47890806</v>
      </c>
      <c r="G34" s="8">
        <v>148</v>
      </c>
      <c r="H34" s="9">
        <v>1324329</v>
      </c>
      <c r="I34" s="9">
        <v>728</v>
      </c>
      <c r="J34" s="9">
        <v>6684467</v>
      </c>
      <c r="K34" s="9">
        <v>268084</v>
      </c>
      <c r="L34" s="9">
        <v>503403</v>
      </c>
      <c r="M34" s="11">
        <v>93177</v>
      </c>
      <c r="N34" s="12">
        <v>199680</v>
      </c>
      <c r="O34" s="9">
        <v>192300</v>
      </c>
      <c r="P34" s="10">
        <v>391980</v>
      </c>
      <c r="Q34" s="8">
        <v>229580</v>
      </c>
      <c r="R34" s="9">
        <v>44400</v>
      </c>
      <c r="S34" s="9">
        <v>0</v>
      </c>
      <c r="T34" s="9">
        <v>675620</v>
      </c>
      <c r="U34" s="9">
        <v>1778670</v>
      </c>
      <c r="V34" s="13">
        <v>2454290</v>
      </c>
      <c r="W34" s="11">
        <v>326740</v>
      </c>
      <c r="X34" s="12">
        <v>300300</v>
      </c>
      <c r="Y34" s="9">
        <v>44550</v>
      </c>
      <c r="Z34" s="9">
        <v>57000</v>
      </c>
      <c r="AA34" s="9">
        <v>90450</v>
      </c>
      <c r="AB34" s="13">
        <v>492300</v>
      </c>
      <c r="AC34" s="9">
        <v>40710</v>
      </c>
      <c r="AD34" s="9">
        <v>10273000</v>
      </c>
      <c r="AE34" s="10">
        <v>23126608</v>
      </c>
      <c r="AF34" s="8">
        <v>24760901</v>
      </c>
      <c r="AG34" s="11">
        <v>3297</v>
      </c>
      <c r="AH34" s="12">
        <v>0</v>
      </c>
      <c r="AI34" s="10">
        <v>24764198</v>
      </c>
      <c r="AJ34" s="8">
        <v>989602</v>
      </c>
      <c r="AK34" s="9">
        <v>989602</v>
      </c>
      <c r="AL34" s="14">
        <f t="shared" si="0"/>
        <v>3.9960995304592538E-2</v>
      </c>
      <c r="AM34" s="12">
        <v>3731408</v>
      </c>
      <c r="AN34" s="9">
        <v>0</v>
      </c>
      <c r="AO34" s="9">
        <v>0</v>
      </c>
      <c r="AP34" s="10">
        <v>3731408</v>
      </c>
      <c r="AQ34" s="8">
        <v>0</v>
      </c>
      <c r="AR34" s="9">
        <v>71686</v>
      </c>
      <c r="AS34" s="9">
        <v>6</v>
      </c>
      <c r="AT34" s="9">
        <v>278900</v>
      </c>
      <c r="AU34" s="9">
        <v>33236</v>
      </c>
      <c r="AV34" s="9">
        <v>13937</v>
      </c>
      <c r="AW34" s="11">
        <v>3407</v>
      </c>
      <c r="AX34" s="12">
        <v>2600</v>
      </c>
      <c r="AY34" s="9">
        <v>4500</v>
      </c>
      <c r="AZ34" s="10">
        <v>7100</v>
      </c>
      <c r="BA34" s="8">
        <v>0</v>
      </c>
      <c r="BB34" s="9">
        <v>0</v>
      </c>
      <c r="BC34" s="9">
        <v>0</v>
      </c>
      <c r="BD34" s="9">
        <v>2420</v>
      </c>
      <c r="BE34" s="9">
        <v>2070</v>
      </c>
      <c r="BF34" s="13">
        <v>4490</v>
      </c>
      <c r="BG34" s="11">
        <v>510</v>
      </c>
      <c r="BH34" s="12">
        <v>14190</v>
      </c>
      <c r="BI34" s="9">
        <v>8100</v>
      </c>
      <c r="BJ34" s="9">
        <v>760</v>
      </c>
      <c r="BK34" s="9">
        <v>2700</v>
      </c>
      <c r="BL34" s="13">
        <v>25750</v>
      </c>
      <c r="BM34" s="9">
        <v>690</v>
      </c>
      <c r="BN34" s="9">
        <v>160110</v>
      </c>
      <c r="BO34" s="10">
        <v>599816</v>
      </c>
      <c r="BP34" s="8">
        <v>3131592</v>
      </c>
      <c r="BQ34" s="11">
        <v>0</v>
      </c>
      <c r="BR34" s="12">
        <v>0</v>
      </c>
      <c r="BS34" s="10">
        <v>3131592</v>
      </c>
      <c r="BT34" s="8">
        <v>125248</v>
      </c>
      <c r="BU34" s="9">
        <v>125248</v>
      </c>
      <c r="BV34" s="14">
        <f t="shared" si="1"/>
        <v>3.9994992962046144E-2</v>
      </c>
      <c r="BW34" s="12">
        <v>5562973</v>
      </c>
      <c r="BX34" s="9">
        <v>0</v>
      </c>
      <c r="BY34" s="9">
        <v>0</v>
      </c>
      <c r="BZ34" s="10">
        <v>5562973</v>
      </c>
      <c r="CA34" s="8">
        <v>0</v>
      </c>
      <c r="CB34" s="9">
        <v>94177</v>
      </c>
      <c r="CC34" s="9">
        <v>0</v>
      </c>
      <c r="CD34" s="9">
        <v>300428</v>
      </c>
      <c r="CE34" s="9">
        <v>47238</v>
      </c>
      <c r="CF34" s="9">
        <v>14076</v>
      </c>
      <c r="CG34" s="11">
        <v>3281</v>
      </c>
      <c r="CH34" s="12">
        <v>5980</v>
      </c>
      <c r="CI34" s="9">
        <v>4800</v>
      </c>
      <c r="CJ34" s="10">
        <v>10780</v>
      </c>
      <c r="CK34" s="8">
        <v>0</v>
      </c>
      <c r="CL34" s="9">
        <v>0</v>
      </c>
      <c r="CM34" s="9">
        <v>0</v>
      </c>
      <c r="CN34" s="9">
        <v>0</v>
      </c>
      <c r="CO34" s="9">
        <v>0</v>
      </c>
      <c r="CP34" s="13">
        <v>0</v>
      </c>
      <c r="CQ34" s="11">
        <v>0</v>
      </c>
      <c r="CR34" s="12">
        <v>18480</v>
      </c>
      <c r="CS34" s="9">
        <v>4950</v>
      </c>
      <c r="CT34" s="9">
        <v>2660</v>
      </c>
      <c r="CU34" s="9">
        <v>1800</v>
      </c>
      <c r="CV34" s="13">
        <v>27890</v>
      </c>
      <c r="CW34" s="9">
        <v>690</v>
      </c>
      <c r="CX34" s="9">
        <v>153510</v>
      </c>
      <c r="CY34" s="10">
        <v>652070</v>
      </c>
      <c r="CZ34" s="8">
        <v>4910903</v>
      </c>
      <c r="DA34" s="11">
        <v>0</v>
      </c>
      <c r="DB34" s="12">
        <v>0</v>
      </c>
      <c r="DC34" s="10">
        <v>4910903</v>
      </c>
      <c r="DD34" s="8">
        <v>196419</v>
      </c>
      <c r="DE34" s="9">
        <v>196419</v>
      </c>
      <c r="DF34" s="14">
        <f t="shared" si="2"/>
        <v>3.999651387942299E-2</v>
      </c>
      <c r="DG34" s="12">
        <v>5263209</v>
      </c>
      <c r="DH34" s="9">
        <v>0</v>
      </c>
      <c r="DI34" s="9">
        <v>0</v>
      </c>
      <c r="DJ34" s="10">
        <v>5263209</v>
      </c>
      <c r="DK34" s="8">
        <v>0</v>
      </c>
      <c r="DL34" s="9">
        <v>45771</v>
      </c>
      <c r="DM34" s="9">
        <v>0</v>
      </c>
      <c r="DN34" s="9">
        <v>157146</v>
      </c>
      <c r="DO34" s="9">
        <v>32894</v>
      </c>
      <c r="DP34" s="9">
        <v>5810</v>
      </c>
      <c r="DQ34" s="11">
        <v>1946</v>
      </c>
      <c r="DR34" s="12">
        <v>520</v>
      </c>
      <c r="DS34" s="9">
        <v>2700</v>
      </c>
      <c r="DT34" s="10">
        <v>3220</v>
      </c>
      <c r="DU34" s="8">
        <v>0</v>
      </c>
      <c r="DV34" s="9">
        <v>0</v>
      </c>
      <c r="DW34" s="9">
        <v>0</v>
      </c>
      <c r="DX34" s="9">
        <v>0</v>
      </c>
      <c r="DY34" s="9">
        <v>0</v>
      </c>
      <c r="DZ34" s="13">
        <v>0</v>
      </c>
      <c r="EA34" s="11">
        <v>0</v>
      </c>
      <c r="EB34" s="12">
        <v>5610</v>
      </c>
      <c r="EC34" s="9">
        <v>4500</v>
      </c>
      <c r="ED34" s="9">
        <v>760</v>
      </c>
      <c r="EE34" s="9">
        <v>1350</v>
      </c>
      <c r="EF34" s="13">
        <v>12220</v>
      </c>
      <c r="EG34" s="9">
        <v>460</v>
      </c>
      <c r="EH34" s="9">
        <v>13250</v>
      </c>
      <c r="EI34" s="10">
        <v>272717</v>
      </c>
      <c r="EJ34" s="8">
        <v>4990492</v>
      </c>
      <c r="EK34" s="11">
        <v>0</v>
      </c>
      <c r="EL34" s="12">
        <v>0</v>
      </c>
      <c r="EM34" s="10">
        <v>4990492</v>
      </c>
      <c r="EN34" s="8">
        <v>199613</v>
      </c>
      <c r="EO34" s="9">
        <v>199613</v>
      </c>
      <c r="EP34" s="14">
        <f t="shared" si="3"/>
        <v>3.9998661454622109E-2</v>
      </c>
      <c r="EQ34" s="12">
        <v>1446096</v>
      </c>
      <c r="ER34" s="9">
        <v>0</v>
      </c>
      <c r="ES34" s="9">
        <v>0</v>
      </c>
      <c r="ET34" s="10">
        <v>1446096</v>
      </c>
      <c r="EU34" s="8">
        <v>0</v>
      </c>
      <c r="EV34" s="9">
        <v>7210</v>
      </c>
      <c r="EW34" s="9">
        <v>0</v>
      </c>
      <c r="EX34" s="9">
        <v>23393</v>
      </c>
      <c r="EY34" s="9">
        <v>2968</v>
      </c>
      <c r="EZ34" s="9">
        <v>838</v>
      </c>
      <c r="FA34" s="11">
        <v>160</v>
      </c>
      <c r="FB34" s="12">
        <v>0</v>
      </c>
      <c r="FC34" s="9">
        <v>300</v>
      </c>
      <c r="FD34" s="10">
        <v>300</v>
      </c>
      <c r="FE34" s="8">
        <v>0</v>
      </c>
      <c r="FF34" s="9">
        <v>0</v>
      </c>
      <c r="FG34" s="9">
        <v>0</v>
      </c>
      <c r="FH34" s="9">
        <v>0</v>
      </c>
      <c r="FI34" s="9">
        <v>0</v>
      </c>
      <c r="FJ34" s="13">
        <v>0</v>
      </c>
      <c r="FK34" s="11">
        <v>0</v>
      </c>
      <c r="FL34" s="12">
        <v>990</v>
      </c>
      <c r="FM34" s="9">
        <v>450</v>
      </c>
      <c r="FN34" s="9">
        <v>0</v>
      </c>
      <c r="FO34" s="9">
        <v>0</v>
      </c>
      <c r="FP34" s="13">
        <v>1440</v>
      </c>
      <c r="FQ34" s="9">
        <v>0</v>
      </c>
      <c r="FR34" s="9">
        <v>0</v>
      </c>
      <c r="FS34" s="10">
        <v>36309</v>
      </c>
      <c r="FT34" s="8">
        <v>1409787</v>
      </c>
      <c r="FU34" s="11">
        <v>0</v>
      </c>
      <c r="FV34" s="12">
        <v>0</v>
      </c>
      <c r="FW34" s="10">
        <v>1409787</v>
      </c>
      <c r="FX34" s="8">
        <v>56390</v>
      </c>
      <c r="FY34" s="9">
        <v>56390</v>
      </c>
      <c r="FZ34" s="14">
        <f t="shared" si="4"/>
        <v>3.9998950196022523E-2</v>
      </c>
      <c r="GA34" s="12">
        <v>2770414</v>
      </c>
      <c r="GB34" s="9">
        <v>0</v>
      </c>
      <c r="GC34" s="9">
        <v>0</v>
      </c>
      <c r="GD34" s="10">
        <v>2770414</v>
      </c>
      <c r="GE34" s="8">
        <v>0</v>
      </c>
      <c r="GF34" s="9">
        <v>777</v>
      </c>
      <c r="GG34" s="9">
        <v>0</v>
      </c>
      <c r="GH34" s="9">
        <v>4267</v>
      </c>
      <c r="GI34" s="9">
        <v>0</v>
      </c>
      <c r="GJ34" s="9">
        <v>231</v>
      </c>
      <c r="GK34" s="11">
        <v>25</v>
      </c>
      <c r="GL34" s="12">
        <v>0</v>
      </c>
      <c r="GM34" s="9">
        <v>0</v>
      </c>
      <c r="GN34" s="10">
        <v>0</v>
      </c>
      <c r="GO34" s="8">
        <v>0</v>
      </c>
      <c r="GP34" s="9">
        <v>0</v>
      </c>
      <c r="GQ34" s="9">
        <v>0</v>
      </c>
      <c r="GR34" s="9">
        <v>0</v>
      </c>
      <c r="GS34" s="9">
        <v>0</v>
      </c>
      <c r="GT34" s="13">
        <v>0</v>
      </c>
      <c r="GU34" s="11">
        <v>0</v>
      </c>
      <c r="GV34" s="12">
        <v>0</v>
      </c>
      <c r="GW34" s="9">
        <v>1350</v>
      </c>
      <c r="GX34" s="9">
        <v>0</v>
      </c>
      <c r="GY34" s="9">
        <v>0</v>
      </c>
      <c r="GZ34" s="13">
        <v>1350</v>
      </c>
      <c r="HA34" s="9">
        <v>0</v>
      </c>
      <c r="HB34" s="9">
        <v>0</v>
      </c>
      <c r="HC34" s="10">
        <v>6650</v>
      </c>
      <c r="HD34" s="8">
        <v>2763764</v>
      </c>
      <c r="HE34" s="11">
        <v>0</v>
      </c>
      <c r="HF34" s="12">
        <v>0</v>
      </c>
      <c r="HG34" s="10">
        <v>2763764</v>
      </c>
      <c r="HH34" s="8">
        <v>110550</v>
      </c>
      <c r="HI34" s="9">
        <v>110550</v>
      </c>
      <c r="HJ34" s="14">
        <f t="shared" si="5"/>
        <v>3.9999797377778999E-2</v>
      </c>
      <c r="HK34" s="12">
        <v>66661608</v>
      </c>
      <c r="HL34" s="9">
        <v>3298</v>
      </c>
      <c r="HM34" s="9">
        <v>0</v>
      </c>
      <c r="HN34" s="10">
        <v>66664906</v>
      </c>
      <c r="HO34" s="8">
        <v>148</v>
      </c>
      <c r="HP34" s="9">
        <v>1543950</v>
      </c>
      <c r="HQ34" s="9">
        <v>734</v>
      </c>
      <c r="HR34" s="9">
        <v>7448601</v>
      </c>
      <c r="HS34" s="9">
        <v>384420</v>
      </c>
      <c r="HT34" s="9">
        <v>538295</v>
      </c>
      <c r="HU34" s="11">
        <v>101996</v>
      </c>
      <c r="HV34" s="12">
        <v>208780</v>
      </c>
      <c r="HW34" s="9">
        <v>204600</v>
      </c>
      <c r="HX34" s="10">
        <v>413380</v>
      </c>
      <c r="HY34" s="8">
        <v>229580</v>
      </c>
      <c r="HZ34" s="9">
        <v>44400</v>
      </c>
      <c r="IA34" s="9">
        <v>0</v>
      </c>
      <c r="IB34" s="9">
        <v>678040</v>
      </c>
      <c r="IC34" s="9">
        <v>1780740</v>
      </c>
      <c r="ID34" s="13">
        <v>2458780</v>
      </c>
      <c r="IE34" s="11">
        <v>327250</v>
      </c>
      <c r="IF34" s="12">
        <v>339570</v>
      </c>
      <c r="IG34" s="9">
        <v>63900</v>
      </c>
      <c r="IH34" s="9">
        <v>61180</v>
      </c>
      <c r="II34" s="9">
        <v>96300</v>
      </c>
      <c r="IJ34" s="13">
        <v>560950</v>
      </c>
      <c r="IK34" s="9">
        <v>42550</v>
      </c>
      <c r="IL34" s="9">
        <v>10599870</v>
      </c>
      <c r="IM34" s="10">
        <v>24694170</v>
      </c>
      <c r="IN34" s="8">
        <v>41967439</v>
      </c>
      <c r="IO34" s="11">
        <v>3297</v>
      </c>
      <c r="IP34" s="12">
        <v>0</v>
      </c>
      <c r="IQ34" s="10">
        <v>41970736</v>
      </c>
      <c r="IR34" s="8">
        <v>1677822</v>
      </c>
      <c r="IS34" s="9">
        <v>1677822</v>
      </c>
      <c r="IT34" s="14">
        <f t="shared" si="6"/>
        <v>3.9975996608684679E-2</v>
      </c>
    </row>
    <row r="35" spans="1:254" s="49" customFormat="1" ht="12.6" customHeight="1" x14ac:dyDescent="0.2">
      <c r="A35" s="67">
        <v>23</v>
      </c>
      <c r="B35" s="68" t="s">
        <v>102</v>
      </c>
      <c r="C35" s="19">
        <v>64094129</v>
      </c>
      <c r="D35" s="16">
        <v>1500</v>
      </c>
      <c r="E35" s="16">
        <v>0</v>
      </c>
      <c r="F35" s="17">
        <v>64095629</v>
      </c>
      <c r="G35" s="15">
        <v>507</v>
      </c>
      <c r="H35" s="16">
        <v>1838291</v>
      </c>
      <c r="I35" s="16">
        <v>996</v>
      </c>
      <c r="J35" s="16">
        <v>8699559</v>
      </c>
      <c r="K35" s="16">
        <v>423970</v>
      </c>
      <c r="L35" s="16">
        <v>658736</v>
      </c>
      <c r="M35" s="18">
        <v>117728</v>
      </c>
      <c r="N35" s="19">
        <v>262080</v>
      </c>
      <c r="O35" s="16">
        <v>280500</v>
      </c>
      <c r="P35" s="17">
        <v>542580</v>
      </c>
      <c r="Q35" s="15">
        <v>288860</v>
      </c>
      <c r="R35" s="16">
        <v>53100</v>
      </c>
      <c r="S35" s="16">
        <v>260</v>
      </c>
      <c r="T35" s="16">
        <v>822250</v>
      </c>
      <c r="U35" s="16">
        <v>2466350</v>
      </c>
      <c r="V35" s="20">
        <v>3288600</v>
      </c>
      <c r="W35" s="18">
        <v>429570</v>
      </c>
      <c r="X35" s="19">
        <v>357720</v>
      </c>
      <c r="Y35" s="16">
        <v>79200</v>
      </c>
      <c r="Z35" s="16">
        <v>68780</v>
      </c>
      <c r="AA35" s="16">
        <v>115650</v>
      </c>
      <c r="AB35" s="20">
        <v>621350</v>
      </c>
      <c r="AC35" s="16">
        <v>52900</v>
      </c>
      <c r="AD35" s="16">
        <v>13059820</v>
      </c>
      <c r="AE35" s="17">
        <v>30075831</v>
      </c>
      <c r="AF35" s="15">
        <v>34018634</v>
      </c>
      <c r="AG35" s="18">
        <v>1164</v>
      </c>
      <c r="AH35" s="19">
        <v>0</v>
      </c>
      <c r="AI35" s="17">
        <v>34019798</v>
      </c>
      <c r="AJ35" s="15">
        <v>1359557</v>
      </c>
      <c r="AK35" s="16">
        <v>1359557</v>
      </c>
      <c r="AL35" s="21">
        <f t="shared" si="0"/>
        <v>3.9963699960828693E-2</v>
      </c>
      <c r="AM35" s="19">
        <v>6052981</v>
      </c>
      <c r="AN35" s="16">
        <v>0</v>
      </c>
      <c r="AO35" s="16">
        <v>0</v>
      </c>
      <c r="AP35" s="17">
        <v>6052981</v>
      </c>
      <c r="AQ35" s="15">
        <v>0</v>
      </c>
      <c r="AR35" s="16">
        <v>137461</v>
      </c>
      <c r="AS35" s="16">
        <v>0</v>
      </c>
      <c r="AT35" s="16">
        <v>443391</v>
      </c>
      <c r="AU35" s="16">
        <v>79064</v>
      </c>
      <c r="AV35" s="16">
        <v>23512</v>
      </c>
      <c r="AW35" s="18">
        <v>5470</v>
      </c>
      <c r="AX35" s="19">
        <v>7800</v>
      </c>
      <c r="AY35" s="16">
        <v>9600</v>
      </c>
      <c r="AZ35" s="17">
        <v>17400</v>
      </c>
      <c r="BA35" s="15">
        <v>0</v>
      </c>
      <c r="BB35" s="16">
        <v>0</v>
      </c>
      <c r="BC35" s="16">
        <v>0</v>
      </c>
      <c r="BD35" s="16">
        <v>5280</v>
      </c>
      <c r="BE35" s="16">
        <v>3070</v>
      </c>
      <c r="BF35" s="20">
        <v>8350</v>
      </c>
      <c r="BG35" s="18">
        <v>2130</v>
      </c>
      <c r="BH35" s="19">
        <v>15840</v>
      </c>
      <c r="BI35" s="16">
        <v>9900</v>
      </c>
      <c r="BJ35" s="16">
        <v>3800</v>
      </c>
      <c r="BK35" s="16">
        <v>4050</v>
      </c>
      <c r="BL35" s="20">
        <v>33590</v>
      </c>
      <c r="BM35" s="16">
        <v>2760</v>
      </c>
      <c r="BN35" s="16">
        <v>261010</v>
      </c>
      <c r="BO35" s="17">
        <v>1014138</v>
      </c>
      <c r="BP35" s="15">
        <v>5038843</v>
      </c>
      <c r="BQ35" s="18">
        <v>0</v>
      </c>
      <c r="BR35" s="19">
        <v>0</v>
      </c>
      <c r="BS35" s="17">
        <v>5038843</v>
      </c>
      <c r="BT35" s="15">
        <v>201526</v>
      </c>
      <c r="BU35" s="16">
        <v>201526</v>
      </c>
      <c r="BV35" s="21">
        <f t="shared" si="1"/>
        <v>3.9994498737110883E-2</v>
      </c>
      <c r="BW35" s="19">
        <v>11417922</v>
      </c>
      <c r="BX35" s="16">
        <v>0</v>
      </c>
      <c r="BY35" s="16">
        <v>0</v>
      </c>
      <c r="BZ35" s="17">
        <v>11417922</v>
      </c>
      <c r="CA35" s="15">
        <v>0</v>
      </c>
      <c r="CB35" s="16">
        <v>147631</v>
      </c>
      <c r="CC35" s="16">
        <v>0</v>
      </c>
      <c r="CD35" s="16">
        <v>600564</v>
      </c>
      <c r="CE35" s="16">
        <v>121817</v>
      </c>
      <c r="CF35" s="16">
        <v>28397</v>
      </c>
      <c r="CG35" s="18">
        <v>7116</v>
      </c>
      <c r="CH35" s="19">
        <v>8060</v>
      </c>
      <c r="CI35" s="16">
        <v>12600</v>
      </c>
      <c r="CJ35" s="17">
        <v>20660</v>
      </c>
      <c r="CK35" s="15">
        <v>0</v>
      </c>
      <c r="CL35" s="16">
        <v>0</v>
      </c>
      <c r="CM35" s="16">
        <v>0</v>
      </c>
      <c r="CN35" s="16">
        <v>0</v>
      </c>
      <c r="CO35" s="16">
        <v>0</v>
      </c>
      <c r="CP35" s="20">
        <v>0</v>
      </c>
      <c r="CQ35" s="18">
        <v>0</v>
      </c>
      <c r="CR35" s="19">
        <v>28050</v>
      </c>
      <c r="CS35" s="16">
        <v>18450</v>
      </c>
      <c r="CT35" s="16">
        <v>6080</v>
      </c>
      <c r="CU35" s="16">
        <v>3150</v>
      </c>
      <c r="CV35" s="20">
        <v>55730</v>
      </c>
      <c r="CW35" s="16">
        <v>1610</v>
      </c>
      <c r="CX35" s="16">
        <v>314480</v>
      </c>
      <c r="CY35" s="17">
        <v>1298005</v>
      </c>
      <c r="CZ35" s="15">
        <v>10119917</v>
      </c>
      <c r="DA35" s="18">
        <v>0</v>
      </c>
      <c r="DB35" s="19">
        <v>0</v>
      </c>
      <c r="DC35" s="17">
        <v>10119917</v>
      </c>
      <c r="DD35" s="15">
        <v>404763</v>
      </c>
      <c r="DE35" s="16">
        <v>404763</v>
      </c>
      <c r="DF35" s="21">
        <f t="shared" si="2"/>
        <v>3.9996671909463287E-2</v>
      </c>
      <c r="DG35" s="19">
        <v>11162085</v>
      </c>
      <c r="DH35" s="16">
        <v>14227</v>
      </c>
      <c r="DI35" s="16">
        <v>0</v>
      </c>
      <c r="DJ35" s="17">
        <v>11176312</v>
      </c>
      <c r="DK35" s="15">
        <v>0</v>
      </c>
      <c r="DL35" s="16">
        <v>100837</v>
      </c>
      <c r="DM35" s="16">
        <v>0</v>
      </c>
      <c r="DN35" s="16">
        <v>348407</v>
      </c>
      <c r="DO35" s="16">
        <v>74696</v>
      </c>
      <c r="DP35" s="16">
        <v>14122</v>
      </c>
      <c r="DQ35" s="18">
        <v>3558</v>
      </c>
      <c r="DR35" s="19">
        <v>2860</v>
      </c>
      <c r="DS35" s="16">
        <v>3900</v>
      </c>
      <c r="DT35" s="17">
        <v>6760</v>
      </c>
      <c r="DU35" s="15">
        <v>0</v>
      </c>
      <c r="DV35" s="16">
        <v>0</v>
      </c>
      <c r="DW35" s="16">
        <v>0</v>
      </c>
      <c r="DX35" s="16">
        <v>0</v>
      </c>
      <c r="DY35" s="16">
        <v>0</v>
      </c>
      <c r="DZ35" s="20">
        <v>0</v>
      </c>
      <c r="EA35" s="18">
        <v>0</v>
      </c>
      <c r="EB35" s="19">
        <v>12210</v>
      </c>
      <c r="EC35" s="16">
        <v>7650</v>
      </c>
      <c r="ED35" s="16">
        <v>1140</v>
      </c>
      <c r="EE35" s="16">
        <v>1350</v>
      </c>
      <c r="EF35" s="20">
        <v>22350</v>
      </c>
      <c r="EG35" s="16">
        <v>1150</v>
      </c>
      <c r="EH35" s="16">
        <v>34560</v>
      </c>
      <c r="EI35" s="17">
        <v>606440</v>
      </c>
      <c r="EJ35" s="15">
        <v>10555646</v>
      </c>
      <c r="EK35" s="18">
        <v>14226</v>
      </c>
      <c r="EL35" s="19">
        <v>0</v>
      </c>
      <c r="EM35" s="17">
        <v>10569872</v>
      </c>
      <c r="EN35" s="15">
        <v>422780</v>
      </c>
      <c r="EO35" s="16">
        <v>422780</v>
      </c>
      <c r="EP35" s="21">
        <f t="shared" si="3"/>
        <v>3.9998592225147095E-2</v>
      </c>
      <c r="EQ35" s="19">
        <v>3837711</v>
      </c>
      <c r="ER35" s="16">
        <v>0</v>
      </c>
      <c r="ES35" s="16">
        <v>0</v>
      </c>
      <c r="ET35" s="17">
        <v>3837711</v>
      </c>
      <c r="EU35" s="15">
        <v>0</v>
      </c>
      <c r="EV35" s="16">
        <v>22439</v>
      </c>
      <c r="EW35" s="16">
        <v>0</v>
      </c>
      <c r="EX35" s="16">
        <v>58914</v>
      </c>
      <c r="EY35" s="16">
        <v>13691</v>
      </c>
      <c r="EZ35" s="16">
        <v>1809</v>
      </c>
      <c r="FA35" s="18">
        <v>466</v>
      </c>
      <c r="FB35" s="19">
        <v>780</v>
      </c>
      <c r="FC35" s="16">
        <v>1500</v>
      </c>
      <c r="FD35" s="17">
        <v>2280</v>
      </c>
      <c r="FE35" s="15">
        <v>0</v>
      </c>
      <c r="FF35" s="16">
        <v>0</v>
      </c>
      <c r="FG35" s="16">
        <v>0</v>
      </c>
      <c r="FH35" s="16">
        <v>0</v>
      </c>
      <c r="FI35" s="16">
        <v>0</v>
      </c>
      <c r="FJ35" s="20">
        <v>0</v>
      </c>
      <c r="FK35" s="18">
        <v>0</v>
      </c>
      <c r="FL35" s="19">
        <v>1650</v>
      </c>
      <c r="FM35" s="16">
        <v>2250</v>
      </c>
      <c r="FN35" s="16">
        <v>0</v>
      </c>
      <c r="FO35" s="16">
        <v>0</v>
      </c>
      <c r="FP35" s="20">
        <v>3900</v>
      </c>
      <c r="FQ35" s="16">
        <v>0</v>
      </c>
      <c r="FR35" s="16">
        <v>0</v>
      </c>
      <c r="FS35" s="17">
        <v>103499</v>
      </c>
      <c r="FT35" s="15">
        <v>3734212</v>
      </c>
      <c r="FU35" s="18">
        <v>0</v>
      </c>
      <c r="FV35" s="19">
        <v>0</v>
      </c>
      <c r="FW35" s="17">
        <v>3734212</v>
      </c>
      <c r="FX35" s="15">
        <v>149366</v>
      </c>
      <c r="FY35" s="16">
        <v>149366</v>
      </c>
      <c r="FZ35" s="21">
        <f t="shared" si="4"/>
        <v>3.9999335870593317E-2</v>
      </c>
      <c r="GA35" s="19">
        <v>2599640</v>
      </c>
      <c r="GB35" s="16">
        <v>0</v>
      </c>
      <c r="GC35" s="16">
        <v>0</v>
      </c>
      <c r="GD35" s="17">
        <v>2599640</v>
      </c>
      <c r="GE35" s="15">
        <v>0</v>
      </c>
      <c r="GF35" s="16">
        <v>9247</v>
      </c>
      <c r="GG35" s="16">
        <v>0</v>
      </c>
      <c r="GH35" s="16">
        <v>16186</v>
      </c>
      <c r="GI35" s="16">
        <v>2760</v>
      </c>
      <c r="GJ35" s="16">
        <v>712</v>
      </c>
      <c r="GK35" s="18">
        <v>156</v>
      </c>
      <c r="GL35" s="19">
        <v>0</v>
      </c>
      <c r="GM35" s="16">
        <v>0</v>
      </c>
      <c r="GN35" s="17">
        <v>0</v>
      </c>
      <c r="GO35" s="15">
        <v>0</v>
      </c>
      <c r="GP35" s="16">
        <v>0</v>
      </c>
      <c r="GQ35" s="16">
        <v>0</v>
      </c>
      <c r="GR35" s="16">
        <v>0</v>
      </c>
      <c r="GS35" s="16">
        <v>0</v>
      </c>
      <c r="GT35" s="20">
        <v>0</v>
      </c>
      <c r="GU35" s="18">
        <v>0</v>
      </c>
      <c r="GV35" s="19">
        <v>660</v>
      </c>
      <c r="GW35" s="16">
        <v>1350</v>
      </c>
      <c r="GX35" s="16">
        <v>0</v>
      </c>
      <c r="GY35" s="16">
        <v>0</v>
      </c>
      <c r="GZ35" s="20">
        <v>2010</v>
      </c>
      <c r="HA35" s="16">
        <v>0</v>
      </c>
      <c r="HB35" s="16">
        <v>0</v>
      </c>
      <c r="HC35" s="17">
        <v>31071</v>
      </c>
      <c r="HD35" s="15">
        <v>2568569</v>
      </c>
      <c r="HE35" s="18">
        <v>0</v>
      </c>
      <c r="HF35" s="19">
        <v>0</v>
      </c>
      <c r="HG35" s="17">
        <v>2568569</v>
      </c>
      <c r="HH35" s="15">
        <v>102742</v>
      </c>
      <c r="HI35" s="16">
        <v>102742</v>
      </c>
      <c r="HJ35" s="21">
        <f t="shared" si="5"/>
        <v>3.9999704115404336E-2</v>
      </c>
      <c r="HK35" s="19">
        <v>99164468</v>
      </c>
      <c r="HL35" s="16">
        <v>15727</v>
      </c>
      <c r="HM35" s="16">
        <v>0</v>
      </c>
      <c r="HN35" s="17">
        <v>99180195</v>
      </c>
      <c r="HO35" s="15">
        <v>507</v>
      </c>
      <c r="HP35" s="16">
        <v>2255906</v>
      </c>
      <c r="HQ35" s="16">
        <v>996</v>
      </c>
      <c r="HR35" s="16">
        <v>10167021</v>
      </c>
      <c r="HS35" s="16">
        <v>715998</v>
      </c>
      <c r="HT35" s="16">
        <v>727288</v>
      </c>
      <c r="HU35" s="18">
        <v>134494</v>
      </c>
      <c r="HV35" s="19">
        <v>281580</v>
      </c>
      <c r="HW35" s="16">
        <v>308100</v>
      </c>
      <c r="HX35" s="17">
        <v>589680</v>
      </c>
      <c r="HY35" s="15">
        <v>288860</v>
      </c>
      <c r="HZ35" s="16">
        <v>53100</v>
      </c>
      <c r="IA35" s="16">
        <v>260</v>
      </c>
      <c r="IB35" s="16">
        <v>827530</v>
      </c>
      <c r="IC35" s="16">
        <v>2469420</v>
      </c>
      <c r="ID35" s="20">
        <v>3296950</v>
      </c>
      <c r="IE35" s="18">
        <v>431700</v>
      </c>
      <c r="IF35" s="19">
        <v>416130</v>
      </c>
      <c r="IG35" s="16">
        <v>118800</v>
      </c>
      <c r="IH35" s="16">
        <v>79800</v>
      </c>
      <c r="II35" s="16">
        <v>124200</v>
      </c>
      <c r="IJ35" s="20">
        <v>738930</v>
      </c>
      <c r="IK35" s="16">
        <v>58420</v>
      </c>
      <c r="IL35" s="16">
        <v>13669870</v>
      </c>
      <c r="IM35" s="17">
        <v>33128984</v>
      </c>
      <c r="IN35" s="15">
        <v>66035821</v>
      </c>
      <c r="IO35" s="18">
        <v>15390</v>
      </c>
      <c r="IP35" s="19">
        <v>0</v>
      </c>
      <c r="IQ35" s="17">
        <v>66051211</v>
      </c>
      <c r="IR35" s="15">
        <v>2640734</v>
      </c>
      <c r="IS35" s="16">
        <v>2640734</v>
      </c>
      <c r="IT35" s="21">
        <f t="shared" si="6"/>
        <v>3.9980099683562198E-2</v>
      </c>
    </row>
    <row r="36" spans="1:254" s="49" customFormat="1" ht="12.6" customHeight="1" x14ac:dyDescent="0.2">
      <c r="A36" s="65">
        <v>24</v>
      </c>
      <c r="B36" s="66" t="s">
        <v>103</v>
      </c>
      <c r="C36" s="12">
        <f>SUM(C13:C35)</f>
        <v>1220236350</v>
      </c>
      <c r="D36" s="9">
        <f t="shared" ref="D36:AK36" si="7">SUM(D13:D35)</f>
        <v>27690</v>
      </c>
      <c r="E36" s="9">
        <f t="shared" si="7"/>
        <v>25045</v>
      </c>
      <c r="F36" s="10">
        <f t="shared" si="7"/>
        <v>1220289085</v>
      </c>
      <c r="G36" s="8">
        <f t="shared" si="7"/>
        <v>58994</v>
      </c>
      <c r="H36" s="9">
        <f t="shared" si="7"/>
        <v>45480634</v>
      </c>
      <c r="I36" s="9">
        <f t="shared" si="7"/>
        <v>16125</v>
      </c>
      <c r="J36" s="9">
        <f t="shared" si="7"/>
        <v>158176817</v>
      </c>
      <c r="K36" s="9">
        <f t="shared" si="7"/>
        <v>8286278</v>
      </c>
      <c r="L36" s="9">
        <f t="shared" si="7"/>
        <v>11763596</v>
      </c>
      <c r="M36" s="11">
        <f t="shared" si="7"/>
        <v>2322741</v>
      </c>
      <c r="N36" s="12">
        <f t="shared" si="7"/>
        <v>4958720</v>
      </c>
      <c r="O36" s="9">
        <f t="shared" si="7"/>
        <v>4963200</v>
      </c>
      <c r="P36" s="10">
        <f t="shared" si="7"/>
        <v>9921920</v>
      </c>
      <c r="Q36" s="8">
        <f t="shared" si="7"/>
        <v>6051760</v>
      </c>
      <c r="R36" s="9">
        <f t="shared" si="7"/>
        <v>870600</v>
      </c>
      <c r="S36" s="9">
        <f t="shared" si="7"/>
        <v>2860</v>
      </c>
      <c r="T36" s="9">
        <f t="shared" si="7"/>
        <v>13813800</v>
      </c>
      <c r="U36" s="9">
        <f t="shared" si="7"/>
        <v>39608400</v>
      </c>
      <c r="V36" s="13">
        <f t="shared" si="7"/>
        <v>53422200</v>
      </c>
      <c r="W36" s="11">
        <f t="shared" si="7"/>
        <v>6255980</v>
      </c>
      <c r="X36" s="12">
        <f t="shared" si="7"/>
        <v>6536310</v>
      </c>
      <c r="Y36" s="9">
        <f t="shared" si="7"/>
        <v>1337400</v>
      </c>
      <c r="Z36" s="9">
        <f t="shared" si="7"/>
        <v>1678080</v>
      </c>
      <c r="AA36" s="9">
        <f t="shared" si="7"/>
        <v>1973250</v>
      </c>
      <c r="AB36" s="13">
        <f t="shared" si="7"/>
        <v>11525040</v>
      </c>
      <c r="AC36" s="9">
        <f t="shared" si="7"/>
        <v>922530</v>
      </c>
      <c r="AD36" s="9">
        <f t="shared" si="7"/>
        <v>224152340</v>
      </c>
      <c r="AE36" s="10">
        <f t="shared" si="7"/>
        <v>539214290</v>
      </c>
      <c r="AF36" s="8">
        <f t="shared" si="7"/>
        <v>681025977</v>
      </c>
      <c r="AG36" s="11">
        <f t="shared" si="7"/>
        <v>26403</v>
      </c>
      <c r="AH36" s="12">
        <f t="shared" si="7"/>
        <v>22415</v>
      </c>
      <c r="AI36" s="10">
        <f t="shared" si="7"/>
        <v>681074795</v>
      </c>
      <c r="AJ36" s="8">
        <f t="shared" si="7"/>
        <v>27221634</v>
      </c>
      <c r="AK36" s="9">
        <f t="shared" si="7"/>
        <v>27221634</v>
      </c>
      <c r="AL36" s="14">
        <f>AJ36/AI36</f>
        <v>3.9968641035967277E-2</v>
      </c>
      <c r="AM36" s="12">
        <f>SUM(AM13:AM35)</f>
        <v>121502764</v>
      </c>
      <c r="AN36" s="9">
        <f t="shared" ref="AN36:BU36" si="8">SUM(AN13:AN35)</f>
        <v>9448</v>
      </c>
      <c r="AO36" s="9">
        <f t="shared" si="8"/>
        <v>12765</v>
      </c>
      <c r="AP36" s="10">
        <f t="shared" si="8"/>
        <v>121524977</v>
      </c>
      <c r="AQ36" s="8">
        <f t="shared" si="8"/>
        <v>596</v>
      </c>
      <c r="AR36" s="9">
        <f t="shared" si="8"/>
        <v>2873308</v>
      </c>
      <c r="AS36" s="9">
        <f t="shared" si="8"/>
        <v>386</v>
      </c>
      <c r="AT36" s="9">
        <f t="shared" si="8"/>
        <v>8996462</v>
      </c>
      <c r="AU36" s="9">
        <f t="shared" si="8"/>
        <v>1337459</v>
      </c>
      <c r="AV36" s="9">
        <f t="shared" si="8"/>
        <v>438173</v>
      </c>
      <c r="AW36" s="11">
        <f t="shared" si="8"/>
        <v>99935</v>
      </c>
      <c r="AX36" s="12">
        <f t="shared" si="8"/>
        <v>134160</v>
      </c>
      <c r="AY36" s="9">
        <f t="shared" si="8"/>
        <v>142200</v>
      </c>
      <c r="AZ36" s="10">
        <f t="shared" si="8"/>
        <v>276360</v>
      </c>
      <c r="BA36" s="8">
        <f t="shared" si="8"/>
        <v>0</v>
      </c>
      <c r="BB36" s="9">
        <f t="shared" si="8"/>
        <v>0</v>
      </c>
      <c r="BC36" s="9">
        <f t="shared" si="8"/>
        <v>0</v>
      </c>
      <c r="BD36" s="9">
        <f t="shared" si="8"/>
        <v>114810</v>
      </c>
      <c r="BE36" s="9">
        <f t="shared" si="8"/>
        <v>88870</v>
      </c>
      <c r="BF36" s="13">
        <f t="shared" si="8"/>
        <v>203680</v>
      </c>
      <c r="BG36" s="11">
        <f t="shared" si="8"/>
        <v>36400</v>
      </c>
      <c r="BH36" s="12">
        <f t="shared" si="8"/>
        <v>302280</v>
      </c>
      <c r="BI36" s="9">
        <f t="shared" si="8"/>
        <v>152550</v>
      </c>
      <c r="BJ36" s="9">
        <f t="shared" si="8"/>
        <v>82460</v>
      </c>
      <c r="BK36" s="9">
        <f t="shared" si="8"/>
        <v>80550</v>
      </c>
      <c r="BL36" s="13">
        <f t="shared" si="8"/>
        <v>617840</v>
      </c>
      <c r="BM36" s="9">
        <f t="shared" si="8"/>
        <v>25530</v>
      </c>
      <c r="BN36" s="9">
        <f t="shared" si="8"/>
        <v>5220370</v>
      </c>
      <c r="BO36" s="10">
        <f t="shared" si="8"/>
        <v>20126113</v>
      </c>
      <c r="BP36" s="8">
        <f t="shared" si="8"/>
        <v>101376653</v>
      </c>
      <c r="BQ36" s="11">
        <f t="shared" si="8"/>
        <v>9447</v>
      </c>
      <c r="BR36" s="12">
        <f t="shared" si="8"/>
        <v>12764</v>
      </c>
      <c r="BS36" s="10">
        <f t="shared" si="8"/>
        <v>101398864</v>
      </c>
      <c r="BT36" s="8">
        <f t="shared" si="8"/>
        <v>4055439</v>
      </c>
      <c r="BU36" s="9">
        <f t="shared" si="8"/>
        <v>4055439</v>
      </c>
      <c r="BV36" s="14">
        <f>BT36/BS36</f>
        <v>3.9994915524891879E-2</v>
      </c>
      <c r="BW36" s="12">
        <f>SUM(BW13:BW35)</f>
        <v>196352485</v>
      </c>
      <c r="BX36" s="9">
        <f t="shared" ref="BX36:DE36" si="9">SUM(BX13:BX35)</f>
        <v>7546</v>
      </c>
      <c r="BY36" s="9">
        <f t="shared" si="9"/>
        <v>59767</v>
      </c>
      <c r="BZ36" s="10">
        <f t="shared" si="9"/>
        <v>196419798</v>
      </c>
      <c r="CA36" s="8">
        <f t="shared" si="9"/>
        <v>0</v>
      </c>
      <c r="CB36" s="9">
        <f t="shared" si="9"/>
        <v>3307918</v>
      </c>
      <c r="CC36" s="9">
        <f t="shared" si="9"/>
        <v>229</v>
      </c>
      <c r="CD36" s="9">
        <f t="shared" si="9"/>
        <v>10401083</v>
      </c>
      <c r="CE36" s="9">
        <f t="shared" si="9"/>
        <v>1755221</v>
      </c>
      <c r="CF36" s="9">
        <f t="shared" si="9"/>
        <v>464126</v>
      </c>
      <c r="CG36" s="11">
        <f t="shared" si="9"/>
        <v>110047</v>
      </c>
      <c r="CH36" s="12">
        <f t="shared" si="9"/>
        <v>125580</v>
      </c>
      <c r="CI36" s="9">
        <f t="shared" si="9"/>
        <v>169200</v>
      </c>
      <c r="CJ36" s="10">
        <f t="shared" si="9"/>
        <v>294780</v>
      </c>
      <c r="CK36" s="8">
        <f t="shared" si="9"/>
        <v>0</v>
      </c>
      <c r="CL36" s="9">
        <f t="shared" si="9"/>
        <v>0</v>
      </c>
      <c r="CM36" s="9">
        <f t="shared" si="9"/>
        <v>0</v>
      </c>
      <c r="CN36" s="9">
        <f t="shared" si="9"/>
        <v>0</v>
      </c>
      <c r="CO36" s="9">
        <f t="shared" si="9"/>
        <v>0</v>
      </c>
      <c r="CP36" s="13">
        <f t="shared" si="9"/>
        <v>0</v>
      </c>
      <c r="CQ36" s="11">
        <f t="shared" si="9"/>
        <v>0</v>
      </c>
      <c r="CR36" s="12">
        <f t="shared" si="9"/>
        <v>380490</v>
      </c>
      <c r="CS36" s="9">
        <f t="shared" si="9"/>
        <v>230850</v>
      </c>
      <c r="CT36" s="9">
        <f t="shared" si="9"/>
        <v>89680</v>
      </c>
      <c r="CU36" s="9">
        <f t="shared" si="9"/>
        <v>67950</v>
      </c>
      <c r="CV36" s="13">
        <f t="shared" si="9"/>
        <v>768970</v>
      </c>
      <c r="CW36" s="9">
        <f t="shared" si="9"/>
        <v>30130</v>
      </c>
      <c r="CX36" s="9">
        <f t="shared" si="9"/>
        <v>5415900</v>
      </c>
      <c r="CY36" s="10">
        <f t="shared" si="9"/>
        <v>22548175</v>
      </c>
      <c r="CZ36" s="8">
        <f t="shared" si="9"/>
        <v>173804315</v>
      </c>
      <c r="DA36" s="11">
        <f t="shared" si="9"/>
        <v>7544</v>
      </c>
      <c r="DB36" s="12">
        <f t="shared" si="9"/>
        <v>59764</v>
      </c>
      <c r="DC36" s="10">
        <f t="shared" si="9"/>
        <v>173871623</v>
      </c>
      <c r="DD36" s="8">
        <f t="shared" si="9"/>
        <v>6954304</v>
      </c>
      <c r="DE36" s="9">
        <f t="shared" si="9"/>
        <v>6954304</v>
      </c>
      <c r="DF36" s="14">
        <f>DD36/DC36</f>
        <v>3.9996773941656946E-2</v>
      </c>
      <c r="DG36" s="12">
        <f>SUM(DG13:DG35)</f>
        <v>163064406</v>
      </c>
      <c r="DH36" s="9">
        <f t="shared" ref="DH36:EO36" si="10">SUM(DH13:DH35)</f>
        <v>24880</v>
      </c>
      <c r="DI36" s="9">
        <f t="shared" si="10"/>
        <v>59773</v>
      </c>
      <c r="DJ36" s="10">
        <f t="shared" si="10"/>
        <v>163149059</v>
      </c>
      <c r="DK36" s="8">
        <f t="shared" si="10"/>
        <v>0</v>
      </c>
      <c r="DL36" s="9">
        <f t="shared" si="10"/>
        <v>1627097</v>
      </c>
      <c r="DM36" s="9">
        <f t="shared" si="10"/>
        <v>223</v>
      </c>
      <c r="DN36" s="9">
        <f t="shared" si="10"/>
        <v>5020912</v>
      </c>
      <c r="DO36" s="9">
        <f t="shared" si="10"/>
        <v>829650</v>
      </c>
      <c r="DP36" s="9">
        <f t="shared" si="10"/>
        <v>187062</v>
      </c>
      <c r="DQ36" s="11">
        <f t="shared" si="10"/>
        <v>48827</v>
      </c>
      <c r="DR36" s="12">
        <f t="shared" si="10"/>
        <v>37180</v>
      </c>
      <c r="DS36" s="9">
        <f t="shared" si="10"/>
        <v>60000</v>
      </c>
      <c r="DT36" s="10">
        <f t="shared" si="10"/>
        <v>97180</v>
      </c>
      <c r="DU36" s="8">
        <f t="shared" si="10"/>
        <v>0</v>
      </c>
      <c r="DV36" s="9">
        <f t="shared" si="10"/>
        <v>0</v>
      </c>
      <c r="DW36" s="9">
        <f t="shared" si="10"/>
        <v>0</v>
      </c>
      <c r="DX36" s="9">
        <f t="shared" si="10"/>
        <v>0</v>
      </c>
      <c r="DY36" s="9">
        <f t="shared" si="10"/>
        <v>0</v>
      </c>
      <c r="DZ36" s="13">
        <f t="shared" si="10"/>
        <v>0</v>
      </c>
      <c r="EA36" s="11">
        <f t="shared" si="10"/>
        <v>0</v>
      </c>
      <c r="EB36" s="12">
        <f t="shared" si="10"/>
        <v>163680</v>
      </c>
      <c r="EC36" s="9">
        <f t="shared" si="10"/>
        <v>130500</v>
      </c>
      <c r="ED36" s="9">
        <f t="shared" si="10"/>
        <v>34200</v>
      </c>
      <c r="EE36" s="9">
        <f t="shared" si="10"/>
        <v>27000</v>
      </c>
      <c r="EF36" s="13">
        <f t="shared" si="10"/>
        <v>355380</v>
      </c>
      <c r="EG36" s="9">
        <f t="shared" si="10"/>
        <v>8970</v>
      </c>
      <c r="EH36" s="9">
        <f t="shared" si="10"/>
        <v>477100</v>
      </c>
      <c r="EI36" s="10">
        <f t="shared" si="10"/>
        <v>8652178</v>
      </c>
      <c r="EJ36" s="8">
        <f t="shared" si="10"/>
        <v>154412230</v>
      </c>
      <c r="EK36" s="11">
        <f t="shared" si="10"/>
        <v>24879</v>
      </c>
      <c r="EL36" s="12">
        <f t="shared" si="10"/>
        <v>59772</v>
      </c>
      <c r="EM36" s="10">
        <f t="shared" si="10"/>
        <v>154496881</v>
      </c>
      <c r="EN36" s="8">
        <f t="shared" si="10"/>
        <v>6179644</v>
      </c>
      <c r="EO36" s="9">
        <f t="shared" si="10"/>
        <v>6179644</v>
      </c>
      <c r="EP36" s="14">
        <f>EN36/EM36</f>
        <v>3.9998503270755346E-2</v>
      </c>
      <c r="EQ36" s="12">
        <f>SUM(EQ13:EQ35)</f>
        <v>66508024</v>
      </c>
      <c r="ER36" s="9">
        <f t="shared" ref="ER36:FY36" si="11">SUM(ER13:ER35)</f>
        <v>0</v>
      </c>
      <c r="ES36" s="9">
        <f t="shared" si="11"/>
        <v>44861</v>
      </c>
      <c r="ET36" s="10">
        <f t="shared" si="11"/>
        <v>66552885</v>
      </c>
      <c r="EU36" s="8">
        <f t="shared" si="11"/>
        <v>0</v>
      </c>
      <c r="EV36" s="9">
        <f t="shared" si="11"/>
        <v>362196</v>
      </c>
      <c r="EW36" s="9">
        <f t="shared" si="11"/>
        <v>0</v>
      </c>
      <c r="EX36" s="9">
        <f t="shared" si="11"/>
        <v>1031524</v>
      </c>
      <c r="EY36" s="9">
        <f t="shared" si="11"/>
        <v>118380</v>
      </c>
      <c r="EZ36" s="9">
        <f t="shared" si="11"/>
        <v>31195</v>
      </c>
      <c r="FA36" s="11">
        <f t="shared" si="11"/>
        <v>8138</v>
      </c>
      <c r="FB36" s="12">
        <f t="shared" si="11"/>
        <v>7800</v>
      </c>
      <c r="FC36" s="9">
        <f t="shared" si="11"/>
        <v>8700</v>
      </c>
      <c r="FD36" s="10">
        <f t="shared" si="11"/>
        <v>16500</v>
      </c>
      <c r="FE36" s="8">
        <f t="shared" si="11"/>
        <v>0</v>
      </c>
      <c r="FF36" s="9">
        <f t="shared" si="11"/>
        <v>0</v>
      </c>
      <c r="FG36" s="9">
        <f t="shared" si="11"/>
        <v>0</v>
      </c>
      <c r="FH36" s="9">
        <f t="shared" si="11"/>
        <v>0</v>
      </c>
      <c r="FI36" s="9">
        <f t="shared" si="11"/>
        <v>0</v>
      </c>
      <c r="FJ36" s="13">
        <f t="shared" si="11"/>
        <v>0</v>
      </c>
      <c r="FK36" s="11">
        <f t="shared" si="11"/>
        <v>0</v>
      </c>
      <c r="FL36" s="12">
        <f t="shared" si="11"/>
        <v>38610</v>
      </c>
      <c r="FM36" s="9">
        <f t="shared" si="11"/>
        <v>24750</v>
      </c>
      <c r="FN36" s="9">
        <f t="shared" si="11"/>
        <v>10640</v>
      </c>
      <c r="FO36" s="9">
        <f t="shared" si="11"/>
        <v>4950</v>
      </c>
      <c r="FP36" s="13">
        <f t="shared" si="11"/>
        <v>78950</v>
      </c>
      <c r="FQ36" s="9">
        <f t="shared" si="11"/>
        <v>1610</v>
      </c>
      <c r="FR36" s="9">
        <f t="shared" si="11"/>
        <v>0</v>
      </c>
      <c r="FS36" s="10">
        <f t="shared" si="11"/>
        <v>1648493</v>
      </c>
      <c r="FT36" s="8">
        <f t="shared" si="11"/>
        <v>64859531</v>
      </c>
      <c r="FU36" s="11">
        <f t="shared" si="11"/>
        <v>0</v>
      </c>
      <c r="FV36" s="12">
        <f t="shared" si="11"/>
        <v>44861</v>
      </c>
      <c r="FW36" s="10">
        <f t="shared" si="11"/>
        <v>64904392</v>
      </c>
      <c r="FX36" s="8">
        <f t="shared" si="11"/>
        <v>2596130</v>
      </c>
      <c r="FY36" s="9">
        <f t="shared" si="11"/>
        <v>2596130</v>
      </c>
      <c r="FZ36" s="14">
        <f>FX36/FW36</f>
        <v>3.9999296195548678E-2</v>
      </c>
      <c r="GA36" s="12">
        <f>SUM(GA13:GA35)</f>
        <v>124345279</v>
      </c>
      <c r="GB36" s="9">
        <f t="shared" ref="GB36:HI36" si="12">SUM(GB13:GB35)</f>
        <v>0</v>
      </c>
      <c r="GC36" s="9">
        <f t="shared" si="12"/>
        <v>0</v>
      </c>
      <c r="GD36" s="10">
        <f t="shared" si="12"/>
        <v>124345279</v>
      </c>
      <c r="GE36" s="8">
        <f t="shared" si="12"/>
        <v>0</v>
      </c>
      <c r="GF36" s="9">
        <f t="shared" si="12"/>
        <v>205654</v>
      </c>
      <c r="GG36" s="13">
        <f t="shared" si="12"/>
        <v>0</v>
      </c>
      <c r="GH36" s="9">
        <f t="shared" si="12"/>
        <v>573976</v>
      </c>
      <c r="GI36" s="9">
        <f t="shared" si="12"/>
        <v>39555</v>
      </c>
      <c r="GJ36" s="9">
        <f t="shared" si="12"/>
        <v>13063</v>
      </c>
      <c r="GK36" s="11">
        <f t="shared" si="12"/>
        <v>3481</v>
      </c>
      <c r="GL36" s="12">
        <f t="shared" si="12"/>
        <v>2600</v>
      </c>
      <c r="GM36" s="9">
        <f t="shared" si="12"/>
        <v>3300</v>
      </c>
      <c r="GN36" s="10">
        <f t="shared" si="12"/>
        <v>5900</v>
      </c>
      <c r="GO36" s="8">
        <f t="shared" si="12"/>
        <v>0</v>
      </c>
      <c r="GP36" s="9">
        <f t="shared" si="12"/>
        <v>0</v>
      </c>
      <c r="GQ36" s="9">
        <f t="shared" si="12"/>
        <v>0</v>
      </c>
      <c r="GR36" s="9">
        <f t="shared" si="12"/>
        <v>0</v>
      </c>
      <c r="GS36" s="9">
        <f t="shared" si="12"/>
        <v>0</v>
      </c>
      <c r="GT36" s="13">
        <f t="shared" si="12"/>
        <v>0</v>
      </c>
      <c r="GU36" s="11">
        <f t="shared" si="12"/>
        <v>0</v>
      </c>
      <c r="GV36" s="12">
        <f t="shared" si="12"/>
        <v>19140</v>
      </c>
      <c r="GW36" s="9">
        <f t="shared" si="12"/>
        <v>22500</v>
      </c>
      <c r="GX36" s="9">
        <f t="shared" si="12"/>
        <v>6840</v>
      </c>
      <c r="GY36" s="9">
        <f t="shared" si="12"/>
        <v>2250</v>
      </c>
      <c r="GZ36" s="13">
        <f t="shared" si="12"/>
        <v>50730</v>
      </c>
      <c r="HA36" s="9">
        <f t="shared" si="12"/>
        <v>460</v>
      </c>
      <c r="HB36" s="9">
        <f t="shared" si="12"/>
        <v>0</v>
      </c>
      <c r="HC36" s="10">
        <f t="shared" si="12"/>
        <v>892819</v>
      </c>
      <c r="HD36" s="8">
        <f t="shared" si="12"/>
        <v>123452460</v>
      </c>
      <c r="HE36" s="11">
        <f t="shared" si="12"/>
        <v>0</v>
      </c>
      <c r="HF36" s="12">
        <f t="shared" si="12"/>
        <v>0</v>
      </c>
      <c r="HG36" s="10">
        <f t="shared" si="12"/>
        <v>123452460</v>
      </c>
      <c r="HH36" s="8">
        <f t="shared" si="12"/>
        <v>4938074</v>
      </c>
      <c r="HI36" s="9">
        <f t="shared" si="12"/>
        <v>4938074</v>
      </c>
      <c r="HJ36" s="14">
        <f>HH36/HG36</f>
        <v>3.9999802353067729E-2</v>
      </c>
      <c r="HK36" s="12">
        <f>SUM(HK13:HK35)</f>
        <v>1892009308</v>
      </c>
      <c r="HL36" s="9">
        <f t="shared" ref="HL36:IS36" si="13">SUM(HL13:HL35)</f>
        <v>69564</v>
      </c>
      <c r="HM36" s="9">
        <f t="shared" si="13"/>
        <v>202211</v>
      </c>
      <c r="HN36" s="10">
        <f t="shared" si="13"/>
        <v>1892281083</v>
      </c>
      <c r="HO36" s="8">
        <f t="shared" si="13"/>
        <v>59590</v>
      </c>
      <c r="HP36" s="9">
        <f t="shared" si="13"/>
        <v>53856807</v>
      </c>
      <c r="HQ36" s="9">
        <f t="shared" si="13"/>
        <v>16963</v>
      </c>
      <c r="HR36" s="9">
        <f t="shared" si="13"/>
        <v>184200774</v>
      </c>
      <c r="HS36" s="9">
        <f t="shared" si="13"/>
        <v>12366543</v>
      </c>
      <c r="HT36" s="9">
        <f t="shared" si="13"/>
        <v>12897215</v>
      </c>
      <c r="HU36" s="11">
        <f t="shared" si="13"/>
        <v>2593169</v>
      </c>
      <c r="HV36" s="12">
        <f t="shared" si="13"/>
        <v>5266040</v>
      </c>
      <c r="HW36" s="9">
        <f t="shared" si="13"/>
        <v>5346600</v>
      </c>
      <c r="HX36" s="10">
        <f t="shared" si="13"/>
        <v>10612640</v>
      </c>
      <c r="HY36" s="8">
        <f t="shared" si="13"/>
        <v>6051760</v>
      </c>
      <c r="HZ36" s="9">
        <f t="shared" si="13"/>
        <v>870600</v>
      </c>
      <c r="IA36" s="9">
        <f t="shared" si="13"/>
        <v>2860</v>
      </c>
      <c r="IB36" s="9">
        <f t="shared" si="13"/>
        <v>13928610</v>
      </c>
      <c r="IC36" s="9">
        <f t="shared" si="13"/>
        <v>39697270</v>
      </c>
      <c r="ID36" s="13">
        <f t="shared" si="13"/>
        <v>53625880</v>
      </c>
      <c r="IE36" s="11">
        <f t="shared" si="13"/>
        <v>6292380</v>
      </c>
      <c r="IF36" s="12">
        <f t="shared" si="13"/>
        <v>7440510</v>
      </c>
      <c r="IG36" s="9">
        <f t="shared" si="13"/>
        <v>1898550</v>
      </c>
      <c r="IH36" s="9">
        <f t="shared" si="13"/>
        <v>1901900</v>
      </c>
      <c r="II36" s="9">
        <f t="shared" si="13"/>
        <v>2155950</v>
      </c>
      <c r="IJ36" s="13">
        <f t="shared" si="13"/>
        <v>13396910</v>
      </c>
      <c r="IK36" s="9">
        <f t="shared" si="13"/>
        <v>989230</v>
      </c>
      <c r="IL36" s="9">
        <f t="shared" si="13"/>
        <v>235265710</v>
      </c>
      <c r="IM36" s="10">
        <f t="shared" si="13"/>
        <v>593082068</v>
      </c>
      <c r="IN36" s="8">
        <f t="shared" si="13"/>
        <v>1298931166</v>
      </c>
      <c r="IO36" s="11">
        <f t="shared" si="13"/>
        <v>68273</v>
      </c>
      <c r="IP36" s="12">
        <f t="shared" si="13"/>
        <v>199576</v>
      </c>
      <c r="IQ36" s="10">
        <f t="shared" si="13"/>
        <v>1299199015</v>
      </c>
      <c r="IR36" s="8">
        <f t="shared" si="13"/>
        <v>51945225</v>
      </c>
      <c r="IS36" s="9">
        <f t="shared" si="13"/>
        <v>51945225</v>
      </c>
      <c r="IT36" s="14">
        <f>IR36/IQ36</f>
        <v>3.9982500294614219E-2</v>
      </c>
    </row>
    <row r="37" spans="1:254" s="49" customFormat="1" ht="12.6" customHeight="1" x14ac:dyDescent="0.2">
      <c r="A37" s="67">
        <v>25</v>
      </c>
      <c r="B37" s="68" t="s">
        <v>104</v>
      </c>
      <c r="C37" s="19">
        <v>648107481</v>
      </c>
      <c r="D37" s="16">
        <v>53281</v>
      </c>
      <c r="E37" s="16">
        <v>11693</v>
      </c>
      <c r="F37" s="17">
        <v>648172455</v>
      </c>
      <c r="G37" s="15">
        <v>32973</v>
      </c>
      <c r="H37" s="16">
        <v>19375935</v>
      </c>
      <c r="I37" s="16">
        <v>8731</v>
      </c>
      <c r="J37" s="16">
        <v>82185909</v>
      </c>
      <c r="K37" s="16">
        <v>2764345</v>
      </c>
      <c r="L37" s="16">
        <v>6470127</v>
      </c>
      <c r="M37" s="18">
        <v>1245742</v>
      </c>
      <c r="N37" s="19">
        <v>3403660</v>
      </c>
      <c r="O37" s="16">
        <v>2982300</v>
      </c>
      <c r="P37" s="17">
        <v>6385960</v>
      </c>
      <c r="Q37" s="15">
        <v>2053480</v>
      </c>
      <c r="R37" s="16">
        <v>438000</v>
      </c>
      <c r="S37" s="16">
        <v>260</v>
      </c>
      <c r="T37" s="16">
        <v>10634360</v>
      </c>
      <c r="U37" s="16">
        <v>34929900</v>
      </c>
      <c r="V37" s="20">
        <v>45564260</v>
      </c>
      <c r="W37" s="18">
        <v>4362790</v>
      </c>
      <c r="X37" s="19">
        <v>4057020</v>
      </c>
      <c r="Y37" s="16">
        <v>587700</v>
      </c>
      <c r="Z37" s="16">
        <v>720100</v>
      </c>
      <c r="AA37" s="16">
        <v>817650</v>
      </c>
      <c r="AB37" s="20">
        <v>6182470</v>
      </c>
      <c r="AC37" s="16">
        <v>656420</v>
      </c>
      <c r="AD37" s="16">
        <v>130973830</v>
      </c>
      <c r="AE37" s="17">
        <v>308692501</v>
      </c>
      <c r="AF37" s="15">
        <v>339418488</v>
      </c>
      <c r="AG37" s="18">
        <v>49775</v>
      </c>
      <c r="AH37" s="19">
        <v>11691</v>
      </c>
      <c r="AI37" s="17">
        <v>339479954</v>
      </c>
      <c r="AJ37" s="15">
        <v>13566999</v>
      </c>
      <c r="AK37" s="16">
        <v>13566999</v>
      </c>
      <c r="AL37" s="22">
        <f>AJ37/AI37</f>
        <v>3.9964065153608452E-2</v>
      </c>
      <c r="AM37" s="19">
        <v>38923654</v>
      </c>
      <c r="AN37" s="16">
        <v>825</v>
      </c>
      <c r="AO37" s="16">
        <v>0</v>
      </c>
      <c r="AP37" s="17">
        <v>38924479</v>
      </c>
      <c r="AQ37" s="15">
        <v>0</v>
      </c>
      <c r="AR37" s="16">
        <v>775115</v>
      </c>
      <c r="AS37" s="16">
        <v>167</v>
      </c>
      <c r="AT37" s="16">
        <v>2862459</v>
      </c>
      <c r="AU37" s="16">
        <v>428223</v>
      </c>
      <c r="AV37" s="16">
        <v>155846</v>
      </c>
      <c r="AW37" s="18">
        <v>41181</v>
      </c>
      <c r="AX37" s="19">
        <v>48620</v>
      </c>
      <c r="AY37" s="16">
        <v>52800</v>
      </c>
      <c r="AZ37" s="17">
        <v>101420</v>
      </c>
      <c r="BA37" s="15"/>
      <c r="BB37" s="16"/>
      <c r="BC37" s="16"/>
      <c r="BD37" s="16">
        <v>47190</v>
      </c>
      <c r="BE37" s="16">
        <v>31480</v>
      </c>
      <c r="BF37" s="20">
        <v>78670</v>
      </c>
      <c r="BG37" s="18">
        <v>14570</v>
      </c>
      <c r="BH37" s="19">
        <v>136950</v>
      </c>
      <c r="BI37" s="16">
        <v>67500</v>
      </c>
      <c r="BJ37" s="16">
        <v>18620</v>
      </c>
      <c r="BK37" s="16">
        <v>37800</v>
      </c>
      <c r="BL37" s="20">
        <v>260870</v>
      </c>
      <c r="BM37" s="16">
        <v>11960</v>
      </c>
      <c r="BN37" s="16">
        <v>1679160</v>
      </c>
      <c r="BO37" s="17">
        <v>6409474</v>
      </c>
      <c r="BP37" s="15">
        <v>32514180</v>
      </c>
      <c r="BQ37" s="18">
        <v>825</v>
      </c>
      <c r="BR37" s="19">
        <v>0</v>
      </c>
      <c r="BS37" s="17">
        <v>32515005</v>
      </c>
      <c r="BT37" s="15">
        <v>1300432</v>
      </c>
      <c r="BU37" s="16">
        <v>1300432</v>
      </c>
      <c r="BV37" s="22">
        <f>BT37/BS37</f>
        <v>3.9994827003717204E-2</v>
      </c>
      <c r="BW37" s="19">
        <v>63898323</v>
      </c>
      <c r="BX37" s="16">
        <v>257</v>
      </c>
      <c r="BY37" s="16">
        <v>54953</v>
      </c>
      <c r="BZ37" s="17">
        <v>63953533</v>
      </c>
      <c r="CA37" s="15">
        <v>7495</v>
      </c>
      <c r="CB37" s="16">
        <v>940029</v>
      </c>
      <c r="CC37" s="16">
        <v>96</v>
      </c>
      <c r="CD37" s="16">
        <v>3408633</v>
      </c>
      <c r="CE37" s="16">
        <v>575739</v>
      </c>
      <c r="CF37" s="16">
        <v>168808</v>
      </c>
      <c r="CG37" s="18">
        <v>49226</v>
      </c>
      <c r="CH37" s="19">
        <v>49400</v>
      </c>
      <c r="CI37" s="16">
        <v>60600</v>
      </c>
      <c r="CJ37" s="17">
        <v>110000</v>
      </c>
      <c r="CK37" s="15"/>
      <c r="CL37" s="16"/>
      <c r="CM37" s="16"/>
      <c r="CN37" s="16"/>
      <c r="CO37" s="16"/>
      <c r="CP37" s="20"/>
      <c r="CQ37" s="18"/>
      <c r="CR37" s="19">
        <v>172260</v>
      </c>
      <c r="CS37" s="16">
        <v>95400</v>
      </c>
      <c r="CT37" s="16">
        <v>23180</v>
      </c>
      <c r="CU37" s="16">
        <v>33750</v>
      </c>
      <c r="CV37" s="20">
        <v>324590</v>
      </c>
      <c r="CW37" s="16">
        <v>13800</v>
      </c>
      <c r="CX37" s="16">
        <v>1780210</v>
      </c>
      <c r="CY37" s="17">
        <v>7378530</v>
      </c>
      <c r="CZ37" s="15">
        <v>56519796</v>
      </c>
      <c r="DA37" s="18">
        <v>257</v>
      </c>
      <c r="DB37" s="19">
        <v>54950</v>
      </c>
      <c r="DC37" s="17">
        <v>56575003</v>
      </c>
      <c r="DD37" s="15">
        <v>2262830</v>
      </c>
      <c r="DE37" s="16">
        <v>2262830</v>
      </c>
      <c r="DF37" s="22">
        <f>DD37/DC37</f>
        <v>3.9996993018276993E-2</v>
      </c>
      <c r="DG37" s="19">
        <v>46107169</v>
      </c>
      <c r="DH37" s="16">
        <v>545</v>
      </c>
      <c r="DI37" s="16">
        <v>0</v>
      </c>
      <c r="DJ37" s="17">
        <v>46107714</v>
      </c>
      <c r="DK37" s="15">
        <v>0</v>
      </c>
      <c r="DL37" s="16">
        <v>450077</v>
      </c>
      <c r="DM37" s="16">
        <v>0</v>
      </c>
      <c r="DN37" s="16">
        <v>1384758</v>
      </c>
      <c r="DO37" s="16">
        <v>273337</v>
      </c>
      <c r="DP37" s="16">
        <v>62588</v>
      </c>
      <c r="DQ37" s="18">
        <v>19747</v>
      </c>
      <c r="DR37" s="19">
        <v>13520</v>
      </c>
      <c r="DS37" s="16">
        <v>19500</v>
      </c>
      <c r="DT37" s="17">
        <v>33020</v>
      </c>
      <c r="DU37" s="15"/>
      <c r="DV37" s="16"/>
      <c r="DW37" s="16"/>
      <c r="DX37" s="16"/>
      <c r="DY37" s="16"/>
      <c r="DZ37" s="20"/>
      <c r="EA37" s="18"/>
      <c r="EB37" s="19">
        <v>70620</v>
      </c>
      <c r="EC37" s="16">
        <v>43200</v>
      </c>
      <c r="ED37" s="16">
        <v>7220</v>
      </c>
      <c r="EE37" s="16">
        <v>13950</v>
      </c>
      <c r="EF37" s="20">
        <v>134990</v>
      </c>
      <c r="EG37" s="16">
        <v>5290</v>
      </c>
      <c r="EH37" s="16">
        <v>163710</v>
      </c>
      <c r="EI37" s="17">
        <v>2527517</v>
      </c>
      <c r="EJ37" s="15">
        <v>43579653</v>
      </c>
      <c r="EK37" s="18">
        <v>544</v>
      </c>
      <c r="EL37" s="19">
        <v>0</v>
      </c>
      <c r="EM37" s="17">
        <v>43580197</v>
      </c>
      <c r="EN37" s="15">
        <v>1743139</v>
      </c>
      <c r="EO37" s="16">
        <v>1743139</v>
      </c>
      <c r="EP37" s="22">
        <f>EN37/EM37</f>
        <v>3.9998419465611869E-2</v>
      </c>
      <c r="EQ37" s="19">
        <v>14894009</v>
      </c>
      <c r="ER37" s="16">
        <v>0</v>
      </c>
      <c r="ES37" s="16">
        <v>0</v>
      </c>
      <c r="ET37" s="17">
        <v>14894009</v>
      </c>
      <c r="EU37" s="15">
        <v>0</v>
      </c>
      <c r="EV37" s="16">
        <v>74999</v>
      </c>
      <c r="EW37" s="16">
        <v>0</v>
      </c>
      <c r="EX37" s="16">
        <v>205513</v>
      </c>
      <c r="EY37" s="16">
        <v>49951</v>
      </c>
      <c r="EZ37" s="16">
        <v>8317</v>
      </c>
      <c r="FA37" s="18">
        <v>2586</v>
      </c>
      <c r="FB37" s="19">
        <v>1040</v>
      </c>
      <c r="FC37" s="16">
        <v>2400</v>
      </c>
      <c r="FD37" s="17">
        <v>3440</v>
      </c>
      <c r="FE37" s="15"/>
      <c r="FF37" s="16"/>
      <c r="FG37" s="16"/>
      <c r="FH37" s="16"/>
      <c r="FI37" s="16"/>
      <c r="FJ37" s="20"/>
      <c r="FK37" s="18"/>
      <c r="FL37" s="19">
        <v>8250</v>
      </c>
      <c r="FM37" s="16">
        <v>6750</v>
      </c>
      <c r="FN37" s="16">
        <v>380</v>
      </c>
      <c r="FO37" s="16">
        <v>900</v>
      </c>
      <c r="FP37" s="20">
        <v>16280</v>
      </c>
      <c r="FQ37" s="16">
        <v>0</v>
      </c>
      <c r="FR37" s="16">
        <v>0</v>
      </c>
      <c r="FS37" s="17">
        <v>361086</v>
      </c>
      <c r="FT37" s="15">
        <v>14532923</v>
      </c>
      <c r="FU37" s="18">
        <v>0</v>
      </c>
      <c r="FV37" s="19">
        <v>0</v>
      </c>
      <c r="FW37" s="17">
        <v>14532923</v>
      </c>
      <c r="FX37" s="15">
        <v>581307</v>
      </c>
      <c r="FY37" s="16">
        <v>581307</v>
      </c>
      <c r="FZ37" s="22">
        <f>FX37/FW37</f>
        <v>3.9999317411920504E-2</v>
      </c>
      <c r="GA37" s="19">
        <v>15623927</v>
      </c>
      <c r="GB37" s="16">
        <v>0</v>
      </c>
      <c r="GC37" s="16">
        <v>0</v>
      </c>
      <c r="GD37" s="17">
        <v>15623927</v>
      </c>
      <c r="GE37" s="15">
        <v>0</v>
      </c>
      <c r="GF37" s="16">
        <v>26877</v>
      </c>
      <c r="GG37" s="16">
        <v>0</v>
      </c>
      <c r="GH37" s="16">
        <v>59692</v>
      </c>
      <c r="GI37" s="16">
        <v>9240</v>
      </c>
      <c r="GJ37" s="16">
        <v>2225</v>
      </c>
      <c r="GK37" s="18">
        <v>743</v>
      </c>
      <c r="GL37" s="19">
        <v>1040</v>
      </c>
      <c r="GM37" s="16">
        <v>900</v>
      </c>
      <c r="GN37" s="17">
        <v>1940</v>
      </c>
      <c r="GO37" s="15"/>
      <c r="GP37" s="16"/>
      <c r="GQ37" s="16"/>
      <c r="GR37" s="16"/>
      <c r="GS37" s="16"/>
      <c r="GT37" s="20"/>
      <c r="GU37" s="18"/>
      <c r="GV37" s="19">
        <v>3960</v>
      </c>
      <c r="GW37" s="16">
        <v>2250</v>
      </c>
      <c r="GX37" s="16">
        <v>380</v>
      </c>
      <c r="GY37" s="16">
        <v>0</v>
      </c>
      <c r="GZ37" s="20">
        <v>6590</v>
      </c>
      <c r="HA37" s="16">
        <v>230</v>
      </c>
      <c r="HB37" s="16">
        <v>0</v>
      </c>
      <c r="HC37" s="17">
        <v>107537</v>
      </c>
      <c r="HD37" s="15">
        <v>15516390</v>
      </c>
      <c r="HE37" s="18">
        <v>0</v>
      </c>
      <c r="HF37" s="19">
        <v>0</v>
      </c>
      <c r="HG37" s="17">
        <v>15516390</v>
      </c>
      <c r="HH37" s="15">
        <v>620653</v>
      </c>
      <c r="HI37" s="16">
        <v>620653</v>
      </c>
      <c r="HJ37" s="22">
        <f>HH37/HG37</f>
        <v>3.9999832435250723E-2</v>
      </c>
      <c r="HK37" s="19">
        <v>827554563</v>
      </c>
      <c r="HL37" s="16">
        <v>54908</v>
      </c>
      <c r="HM37" s="16">
        <v>66646</v>
      </c>
      <c r="HN37" s="17">
        <v>827676117</v>
      </c>
      <c r="HO37" s="15">
        <v>40468</v>
      </c>
      <c r="HP37" s="16">
        <v>21643032</v>
      </c>
      <c r="HQ37" s="16">
        <v>8994</v>
      </c>
      <c r="HR37" s="16">
        <v>90106964</v>
      </c>
      <c r="HS37" s="16">
        <v>4100835</v>
      </c>
      <c r="HT37" s="16">
        <v>6867911</v>
      </c>
      <c r="HU37" s="18">
        <v>1359225</v>
      </c>
      <c r="HV37" s="19">
        <v>3517280</v>
      </c>
      <c r="HW37" s="16">
        <v>3118500</v>
      </c>
      <c r="HX37" s="17">
        <v>6635780</v>
      </c>
      <c r="HY37" s="15">
        <v>2053480</v>
      </c>
      <c r="HZ37" s="16">
        <v>438000</v>
      </c>
      <c r="IA37" s="16">
        <v>260</v>
      </c>
      <c r="IB37" s="16">
        <v>10681550</v>
      </c>
      <c r="IC37" s="16">
        <v>34961380</v>
      </c>
      <c r="ID37" s="20">
        <v>45642930</v>
      </c>
      <c r="IE37" s="18">
        <v>4377360</v>
      </c>
      <c r="IF37" s="19">
        <v>4449060</v>
      </c>
      <c r="IG37" s="16">
        <v>802800</v>
      </c>
      <c r="IH37" s="16">
        <v>769880</v>
      </c>
      <c r="II37" s="16">
        <v>904050</v>
      </c>
      <c r="IJ37" s="20">
        <v>6925790</v>
      </c>
      <c r="IK37" s="16">
        <v>687700</v>
      </c>
      <c r="IL37" s="16">
        <v>134596910</v>
      </c>
      <c r="IM37" s="17">
        <v>325476645</v>
      </c>
      <c r="IN37" s="15">
        <v>502081430</v>
      </c>
      <c r="IO37" s="18">
        <v>51401</v>
      </c>
      <c r="IP37" s="19">
        <v>66641</v>
      </c>
      <c r="IQ37" s="17">
        <v>502199472</v>
      </c>
      <c r="IR37" s="15">
        <v>20075360</v>
      </c>
      <c r="IS37" s="16">
        <v>20075360</v>
      </c>
      <c r="IT37" s="22">
        <f>IR37/IQ37</f>
        <v>3.9974872773263288E-2</v>
      </c>
    </row>
    <row r="38" spans="1:254" s="49" customFormat="1" ht="12.6" customHeight="1" x14ac:dyDescent="0.2">
      <c r="A38" s="69">
        <v>26</v>
      </c>
      <c r="B38" s="70" t="s">
        <v>105</v>
      </c>
      <c r="C38" s="27">
        <f>C36+C37</f>
        <v>1868343831</v>
      </c>
      <c r="D38" s="24">
        <f t="shared" ref="D38:AK38" si="14">D36+D37</f>
        <v>80971</v>
      </c>
      <c r="E38" s="24">
        <f t="shared" si="14"/>
        <v>36738</v>
      </c>
      <c r="F38" s="25">
        <f t="shared" si="14"/>
        <v>1868461540</v>
      </c>
      <c r="G38" s="23">
        <f t="shared" si="14"/>
        <v>91967</v>
      </c>
      <c r="H38" s="24">
        <f t="shared" si="14"/>
        <v>64856569</v>
      </c>
      <c r="I38" s="24">
        <f t="shared" si="14"/>
        <v>24856</v>
      </c>
      <c r="J38" s="24">
        <f t="shared" si="14"/>
        <v>240362726</v>
      </c>
      <c r="K38" s="24">
        <f t="shared" si="14"/>
        <v>11050623</v>
      </c>
      <c r="L38" s="24">
        <f t="shared" si="14"/>
        <v>18233723</v>
      </c>
      <c r="M38" s="26">
        <f t="shared" si="14"/>
        <v>3568483</v>
      </c>
      <c r="N38" s="27">
        <f t="shared" si="14"/>
        <v>8362380</v>
      </c>
      <c r="O38" s="24">
        <f t="shared" si="14"/>
        <v>7945500</v>
      </c>
      <c r="P38" s="25">
        <f t="shared" si="14"/>
        <v>16307880</v>
      </c>
      <c r="Q38" s="23">
        <f t="shared" si="14"/>
        <v>8105240</v>
      </c>
      <c r="R38" s="24">
        <f t="shared" si="14"/>
        <v>1308600</v>
      </c>
      <c r="S38" s="24">
        <f t="shared" si="14"/>
        <v>3120</v>
      </c>
      <c r="T38" s="24">
        <f t="shared" si="14"/>
        <v>24448160</v>
      </c>
      <c r="U38" s="24">
        <f t="shared" si="14"/>
        <v>74538300</v>
      </c>
      <c r="V38" s="28">
        <f t="shared" si="14"/>
        <v>98986460</v>
      </c>
      <c r="W38" s="26">
        <f t="shared" si="14"/>
        <v>10618770</v>
      </c>
      <c r="X38" s="27">
        <f t="shared" si="14"/>
        <v>10593330</v>
      </c>
      <c r="Y38" s="24">
        <f t="shared" si="14"/>
        <v>1925100</v>
      </c>
      <c r="Z38" s="24">
        <f t="shared" si="14"/>
        <v>2398180</v>
      </c>
      <c r="AA38" s="24">
        <f t="shared" si="14"/>
        <v>2790900</v>
      </c>
      <c r="AB38" s="28">
        <f t="shared" si="14"/>
        <v>17707510</v>
      </c>
      <c r="AC38" s="24">
        <f t="shared" si="14"/>
        <v>1578950</v>
      </c>
      <c r="AD38" s="24">
        <f t="shared" si="14"/>
        <v>355126170</v>
      </c>
      <c r="AE38" s="25">
        <f t="shared" si="14"/>
        <v>847906791</v>
      </c>
      <c r="AF38" s="23">
        <f t="shared" si="14"/>
        <v>1020444465</v>
      </c>
      <c r="AG38" s="26">
        <f t="shared" si="14"/>
        <v>76178</v>
      </c>
      <c r="AH38" s="27">
        <f t="shared" si="14"/>
        <v>34106</v>
      </c>
      <c r="AI38" s="25">
        <f t="shared" si="14"/>
        <v>1020554749</v>
      </c>
      <c r="AJ38" s="23">
        <f t="shared" si="14"/>
        <v>40788633</v>
      </c>
      <c r="AK38" s="24">
        <f t="shared" si="14"/>
        <v>40788633</v>
      </c>
      <c r="AL38" s="29">
        <f>AJ38/AI38</f>
        <v>3.9967118902701812E-2</v>
      </c>
      <c r="AM38" s="27">
        <f>AM36+AM37</f>
        <v>160426418</v>
      </c>
      <c r="AN38" s="24">
        <f t="shared" ref="AN38:BU38" si="15">AN36+AN37</f>
        <v>10273</v>
      </c>
      <c r="AO38" s="24">
        <f t="shared" si="15"/>
        <v>12765</v>
      </c>
      <c r="AP38" s="25">
        <f t="shared" si="15"/>
        <v>160449456</v>
      </c>
      <c r="AQ38" s="23">
        <f t="shared" si="15"/>
        <v>596</v>
      </c>
      <c r="AR38" s="24">
        <f t="shared" si="15"/>
        <v>3648423</v>
      </c>
      <c r="AS38" s="24">
        <f t="shared" si="15"/>
        <v>553</v>
      </c>
      <c r="AT38" s="24">
        <f t="shared" si="15"/>
        <v>11858921</v>
      </c>
      <c r="AU38" s="24">
        <f t="shared" si="15"/>
        <v>1765682</v>
      </c>
      <c r="AV38" s="24">
        <f t="shared" si="15"/>
        <v>594019</v>
      </c>
      <c r="AW38" s="26">
        <f t="shared" si="15"/>
        <v>141116</v>
      </c>
      <c r="AX38" s="27">
        <f t="shared" si="15"/>
        <v>182780</v>
      </c>
      <c r="AY38" s="24">
        <f t="shared" si="15"/>
        <v>195000</v>
      </c>
      <c r="AZ38" s="25">
        <f t="shared" si="15"/>
        <v>377780</v>
      </c>
      <c r="BA38" s="23">
        <f t="shared" si="15"/>
        <v>0</v>
      </c>
      <c r="BB38" s="24">
        <f t="shared" si="15"/>
        <v>0</v>
      </c>
      <c r="BC38" s="24">
        <f t="shared" si="15"/>
        <v>0</v>
      </c>
      <c r="BD38" s="24">
        <f t="shared" si="15"/>
        <v>162000</v>
      </c>
      <c r="BE38" s="24">
        <f t="shared" si="15"/>
        <v>120350</v>
      </c>
      <c r="BF38" s="28">
        <f t="shared" si="15"/>
        <v>282350</v>
      </c>
      <c r="BG38" s="26">
        <f t="shared" si="15"/>
        <v>50970</v>
      </c>
      <c r="BH38" s="27">
        <f t="shared" si="15"/>
        <v>439230</v>
      </c>
      <c r="BI38" s="24">
        <f t="shared" si="15"/>
        <v>220050</v>
      </c>
      <c r="BJ38" s="24">
        <f t="shared" si="15"/>
        <v>101080</v>
      </c>
      <c r="BK38" s="24">
        <f t="shared" si="15"/>
        <v>118350</v>
      </c>
      <c r="BL38" s="28">
        <f t="shared" si="15"/>
        <v>878710</v>
      </c>
      <c r="BM38" s="24">
        <f t="shared" si="15"/>
        <v>37490</v>
      </c>
      <c r="BN38" s="24">
        <f t="shared" si="15"/>
        <v>6899530</v>
      </c>
      <c r="BO38" s="25">
        <f t="shared" si="15"/>
        <v>26535587</v>
      </c>
      <c r="BP38" s="23">
        <f t="shared" si="15"/>
        <v>133890833</v>
      </c>
      <c r="BQ38" s="26">
        <f t="shared" si="15"/>
        <v>10272</v>
      </c>
      <c r="BR38" s="27">
        <f t="shared" si="15"/>
        <v>12764</v>
      </c>
      <c r="BS38" s="25">
        <f t="shared" si="15"/>
        <v>133913869</v>
      </c>
      <c r="BT38" s="23">
        <f t="shared" si="15"/>
        <v>5355871</v>
      </c>
      <c r="BU38" s="24">
        <f t="shared" si="15"/>
        <v>5355871</v>
      </c>
      <c r="BV38" s="29">
        <f>BT38/BS38</f>
        <v>3.9994894031476304E-2</v>
      </c>
      <c r="BW38" s="27">
        <f>BW36+BW37</f>
        <v>260250808</v>
      </c>
      <c r="BX38" s="24">
        <f t="shared" ref="BX38:DE38" si="16">BX36+BX37</f>
        <v>7803</v>
      </c>
      <c r="BY38" s="24">
        <f t="shared" si="16"/>
        <v>114720</v>
      </c>
      <c r="BZ38" s="25">
        <f t="shared" si="16"/>
        <v>260373331</v>
      </c>
      <c r="CA38" s="23">
        <f t="shared" si="16"/>
        <v>7495</v>
      </c>
      <c r="CB38" s="24">
        <f t="shared" si="16"/>
        <v>4247947</v>
      </c>
      <c r="CC38" s="24">
        <f t="shared" si="16"/>
        <v>325</v>
      </c>
      <c r="CD38" s="24">
        <f t="shared" si="16"/>
        <v>13809716</v>
      </c>
      <c r="CE38" s="24">
        <f t="shared" si="16"/>
        <v>2330960</v>
      </c>
      <c r="CF38" s="24">
        <f t="shared" si="16"/>
        <v>632934</v>
      </c>
      <c r="CG38" s="26">
        <f t="shared" si="16"/>
        <v>159273</v>
      </c>
      <c r="CH38" s="27">
        <f t="shared" si="16"/>
        <v>174980</v>
      </c>
      <c r="CI38" s="24">
        <f t="shared" si="16"/>
        <v>229800</v>
      </c>
      <c r="CJ38" s="25">
        <f t="shared" si="16"/>
        <v>404780</v>
      </c>
      <c r="CK38" s="23">
        <f t="shared" si="16"/>
        <v>0</v>
      </c>
      <c r="CL38" s="24">
        <f t="shared" si="16"/>
        <v>0</v>
      </c>
      <c r="CM38" s="24">
        <f t="shared" si="16"/>
        <v>0</v>
      </c>
      <c r="CN38" s="24">
        <f t="shared" si="16"/>
        <v>0</v>
      </c>
      <c r="CO38" s="24">
        <f t="shared" si="16"/>
        <v>0</v>
      </c>
      <c r="CP38" s="28">
        <f t="shared" si="16"/>
        <v>0</v>
      </c>
      <c r="CQ38" s="26">
        <f t="shared" si="16"/>
        <v>0</v>
      </c>
      <c r="CR38" s="27">
        <f t="shared" si="16"/>
        <v>552750</v>
      </c>
      <c r="CS38" s="24">
        <f t="shared" si="16"/>
        <v>326250</v>
      </c>
      <c r="CT38" s="24">
        <f t="shared" si="16"/>
        <v>112860</v>
      </c>
      <c r="CU38" s="24">
        <f t="shared" si="16"/>
        <v>101700</v>
      </c>
      <c r="CV38" s="28">
        <f t="shared" si="16"/>
        <v>1093560</v>
      </c>
      <c r="CW38" s="24">
        <f t="shared" si="16"/>
        <v>43930</v>
      </c>
      <c r="CX38" s="24">
        <f t="shared" si="16"/>
        <v>7196110</v>
      </c>
      <c r="CY38" s="25">
        <f t="shared" si="16"/>
        <v>29926705</v>
      </c>
      <c r="CZ38" s="23">
        <f t="shared" si="16"/>
        <v>230324111</v>
      </c>
      <c r="DA38" s="26">
        <f t="shared" si="16"/>
        <v>7801</v>
      </c>
      <c r="DB38" s="27">
        <f t="shared" si="16"/>
        <v>114714</v>
      </c>
      <c r="DC38" s="25">
        <f t="shared" si="16"/>
        <v>230446626</v>
      </c>
      <c r="DD38" s="23">
        <f t="shared" si="16"/>
        <v>9217134</v>
      </c>
      <c r="DE38" s="24">
        <f t="shared" si="16"/>
        <v>9217134</v>
      </c>
      <c r="DF38" s="29">
        <f>DD38/DC38</f>
        <v>3.9996827725305904E-2</v>
      </c>
      <c r="DG38" s="27">
        <f>DG36+DG37</f>
        <v>209171575</v>
      </c>
      <c r="DH38" s="24">
        <f t="shared" ref="DH38:EO38" si="17">DH36+DH37</f>
        <v>25425</v>
      </c>
      <c r="DI38" s="24">
        <f t="shared" si="17"/>
        <v>59773</v>
      </c>
      <c r="DJ38" s="25">
        <f t="shared" si="17"/>
        <v>209256773</v>
      </c>
      <c r="DK38" s="23">
        <f t="shared" si="17"/>
        <v>0</v>
      </c>
      <c r="DL38" s="24">
        <f t="shared" si="17"/>
        <v>2077174</v>
      </c>
      <c r="DM38" s="24">
        <f t="shared" si="17"/>
        <v>223</v>
      </c>
      <c r="DN38" s="24">
        <f t="shared" si="17"/>
        <v>6405670</v>
      </c>
      <c r="DO38" s="24">
        <f t="shared" si="17"/>
        <v>1102987</v>
      </c>
      <c r="DP38" s="24">
        <f t="shared" si="17"/>
        <v>249650</v>
      </c>
      <c r="DQ38" s="26">
        <f t="shared" si="17"/>
        <v>68574</v>
      </c>
      <c r="DR38" s="27">
        <f t="shared" si="17"/>
        <v>50700</v>
      </c>
      <c r="DS38" s="24">
        <f t="shared" si="17"/>
        <v>79500</v>
      </c>
      <c r="DT38" s="25">
        <f t="shared" si="17"/>
        <v>130200</v>
      </c>
      <c r="DU38" s="23">
        <f t="shared" si="17"/>
        <v>0</v>
      </c>
      <c r="DV38" s="24">
        <f t="shared" si="17"/>
        <v>0</v>
      </c>
      <c r="DW38" s="24">
        <f t="shared" si="17"/>
        <v>0</v>
      </c>
      <c r="DX38" s="24">
        <f t="shared" si="17"/>
        <v>0</v>
      </c>
      <c r="DY38" s="24">
        <f t="shared" si="17"/>
        <v>0</v>
      </c>
      <c r="DZ38" s="28">
        <f t="shared" si="17"/>
        <v>0</v>
      </c>
      <c r="EA38" s="26">
        <f t="shared" si="17"/>
        <v>0</v>
      </c>
      <c r="EB38" s="27">
        <f t="shared" si="17"/>
        <v>234300</v>
      </c>
      <c r="EC38" s="24">
        <f t="shared" si="17"/>
        <v>173700</v>
      </c>
      <c r="ED38" s="24">
        <f t="shared" si="17"/>
        <v>41420</v>
      </c>
      <c r="EE38" s="24">
        <f t="shared" si="17"/>
        <v>40950</v>
      </c>
      <c r="EF38" s="28">
        <f t="shared" si="17"/>
        <v>490370</v>
      </c>
      <c r="EG38" s="24">
        <f t="shared" si="17"/>
        <v>14260</v>
      </c>
      <c r="EH38" s="24">
        <f t="shared" si="17"/>
        <v>640810</v>
      </c>
      <c r="EI38" s="25">
        <f t="shared" si="17"/>
        <v>11179695</v>
      </c>
      <c r="EJ38" s="23">
        <f t="shared" si="17"/>
        <v>197991883</v>
      </c>
      <c r="EK38" s="26">
        <f t="shared" si="17"/>
        <v>25423</v>
      </c>
      <c r="EL38" s="27">
        <f t="shared" si="17"/>
        <v>59772</v>
      </c>
      <c r="EM38" s="25">
        <f t="shared" si="17"/>
        <v>198077078</v>
      </c>
      <c r="EN38" s="23">
        <f t="shared" si="17"/>
        <v>7922783</v>
      </c>
      <c r="EO38" s="24">
        <f t="shared" si="17"/>
        <v>7922783</v>
      </c>
      <c r="EP38" s="29">
        <f>EN38/EM38</f>
        <v>3.9998484832253031E-2</v>
      </c>
      <c r="EQ38" s="27">
        <f>EQ36+EQ37</f>
        <v>81402033</v>
      </c>
      <c r="ER38" s="24">
        <f t="shared" ref="ER38:FY38" si="18">ER36+ER37</f>
        <v>0</v>
      </c>
      <c r="ES38" s="24">
        <f t="shared" si="18"/>
        <v>44861</v>
      </c>
      <c r="ET38" s="25">
        <f t="shared" si="18"/>
        <v>81446894</v>
      </c>
      <c r="EU38" s="23">
        <f t="shared" si="18"/>
        <v>0</v>
      </c>
      <c r="EV38" s="24">
        <f t="shared" si="18"/>
        <v>437195</v>
      </c>
      <c r="EW38" s="24">
        <f t="shared" si="18"/>
        <v>0</v>
      </c>
      <c r="EX38" s="24">
        <f t="shared" si="18"/>
        <v>1237037</v>
      </c>
      <c r="EY38" s="24">
        <f t="shared" si="18"/>
        <v>168331</v>
      </c>
      <c r="EZ38" s="24">
        <f t="shared" si="18"/>
        <v>39512</v>
      </c>
      <c r="FA38" s="26">
        <f t="shared" si="18"/>
        <v>10724</v>
      </c>
      <c r="FB38" s="27">
        <f t="shared" si="18"/>
        <v>8840</v>
      </c>
      <c r="FC38" s="24">
        <f t="shared" si="18"/>
        <v>11100</v>
      </c>
      <c r="FD38" s="25">
        <f t="shared" si="18"/>
        <v>19940</v>
      </c>
      <c r="FE38" s="23">
        <f t="shared" si="18"/>
        <v>0</v>
      </c>
      <c r="FF38" s="24">
        <f t="shared" si="18"/>
        <v>0</v>
      </c>
      <c r="FG38" s="24">
        <f t="shared" si="18"/>
        <v>0</v>
      </c>
      <c r="FH38" s="24">
        <f t="shared" si="18"/>
        <v>0</v>
      </c>
      <c r="FI38" s="24">
        <f t="shared" si="18"/>
        <v>0</v>
      </c>
      <c r="FJ38" s="28">
        <f t="shared" si="18"/>
        <v>0</v>
      </c>
      <c r="FK38" s="26">
        <f t="shared" si="18"/>
        <v>0</v>
      </c>
      <c r="FL38" s="27">
        <f t="shared" si="18"/>
        <v>46860</v>
      </c>
      <c r="FM38" s="24">
        <f t="shared" si="18"/>
        <v>31500</v>
      </c>
      <c r="FN38" s="24">
        <f t="shared" si="18"/>
        <v>11020</v>
      </c>
      <c r="FO38" s="24">
        <f t="shared" si="18"/>
        <v>5850</v>
      </c>
      <c r="FP38" s="28">
        <f t="shared" si="18"/>
        <v>95230</v>
      </c>
      <c r="FQ38" s="24">
        <f t="shared" si="18"/>
        <v>1610</v>
      </c>
      <c r="FR38" s="24">
        <f t="shared" si="18"/>
        <v>0</v>
      </c>
      <c r="FS38" s="25">
        <f t="shared" si="18"/>
        <v>2009579</v>
      </c>
      <c r="FT38" s="23">
        <f t="shared" si="18"/>
        <v>79392454</v>
      </c>
      <c r="FU38" s="26">
        <f t="shared" si="18"/>
        <v>0</v>
      </c>
      <c r="FV38" s="27">
        <f t="shared" si="18"/>
        <v>44861</v>
      </c>
      <c r="FW38" s="25">
        <f t="shared" si="18"/>
        <v>79437315</v>
      </c>
      <c r="FX38" s="23">
        <f t="shared" si="18"/>
        <v>3177437</v>
      </c>
      <c r="FY38" s="24">
        <f t="shared" si="18"/>
        <v>3177437</v>
      </c>
      <c r="FZ38" s="29">
        <f>FX38/FW38</f>
        <v>3.9999300077048175E-2</v>
      </c>
      <c r="GA38" s="27">
        <f>GA36+GA37</f>
        <v>139969206</v>
      </c>
      <c r="GB38" s="24">
        <f t="shared" ref="GB38:HI38" si="19">GB36+GB37</f>
        <v>0</v>
      </c>
      <c r="GC38" s="24">
        <f t="shared" si="19"/>
        <v>0</v>
      </c>
      <c r="GD38" s="25">
        <f t="shared" si="19"/>
        <v>139969206</v>
      </c>
      <c r="GE38" s="23">
        <f t="shared" si="19"/>
        <v>0</v>
      </c>
      <c r="GF38" s="24">
        <f t="shared" si="19"/>
        <v>232531</v>
      </c>
      <c r="GG38" s="28">
        <f t="shared" si="19"/>
        <v>0</v>
      </c>
      <c r="GH38" s="24">
        <f t="shared" si="19"/>
        <v>633668</v>
      </c>
      <c r="GI38" s="24">
        <f t="shared" si="19"/>
        <v>48795</v>
      </c>
      <c r="GJ38" s="24">
        <f t="shared" si="19"/>
        <v>15288</v>
      </c>
      <c r="GK38" s="26">
        <f t="shared" si="19"/>
        <v>4224</v>
      </c>
      <c r="GL38" s="27">
        <f t="shared" si="19"/>
        <v>3640</v>
      </c>
      <c r="GM38" s="24">
        <f t="shared" si="19"/>
        <v>4200</v>
      </c>
      <c r="GN38" s="25">
        <f t="shared" si="19"/>
        <v>7840</v>
      </c>
      <c r="GO38" s="23">
        <f t="shared" si="19"/>
        <v>0</v>
      </c>
      <c r="GP38" s="24">
        <f t="shared" si="19"/>
        <v>0</v>
      </c>
      <c r="GQ38" s="24">
        <f t="shared" si="19"/>
        <v>0</v>
      </c>
      <c r="GR38" s="24">
        <f t="shared" si="19"/>
        <v>0</v>
      </c>
      <c r="GS38" s="24">
        <f t="shared" si="19"/>
        <v>0</v>
      </c>
      <c r="GT38" s="28">
        <f t="shared" si="19"/>
        <v>0</v>
      </c>
      <c r="GU38" s="26">
        <f t="shared" si="19"/>
        <v>0</v>
      </c>
      <c r="GV38" s="27">
        <f t="shared" si="19"/>
        <v>23100</v>
      </c>
      <c r="GW38" s="24">
        <f t="shared" si="19"/>
        <v>24750</v>
      </c>
      <c r="GX38" s="24">
        <f t="shared" si="19"/>
        <v>7220</v>
      </c>
      <c r="GY38" s="24">
        <f t="shared" si="19"/>
        <v>2250</v>
      </c>
      <c r="GZ38" s="28">
        <f t="shared" si="19"/>
        <v>57320</v>
      </c>
      <c r="HA38" s="24">
        <f t="shared" si="19"/>
        <v>690</v>
      </c>
      <c r="HB38" s="24">
        <f t="shared" si="19"/>
        <v>0</v>
      </c>
      <c r="HC38" s="25">
        <f t="shared" si="19"/>
        <v>1000356</v>
      </c>
      <c r="HD38" s="23">
        <f t="shared" si="19"/>
        <v>138968850</v>
      </c>
      <c r="HE38" s="26">
        <f t="shared" si="19"/>
        <v>0</v>
      </c>
      <c r="HF38" s="27">
        <f t="shared" si="19"/>
        <v>0</v>
      </c>
      <c r="HG38" s="25">
        <f t="shared" si="19"/>
        <v>138968850</v>
      </c>
      <c r="HH38" s="23">
        <f t="shared" si="19"/>
        <v>5558727</v>
      </c>
      <c r="HI38" s="24">
        <f t="shared" si="19"/>
        <v>5558727</v>
      </c>
      <c r="HJ38" s="29">
        <f>HH38/HG38</f>
        <v>3.9999805711855574E-2</v>
      </c>
      <c r="HK38" s="27">
        <f>HK36+HK37</f>
        <v>2719563871</v>
      </c>
      <c r="HL38" s="24">
        <f t="shared" ref="HL38:IS38" si="20">HL36+HL37</f>
        <v>124472</v>
      </c>
      <c r="HM38" s="24">
        <f t="shared" si="20"/>
        <v>268857</v>
      </c>
      <c r="HN38" s="25">
        <f t="shared" si="20"/>
        <v>2719957200</v>
      </c>
      <c r="HO38" s="23">
        <f t="shared" si="20"/>
        <v>100058</v>
      </c>
      <c r="HP38" s="24">
        <f t="shared" si="20"/>
        <v>75499839</v>
      </c>
      <c r="HQ38" s="28">
        <f t="shared" si="20"/>
        <v>25957</v>
      </c>
      <c r="HR38" s="24">
        <f t="shared" si="20"/>
        <v>274307738</v>
      </c>
      <c r="HS38" s="24">
        <f t="shared" si="20"/>
        <v>16467378</v>
      </c>
      <c r="HT38" s="24">
        <f t="shared" si="20"/>
        <v>19765126</v>
      </c>
      <c r="HU38" s="26">
        <f t="shared" si="20"/>
        <v>3952394</v>
      </c>
      <c r="HV38" s="27">
        <f t="shared" si="20"/>
        <v>8783320</v>
      </c>
      <c r="HW38" s="24">
        <f t="shared" si="20"/>
        <v>8465100</v>
      </c>
      <c r="HX38" s="25">
        <f t="shared" si="20"/>
        <v>17248420</v>
      </c>
      <c r="HY38" s="23">
        <f t="shared" si="20"/>
        <v>8105240</v>
      </c>
      <c r="HZ38" s="24">
        <f t="shared" si="20"/>
        <v>1308600</v>
      </c>
      <c r="IA38" s="24">
        <f t="shared" si="20"/>
        <v>3120</v>
      </c>
      <c r="IB38" s="24">
        <f t="shared" si="20"/>
        <v>24610160</v>
      </c>
      <c r="IC38" s="24">
        <f t="shared" si="20"/>
        <v>74658650</v>
      </c>
      <c r="ID38" s="28">
        <f t="shared" si="20"/>
        <v>99268810</v>
      </c>
      <c r="IE38" s="26">
        <f t="shared" si="20"/>
        <v>10669740</v>
      </c>
      <c r="IF38" s="27">
        <f t="shared" si="20"/>
        <v>11889570</v>
      </c>
      <c r="IG38" s="24">
        <f t="shared" si="20"/>
        <v>2701350</v>
      </c>
      <c r="IH38" s="24">
        <f t="shared" si="20"/>
        <v>2671780</v>
      </c>
      <c r="II38" s="24">
        <f t="shared" si="20"/>
        <v>3060000</v>
      </c>
      <c r="IJ38" s="28">
        <f t="shared" si="20"/>
        <v>20322700</v>
      </c>
      <c r="IK38" s="24">
        <f t="shared" si="20"/>
        <v>1676930</v>
      </c>
      <c r="IL38" s="24">
        <f t="shared" si="20"/>
        <v>369862620</v>
      </c>
      <c r="IM38" s="25">
        <f t="shared" si="20"/>
        <v>918558713</v>
      </c>
      <c r="IN38" s="23">
        <f t="shared" si="20"/>
        <v>1801012596</v>
      </c>
      <c r="IO38" s="26">
        <f t="shared" si="20"/>
        <v>119674</v>
      </c>
      <c r="IP38" s="27">
        <f t="shared" si="20"/>
        <v>266217</v>
      </c>
      <c r="IQ38" s="25">
        <f t="shared" si="20"/>
        <v>1801398487</v>
      </c>
      <c r="IR38" s="23">
        <f t="shared" si="20"/>
        <v>72020585</v>
      </c>
      <c r="IS38" s="24">
        <f t="shared" si="20"/>
        <v>72020585</v>
      </c>
      <c r="IT38" s="29">
        <f>IR38/IQ38</f>
        <v>3.9980373870492768E-2</v>
      </c>
    </row>
  </sheetData>
  <mergeCells count="466">
    <mergeCell ref="FS7:FS11"/>
    <mergeCell ref="FT7:FT11"/>
    <mergeCell ref="FU7:FU11"/>
    <mergeCell ref="FM8:FM11"/>
    <mergeCell ref="FN8:FN11"/>
    <mergeCell ref="FO8:FO11"/>
    <mergeCell ref="FP8:FP11"/>
    <mergeCell ref="FB7:FD7"/>
    <mergeCell ref="FE7:FE11"/>
    <mergeCell ref="FF7:FF11"/>
    <mergeCell ref="FL6:FS6"/>
    <mergeCell ref="FT6:FU6"/>
    <mergeCell ref="FV6:FW6"/>
    <mergeCell ref="FX6:FZ6"/>
    <mergeCell ref="FG7:FG11"/>
    <mergeCell ref="FH7:FJ7"/>
    <mergeCell ref="FK7:FK11"/>
    <mergeCell ref="FB9:FB11"/>
    <mergeCell ref="FC9:FC11"/>
    <mergeCell ref="FD9:FD11"/>
    <mergeCell ref="FY9:FY11"/>
    <mergeCell ref="FV7:FV11"/>
    <mergeCell ref="FW7:FW11"/>
    <mergeCell ref="FX7:FX11"/>
    <mergeCell ref="FY7:FY8"/>
    <mergeCell ref="FZ7:FZ11"/>
    <mergeCell ref="FB8:FD8"/>
    <mergeCell ref="FH8:FH11"/>
    <mergeCell ref="FI8:FI11"/>
    <mergeCell ref="FJ8:FJ11"/>
    <mergeCell ref="FL8:FL11"/>
    <mergeCell ref="FL7:FP7"/>
    <mergeCell ref="FQ7:FQ11"/>
    <mergeCell ref="FR7:FR11"/>
    <mergeCell ref="FT4:FU4"/>
    <mergeCell ref="FV4:FW4"/>
    <mergeCell ref="FX4:FY4"/>
    <mergeCell ref="EQ5:ET5"/>
    <mergeCell ref="EU5:FA5"/>
    <mergeCell ref="FB5:FD5"/>
    <mergeCell ref="FE5:FK5"/>
    <mergeCell ref="FL5:FS5"/>
    <mergeCell ref="FT5:FU5"/>
    <mergeCell ref="FV5:FW5"/>
    <mergeCell ref="FX5:FZ5"/>
    <mergeCell ref="EO9:EO11"/>
    <mergeCell ref="EQ2:FA2"/>
    <mergeCell ref="EQ4:ET4"/>
    <mergeCell ref="EU4:FA4"/>
    <mergeCell ref="FB4:FD4"/>
    <mergeCell ref="FE4:FK4"/>
    <mergeCell ref="EQ7:EQ11"/>
    <mergeCell ref="ER7:ER11"/>
    <mergeCell ref="ES7:ES11"/>
    <mergeCell ref="ET7:ET11"/>
    <mergeCell ref="EQ6:ET6"/>
    <mergeCell ref="EU6:FA6"/>
    <mergeCell ref="FB6:FD6"/>
    <mergeCell ref="FE6:FK6"/>
    <mergeCell ref="EU7:EU11"/>
    <mergeCell ref="EV7:EW8"/>
    <mergeCell ref="EX7:EX11"/>
    <mergeCell ref="EY7:EY11"/>
    <mergeCell ref="EZ7:EZ11"/>
    <mergeCell ref="FA7:FA11"/>
    <mergeCell ref="EW9:EW11"/>
    <mergeCell ref="EL7:EL11"/>
    <mergeCell ref="EM7:EM11"/>
    <mergeCell ref="DV7:DV11"/>
    <mergeCell ref="DW7:DW11"/>
    <mergeCell ref="DX7:DZ7"/>
    <mergeCell ref="EA7:EA11"/>
    <mergeCell ref="EB7:EF7"/>
    <mergeCell ref="EG7:EG11"/>
    <mergeCell ref="EE8:EE11"/>
    <mergeCell ref="EF8:EF11"/>
    <mergeCell ref="DY8:DY11"/>
    <mergeCell ref="DZ8:DZ11"/>
    <mergeCell ref="EB8:EB11"/>
    <mergeCell ref="EC8:EC11"/>
    <mergeCell ref="ED8:ED11"/>
    <mergeCell ref="EH7:EH11"/>
    <mergeCell ref="EI7:EI11"/>
    <mergeCell ref="EJ7:EJ11"/>
    <mergeCell ref="EK7:EK11"/>
    <mergeCell ref="DE9:DE11"/>
    <mergeCell ref="EL6:EM6"/>
    <mergeCell ref="EN6:EP6"/>
    <mergeCell ref="DG7:DG11"/>
    <mergeCell ref="DH7:DH11"/>
    <mergeCell ref="DI7:DI11"/>
    <mergeCell ref="DJ7:DJ11"/>
    <mergeCell ref="DK7:DK11"/>
    <mergeCell ref="DL7:DM8"/>
    <mergeCell ref="DM9:DM11"/>
    <mergeCell ref="DN7:DN11"/>
    <mergeCell ref="DO7:DO11"/>
    <mergeCell ref="DP7:DP11"/>
    <mergeCell ref="DQ7:DQ11"/>
    <mergeCell ref="DR7:DT7"/>
    <mergeCell ref="DU7:DU11"/>
    <mergeCell ref="DR9:DR11"/>
    <mergeCell ref="DS9:DS11"/>
    <mergeCell ref="DT9:DT11"/>
    <mergeCell ref="EN7:EN11"/>
    <mergeCell ref="EO7:EO8"/>
    <mergeCell ref="EP7:EP11"/>
    <mergeCell ref="DR8:DT8"/>
    <mergeCell ref="DX8:DX11"/>
    <mergeCell ref="DG5:DJ5"/>
    <mergeCell ref="DK5:DQ5"/>
    <mergeCell ref="DR5:DT5"/>
    <mergeCell ref="DU5:EA5"/>
    <mergeCell ref="EL5:EM5"/>
    <mergeCell ref="EN5:EP5"/>
    <mergeCell ref="DG6:DJ6"/>
    <mergeCell ref="DK6:DQ6"/>
    <mergeCell ref="DR6:DT6"/>
    <mergeCell ref="DU6:EA6"/>
    <mergeCell ref="EB6:EI6"/>
    <mergeCell ref="EJ6:EK6"/>
    <mergeCell ref="EB5:EI5"/>
    <mergeCell ref="EJ5:EK5"/>
    <mergeCell ref="DA7:DA11"/>
    <mergeCell ref="CS8:CS11"/>
    <mergeCell ref="CT8:CT11"/>
    <mergeCell ref="CU8:CU11"/>
    <mergeCell ref="CV8:CV11"/>
    <mergeCell ref="CH7:CJ7"/>
    <mergeCell ref="CK7:CK11"/>
    <mergeCell ref="CL7:CL11"/>
    <mergeCell ref="CM7:CM11"/>
    <mergeCell ref="CN8:CN11"/>
    <mergeCell ref="CO8:CO11"/>
    <mergeCell ref="CP8:CP11"/>
    <mergeCell ref="CR8:CR11"/>
    <mergeCell ref="CR7:CV7"/>
    <mergeCell ref="CW7:CW11"/>
    <mergeCell ref="CX7:CX11"/>
    <mergeCell ref="CY7:CY11"/>
    <mergeCell ref="CZ7:CZ11"/>
    <mergeCell ref="CR5:CY5"/>
    <mergeCell ref="CZ5:DA5"/>
    <mergeCell ref="DB5:DC5"/>
    <mergeCell ref="DD5:DF5"/>
    <mergeCell ref="BW6:BZ6"/>
    <mergeCell ref="CA6:CG6"/>
    <mergeCell ref="CH6:CJ6"/>
    <mergeCell ref="CK6:CQ6"/>
    <mergeCell ref="CR6:CY6"/>
    <mergeCell ref="CZ6:DA6"/>
    <mergeCell ref="BW5:BZ5"/>
    <mergeCell ref="CA5:CG5"/>
    <mergeCell ref="CH5:CJ5"/>
    <mergeCell ref="CK5:CQ5"/>
    <mergeCell ref="BS7:BS11"/>
    <mergeCell ref="IS9:IS11"/>
    <mergeCell ref="BW2:CG2"/>
    <mergeCell ref="BW4:BZ4"/>
    <mergeCell ref="CA4:CG4"/>
    <mergeCell ref="CH4:CJ4"/>
    <mergeCell ref="CK4:CQ4"/>
    <mergeCell ref="CR4:CY4"/>
    <mergeCell ref="CZ4:DA4"/>
    <mergeCell ref="DB4:DC4"/>
    <mergeCell ref="DD4:DE4"/>
    <mergeCell ref="GZ8:GZ11"/>
    <mergeCell ref="HV8:HX8"/>
    <mergeCell ref="IB8:IB11"/>
    <mergeCell ref="IC8:IC11"/>
    <mergeCell ref="ID8:ID11"/>
    <mergeCell ref="IF8:IF11"/>
    <mergeCell ref="HI9:HI11"/>
    <mergeCell ref="HQ9:HQ11"/>
    <mergeCell ref="HV9:HV11"/>
    <mergeCell ref="HW9:HW11"/>
    <mergeCell ref="IJ8:IJ11"/>
    <mergeCell ref="HP7:HQ8"/>
    <mergeCell ref="HR7:HR11"/>
    <mergeCell ref="GL8:GN8"/>
    <mergeCell ref="GR8:GR11"/>
    <mergeCell ref="GS8:GS11"/>
    <mergeCell ref="GT8:GT11"/>
    <mergeCell ref="BU9:BU11"/>
    <mergeCell ref="GG9:GG11"/>
    <mergeCell ref="GL9:GL11"/>
    <mergeCell ref="GM9:GM11"/>
    <mergeCell ref="GJ7:GJ11"/>
    <mergeCell ref="GK7:GK11"/>
    <mergeCell ref="GL7:GN7"/>
    <mergeCell ref="GO7:GO11"/>
    <mergeCell ref="GP7:GP11"/>
    <mergeCell ref="GQ7:GQ11"/>
    <mergeCell ref="GN9:GN11"/>
    <mergeCell ref="GC7:GC11"/>
    <mergeCell ref="GD7:GD11"/>
    <mergeCell ref="GE7:GE11"/>
    <mergeCell ref="GF7:GG8"/>
    <mergeCell ref="GH7:GH11"/>
    <mergeCell ref="GI7:GI11"/>
    <mergeCell ref="CN7:CP7"/>
    <mergeCell ref="CQ7:CQ11"/>
    <mergeCell ref="CH9:CH11"/>
    <mergeCell ref="AX8:AZ8"/>
    <mergeCell ref="BD8:BD11"/>
    <mergeCell ref="BE8:BE11"/>
    <mergeCell ref="AK9:AK11"/>
    <mergeCell ref="AS9:AS11"/>
    <mergeCell ref="AX9:AX11"/>
    <mergeCell ref="AY9:AY11"/>
    <mergeCell ref="AR7:AS8"/>
    <mergeCell ref="AT7:AT11"/>
    <mergeCell ref="AU7:AU11"/>
    <mergeCell ref="AV7:AV11"/>
    <mergeCell ref="AW7:AW11"/>
    <mergeCell ref="AX7:AZ7"/>
    <mergeCell ref="AZ9:AZ11"/>
    <mergeCell ref="AL7:AL11"/>
    <mergeCell ref="AM7:AM11"/>
    <mergeCell ref="AN7:AN11"/>
    <mergeCell ref="AO7:AO11"/>
    <mergeCell ref="AP7:AP11"/>
    <mergeCell ref="AQ7:AQ11"/>
    <mergeCell ref="HY7:HY11"/>
    <mergeCell ref="HZ7:HZ11"/>
    <mergeCell ref="IA7:IA11"/>
    <mergeCell ref="IB7:ID7"/>
    <mergeCell ref="IE7:IE11"/>
    <mergeCell ref="IF7:IJ7"/>
    <mergeCell ref="IG8:IG11"/>
    <mergeCell ref="IH8:IH11"/>
    <mergeCell ref="II8:II11"/>
    <mergeCell ref="IQ7:IQ11"/>
    <mergeCell ref="IR7:IR11"/>
    <mergeCell ref="IS7:IS8"/>
    <mergeCell ref="IT7:IT11"/>
    <mergeCell ref="IK7:IK11"/>
    <mergeCell ref="IL7:IL11"/>
    <mergeCell ref="IM7:IM11"/>
    <mergeCell ref="IN7:IN11"/>
    <mergeCell ref="IO7:IO11"/>
    <mergeCell ref="IP7:IP11"/>
    <mergeCell ref="HT7:HT11"/>
    <mergeCell ref="HU7:HU11"/>
    <mergeCell ref="HV7:HX7"/>
    <mergeCell ref="HX9:HX11"/>
    <mergeCell ref="HJ7:HJ11"/>
    <mergeCell ref="HK7:HK11"/>
    <mergeCell ref="HL7:HL11"/>
    <mergeCell ref="HM7:HM11"/>
    <mergeCell ref="HN7:HN11"/>
    <mergeCell ref="HO7:HO11"/>
    <mergeCell ref="HS7:HS11"/>
    <mergeCell ref="HD7:HD11"/>
    <mergeCell ref="HE7:HE11"/>
    <mergeCell ref="HF7:HF11"/>
    <mergeCell ref="HG7:HG11"/>
    <mergeCell ref="HH7:HH11"/>
    <mergeCell ref="HI7:HI8"/>
    <mergeCell ref="GR7:GT7"/>
    <mergeCell ref="GU7:GU11"/>
    <mergeCell ref="GV7:GZ7"/>
    <mergeCell ref="HA7:HA11"/>
    <mergeCell ref="HB7:HB11"/>
    <mergeCell ref="HC7:HC11"/>
    <mergeCell ref="GV8:GV11"/>
    <mergeCell ref="GW8:GW11"/>
    <mergeCell ref="GX8:GX11"/>
    <mergeCell ref="GY8:GY11"/>
    <mergeCell ref="BT7:BT11"/>
    <mergeCell ref="BU7:BU8"/>
    <mergeCell ref="BV7:BV11"/>
    <mergeCell ref="GA7:GA11"/>
    <mergeCell ref="GB7:GB11"/>
    <mergeCell ref="BW7:BW11"/>
    <mergeCell ref="BX7:BX11"/>
    <mergeCell ref="BY7:BY11"/>
    <mergeCell ref="BZ7:BZ11"/>
    <mergeCell ref="CI9:CI11"/>
    <mergeCell ref="CJ9:CJ11"/>
    <mergeCell ref="CA7:CA11"/>
    <mergeCell ref="CB7:CC8"/>
    <mergeCell ref="CD7:CD11"/>
    <mergeCell ref="CE7:CE11"/>
    <mergeCell ref="CF7:CF11"/>
    <mergeCell ref="CG7:CG11"/>
    <mergeCell ref="CC9:CC11"/>
    <mergeCell ref="DB7:DB11"/>
    <mergeCell ref="DC7:DC11"/>
    <mergeCell ref="DD7:DD11"/>
    <mergeCell ref="DE7:DE8"/>
    <mergeCell ref="DF7:DF11"/>
    <mergeCell ref="CH8:CJ8"/>
    <mergeCell ref="BM7:BM11"/>
    <mergeCell ref="BN7:BN11"/>
    <mergeCell ref="BO7:BO11"/>
    <mergeCell ref="BP7:BP11"/>
    <mergeCell ref="BQ7:BQ11"/>
    <mergeCell ref="BR7:BR11"/>
    <mergeCell ref="BA7:BA11"/>
    <mergeCell ref="BB7:BB11"/>
    <mergeCell ref="BC7:BC11"/>
    <mergeCell ref="BD7:BF7"/>
    <mergeCell ref="BG7:BG11"/>
    <mergeCell ref="BH7:BL7"/>
    <mergeCell ref="BF8:BF11"/>
    <mergeCell ref="BH8:BH11"/>
    <mergeCell ref="BI8:BI11"/>
    <mergeCell ref="BJ8:BJ11"/>
    <mergeCell ref="BK8:BK11"/>
    <mergeCell ref="BL8:BL11"/>
    <mergeCell ref="AG7:AG11"/>
    <mergeCell ref="AH7:AH11"/>
    <mergeCell ref="AI7:AI11"/>
    <mergeCell ref="AJ7:AJ11"/>
    <mergeCell ref="AK7:AK8"/>
    <mergeCell ref="T7:V7"/>
    <mergeCell ref="W7:W11"/>
    <mergeCell ref="X7:AB7"/>
    <mergeCell ref="AC7:AC11"/>
    <mergeCell ref="AD7:AD11"/>
    <mergeCell ref="AE7:AE11"/>
    <mergeCell ref="U8:U11"/>
    <mergeCell ref="V8:V11"/>
    <mergeCell ref="X8:X11"/>
    <mergeCell ref="Y8:Y11"/>
    <mergeCell ref="T8:T11"/>
    <mergeCell ref="Z8:Z11"/>
    <mergeCell ref="AA8:AA11"/>
    <mergeCell ref="AB8:AB11"/>
    <mergeCell ref="AF7:AF11"/>
    <mergeCell ref="L7:L11"/>
    <mergeCell ref="M7:M11"/>
    <mergeCell ref="N7:P7"/>
    <mergeCell ref="Q7:Q11"/>
    <mergeCell ref="R7:R11"/>
    <mergeCell ref="S7:S11"/>
    <mergeCell ref="P9:P11"/>
    <mergeCell ref="E7:E11"/>
    <mergeCell ref="F7:F11"/>
    <mergeCell ref="G7:G11"/>
    <mergeCell ref="H7:I8"/>
    <mergeCell ref="J7:J11"/>
    <mergeCell ref="K7:K11"/>
    <mergeCell ref="N8:P8"/>
    <mergeCell ref="I9:I11"/>
    <mergeCell ref="N9:N11"/>
    <mergeCell ref="O9:O11"/>
    <mergeCell ref="C7:C11"/>
    <mergeCell ref="D7:D11"/>
    <mergeCell ref="IR6:IT6"/>
    <mergeCell ref="A7:B12"/>
    <mergeCell ref="HO6:HU6"/>
    <mergeCell ref="HV6:HX6"/>
    <mergeCell ref="HY6:IE6"/>
    <mergeCell ref="IF6:IM6"/>
    <mergeCell ref="IN6:IO6"/>
    <mergeCell ref="IP6:IQ6"/>
    <mergeCell ref="GO6:GU6"/>
    <mergeCell ref="GV6:HC6"/>
    <mergeCell ref="HD6:HE6"/>
    <mergeCell ref="HF6:HG6"/>
    <mergeCell ref="HH6:HJ6"/>
    <mergeCell ref="HK6:HN6"/>
    <mergeCell ref="BP6:BQ6"/>
    <mergeCell ref="BR6:BS6"/>
    <mergeCell ref="BT6:BV6"/>
    <mergeCell ref="GA6:GD6"/>
    <mergeCell ref="GE6:GK6"/>
    <mergeCell ref="GL6:GN6"/>
    <mergeCell ref="DB6:DC6"/>
    <mergeCell ref="DD6:DF6"/>
    <mergeCell ref="AJ6:AL6"/>
    <mergeCell ref="AM6:AP6"/>
    <mergeCell ref="AQ6:AW6"/>
    <mergeCell ref="AX6:AZ6"/>
    <mergeCell ref="BA6:BG6"/>
    <mergeCell ref="BH6:BO6"/>
    <mergeCell ref="G6:M6"/>
    <mergeCell ref="N6:P6"/>
    <mergeCell ref="Q6:W6"/>
    <mergeCell ref="X6:AE6"/>
    <mergeCell ref="AF6:AG6"/>
    <mergeCell ref="AH6:AI6"/>
    <mergeCell ref="C6:F6"/>
    <mergeCell ref="IF5:IM5"/>
    <mergeCell ref="IN5:IO5"/>
    <mergeCell ref="IP5:IQ5"/>
    <mergeCell ref="IR5:IT5"/>
    <mergeCell ref="A6:B6"/>
    <mergeCell ref="HF5:HG5"/>
    <mergeCell ref="HH5:HJ5"/>
    <mergeCell ref="HK5:HN5"/>
    <mergeCell ref="HO5:HU5"/>
    <mergeCell ref="HV5:HX5"/>
    <mergeCell ref="HY5:IE5"/>
    <mergeCell ref="GA5:GD5"/>
    <mergeCell ref="GE5:GK5"/>
    <mergeCell ref="GL5:GN5"/>
    <mergeCell ref="GO5:GU5"/>
    <mergeCell ref="GV5:HC5"/>
    <mergeCell ref="HD5:HE5"/>
    <mergeCell ref="AX5:AZ5"/>
    <mergeCell ref="BA5:BG5"/>
    <mergeCell ref="BH5:BO5"/>
    <mergeCell ref="BP5:BQ5"/>
    <mergeCell ref="BR5:BS5"/>
    <mergeCell ref="BT5:BV5"/>
    <mergeCell ref="X5:AE5"/>
    <mergeCell ref="AF5:AG5"/>
    <mergeCell ref="AH5:AI5"/>
    <mergeCell ref="AJ5:AL5"/>
    <mergeCell ref="AM5:AP5"/>
    <mergeCell ref="AQ5:AW5"/>
    <mergeCell ref="C5:F5"/>
    <mergeCell ref="G5:M5"/>
    <mergeCell ref="N5:P5"/>
    <mergeCell ref="Q5:W5"/>
    <mergeCell ref="IR4:IS4"/>
    <mergeCell ref="A5:B5"/>
    <mergeCell ref="HO4:HU4"/>
    <mergeCell ref="HV4:HX4"/>
    <mergeCell ref="HY4:IE4"/>
    <mergeCell ref="IF4:IM4"/>
    <mergeCell ref="IN4:IO4"/>
    <mergeCell ref="IP4:IQ4"/>
    <mergeCell ref="GO4:GU4"/>
    <mergeCell ref="GV4:HC4"/>
    <mergeCell ref="HD4:HE4"/>
    <mergeCell ref="HF4:HG4"/>
    <mergeCell ref="HH4:HI4"/>
    <mergeCell ref="HK4:HN4"/>
    <mergeCell ref="BP4:BQ4"/>
    <mergeCell ref="BR4:BS4"/>
    <mergeCell ref="BT4:BU4"/>
    <mergeCell ref="GA4:GD4"/>
    <mergeCell ref="GE4:GK4"/>
    <mergeCell ref="GL4:GN4"/>
    <mergeCell ref="EB4:EI4"/>
    <mergeCell ref="EJ4:EK4"/>
    <mergeCell ref="EL4:EM4"/>
    <mergeCell ref="EN4:EO4"/>
    <mergeCell ref="C4:F4"/>
    <mergeCell ref="A4:B4"/>
    <mergeCell ref="C2:M2"/>
    <mergeCell ref="AM2:AW2"/>
    <mergeCell ref="GA2:GK2"/>
    <mergeCell ref="HK2:HU2"/>
    <mergeCell ref="AJ4:AK4"/>
    <mergeCell ref="AM4:AP4"/>
    <mergeCell ref="AQ4:AW4"/>
    <mergeCell ref="AX4:AZ4"/>
    <mergeCell ref="BA4:BG4"/>
    <mergeCell ref="BH4:BO4"/>
    <mergeCell ref="G4:M4"/>
    <mergeCell ref="N4:P4"/>
    <mergeCell ref="Q4:W4"/>
    <mergeCell ref="X4:AE4"/>
    <mergeCell ref="AF4:AG4"/>
    <mergeCell ref="AH4:AI4"/>
    <mergeCell ref="DG2:DQ2"/>
    <mergeCell ref="DG4:DJ4"/>
    <mergeCell ref="DK4:DQ4"/>
    <mergeCell ref="DR4:DT4"/>
    <mergeCell ref="DU4:EA4"/>
    <mergeCell ref="FL4:FS4"/>
  </mergeCells>
  <phoneticPr fontId="14"/>
  <dataValidations count="7">
    <dataValidation type="whole" allowBlank="1" showInputMessage="1" showErrorMessage="1" errorTitle="入力エラー" error="数値以外の入力または、11桁以上の入力は行えません。" sqref="AJ13:AK38 AD13:AD38 T13:U38 G13:G38 W13:W38 BT13:BU38 BN13:BN38 BD13:BE38 AQ13:AQ38 BG13:BG38 HH13:HI38 HB13:HB38 GR13:GS38 GE13:GE38 GU13:GU38 IR13:IS38 IL13:IL38 IB13:IC38 HO13:HO38 IE13:IE38 DD13:DE38 CX13:CX38 CN13:CO38 CA13:CA38 CQ13:CQ38 EN13:EO38 EH13:EH38 DX13:DY38 DK13:DK38 EA13:EA38 FX13:FY38 FR13:FR38 FH13:FI38 EU13:EU38 FK13:FK38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AH13:AH38 E13:E38 BR13:BR38 AO13:AO38 HF13:HF38 GC13:GC38 IP13:IP38 HM13:HM38 DB13:DB38 BY13:BY38 EL13:EL38 DI13:DI38 FV13:FV38 ES13:ES38">
      <formula1>-99999</formula1>
      <formula2>999999</formula2>
    </dataValidation>
    <dataValidation type="whole" allowBlank="1" showInputMessage="1" showErrorMessage="1" errorTitle="入力エラー" error="数値以外の入力または、10桁以上の入力は行えません。" sqref="GF13:GG38 AG13:AG38 D13:D38 BQ13:BQ38 AN13:AN38 H13:I38 HE13:HE38 GB13:GB38 AR13:AS38 IO13:IO38 HL13:HL38 HP13:HQ38 DA13:DA38 BX13:BX38 CB13:CC38 EK13:EK38 DH13:DH38 DL13:DM38 FU13:FU38 ER13:ER38 EV13:EW38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F13:AF38 C13:C38 BP13:BP38 AM13:AM38 HD13:HD38 GA13:GA38 IN13:IN38 HK13:HK38 CZ13:CZ38 BW13:BW38 EJ13:EJ38 DG13:DG38 FT13:FT38 EQ13:EQ38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AC13:AC38 N13:O38 K13:K38 Q13:R38 X13:AA38 BM13:BM38 AX13:AY38 AU13:AU38 BA13:BB38 BH13:BK38 HA13:HA38 GL13:GM38 GI13:GI38 GO13:GP38 GV13:GY38 IK13:IK38 HV13:HW38 HS13:HS38 HY13:HZ38 IF13:II38 CW13:CW38 CH13:CI38 CE13:CE38 CK13:CL38 CR13:CU38 EG13:EG38 DR13:DS38 DO13:DO38 DU13:DV38 EB13:EE38 FQ13:FQ38 FB13:FC38 EY13:EY38 FE13:FF38 FL13:FO38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S13:S38 BC13:BC38 GQ13:GQ38 IA13:IA38 CM13:CM38 DW13:DW38 FG13:FG38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J13:J38 L13:M38 AT13:AT38 AV13:AW38 GH13:GH38 GJ13:GK38 HR13:HR38 HT13:HU38 CD13:CD38 CF13:CG38 DN13:DN38 DP13:DQ38 EX13:EX38 EZ13:FA38">
      <formula1>-9999999999999</formula1>
      <formula2>99999999999999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>&amp;C&amp;"ＭＳ Ｐゴシック,太字"&amp;12第55表　課税標準額段階別令和５年度分所得割額等に関する調
【その他の所得者】</oddHeader>
  </headerFooter>
  <colBreaks count="16" manualBreakCount="16">
    <brk id="2" max="37" man="1"/>
    <brk id="13" max="37" man="1"/>
    <brk id="23" max="37" man="1"/>
    <brk id="33" max="37" man="1"/>
    <brk id="38" max="37" man="1"/>
    <brk id="49" max="37" man="1"/>
    <brk id="59" max="37" man="1"/>
    <brk id="69" max="37" man="1"/>
    <brk id="182" max="37" man="1"/>
    <brk id="193" max="37" man="1"/>
    <brk id="203" max="37" man="1"/>
    <brk id="213" max="37" man="1"/>
    <brk id="218" max="37" man="1"/>
    <brk id="229" max="37" man="1"/>
    <brk id="239" max="37" man="1"/>
    <brk id="249" max="37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70">
    <tabColor theme="8"/>
  </sheetPr>
  <dimension ref="A1:AL34"/>
  <sheetViews>
    <sheetView showGridLines="0" view="pageBreakPreview" topLeftCell="H1" zoomScale="60" zoomScaleNormal="90" workbookViewId="0">
      <selection activeCell="HK13" sqref="HK13:IS35"/>
    </sheetView>
  </sheetViews>
  <sheetFormatPr defaultColWidth="1" defaultRowHeight="15" customHeight="1" x14ac:dyDescent="0.2"/>
  <cols>
    <col min="1" max="1" width="3" style="48" customWidth="1"/>
    <col min="2" max="2" width="22.109375" style="48" customWidth="1"/>
    <col min="3" max="6" width="15" style="48" customWidth="1"/>
    <col min="7" max="7" width="8" style="48" customWidth="1"/>
    <col min="8" max="8" width="7" style="49" customWidth="1"/>
    <col min="9" max="9" width="8.44140625" style="49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16384" width="1" style="48"/>
  </cols>
  <sheetData>
    <row r="1" spans="1:38" ht="33.75" customHeight="1" x14ac:dyDescent="0.2"/>
    <row r="2" spans="1:38" ht="13.5" customHeight="1" x14ac:dyDescent="0.2"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</row>
    <row r="3" spans="1:38" ht="13.5" customHeight="1" x14ac:dyDescent="0.2">
      <c r="B3" s="48" t="s">
        <v>115</v>
      </c>
      <c r="C3" s="50" t="s">
        <v>106</v>
      </c>
      <c r="D3" s="50" t="s">
        <v>107</v>
      </c>
      <c r="E3" s="50" t="s">
        <v>108</v>
      </c>
      <c r="F3" s="50" t="s">
        <v>109</v>
      </c>
      <c r="G3" s="50" t="s">
        <v>110</v>
      </c>
      <c r="H3" s="50" t="s">
        <v>111</v>
      </c>
      <c r="I3" s="50" t="s">
        <v>162</v>
      </c>
      <c r="J3" s="50" t="s">
        <v>163</v>
      </c>
      <c r="K3" s="50" t="s">
        <v>164</v>
      </c>
      <c r="L3" s="50" t="s">
        <v>165</v>
      </c>
      <c r="M3" s="51" t="s">
        <v>166</v>
      </c>
      <c r="N3" s="51" t="s">
        <v>6</v>
      </c>
      <c r="O3" s="51" t="s">
        <v>7</v>
      </c>
      <c r="P3" s="51" t="s">
        <v>155</v>
      </c>
      <c r="Q3" s="50" t="s">
        <v>8</v>
      </c>
      <c r="R3" s="50" t="s">
        <v>9</v>
      </c>
      <c r="S3" s="50" t="s">
        <v>10</v>
      </c>
      <c r="T3" s="50" t="s">
        <v>156</v>
      </c>
      <c r="U3" s="50" t="s">
        <v>11</v>
      </c>
      <c r="V3" s="50" t="s">
        <v>12</v>
      </c>
      <c r="W3" s="50" t="s">
        <v>13</v>
      </c>
      <c r="X3" s="50" t="s">
        <v>14</v>
      </c>
      <c r="Y3" s="50" t="s">
        <v>157</v>
      </c>
      <c r="Z3" s="50" t="s">
        <v>15</v>
      </c>
      <c r="AA3" s="50" t="s">
        <v>16</v>
      </c>
      <c r="AB3" s="50" t="s">
        <v>17</v>
      </c>
      <c r="AC3" s="50" t="s">
        <v>18</v>
      </c>
      <c r="AD3" s="50" t="s">
        <v>19</v>
      </c>
      <c r="AE3" s="50" t="s">
        <v>158</v>
      </c>
      <c r="AF3" s="50" t="s">
        <v>159</v>
      </c>
      <c r="AG3" s="50" t="s">
        <v>160</v>
      </c>
      <c r="AH3" s="50" t="s">
        <v>20</v>
      </c>
      <c r="AI3" s="50" t="s">
        <v>21</v>
      </c>
      <c r="AJ3" s="50" t="s">
        <v>22</v>
      </c>
      <c r="AK3" s="50" t="s">
        <v>161</v>
      </c>
    </row>
    <row r="4" spans="1:38" s="52" customFormat="1" ht="13.5" customHeight="1" x14ac:dyDescent="0.2">
      <c r="A4" s="175" t="s">
        <v>31</v>
      </c>
      <c r="B4" s="176"/>
      <c r="C4" s="172" t="s">
        <v>140</v>
      </c>
      <c r="D4" s="172"/>
      <c r="E4" s="172"/>
      <c r="F4" s="172"/>
      <c r="G4" s="177" t="s">
        <v>141</v>
      </c>
      <c r="H4" s="177"/>
      <c r="I4" s="177"/>
      <c r="J4" s="177"/>
      <c r="K4" s="177"/>
      <c r="L4" s="177"/>
      <c r="M4" s="178"/>
      <c r="N4" s="177" t="str">
        <f>+G4</f>
        <v>ｘｘ1</v>
      </c>
      <c r="O4" s="177"/>
      <c r="P4" s="178"/>
      <c r="Q4" s="172" t="s">
        <v>142</v>
      </c>
      <c r="R4" s="172"/>
      <c r="S4" s="172"/>
      <c r="T4" s="172"/>
      <c r="U4" s="172"/>
      <c r="V4" s="172"/>
      <c r="W4" s="172"/>
      <c r="X4" s="172" t="s">
        <v>143</v>
      </c>
      <c r="Y4" s="172"/>
      <c r="Z4" s="172"/>
      <c r="AA4" s="172"/>
      <c r="AB4" s="172"/>
      <c r="AC4" s="172"/>
      <c r="AD4" s="172"/>
      <c r="AE4" s="172"/>
      <c r="AF4" s="177" t="s">
        <v>144</v>
      </c>
      <c r="AG4" s="178"/>
      <c r="AH4" s="177" t="str">
        <f>+AF4</f>
        <v>ｘｘ4</v>
      </c>
      <c r="AI4" s="178"/>
      <c r="AJ4" s="172" t="s">
        <v>145</v>
      </c>
      <c r="AK4" s="172"/>
      <c r="AL4" s="71"/>
    </row>
    <row r="5" spans="1:38" ht="15" customHeight="1" x14ac:dyDescent="0.2">
      <c r="A5" s="162" t="s">
        <v>147</v>
      </c>
      <c r="B5" s="163"/>
      <c r="C5" s="96" t="s">
        <v>49</v>
      </c>
      <c r="D5" s="87" t="s">
        <v>50</v>
      </c>
      <c r="E5" s="87" t="s">
        <v>51</v>
      </c>
      <c r="F5" s="85" t="s">
        <v>52</v>
      </c>
      <c r="G5" s="96" t="s">
        <v>53</v>
      </c>
      <c r="H5" s="104" t="s">
        <v>148</v>
      </c>
      <c r="I5" s="105"/>
      <c r="J5" s="87" t="s">
        <v>54</v>
      </c>
      <c r="K5" s="87" t="s">
        <v>55</v>
      </c>
      <c r="L5" s="87" t="s">
        <v>56</v>
      </c>
      <c r="M5" s="85" t="s">
        <v>57</v>
      </c>
      <c r="N5" s="96" t="s">
        <v>58</v>
      </c>
      <c r="O5" s="87"/>
      <c r="P5" s="85"/>
      <c r="Q5" s="173" t="s">
        <v>169</v>
      </c>
      <c r="R5" s="170" t="s">
        <v>167</v>
      </c>
      <c r="S5" s="115" t="s">
        <v>59</v>
      </c>
      <c r="T5" s="89" t="s">
        <v>146</v>
      </c>
      <c r="U5" s="89"/>
      <c r="V5" s="90"/>
      <c r="W5" s="91" t="s">
        <v>61</v>
      </c>
      <c r="X5" s="92" t="s">
        <v>62</v>
      </c>
      <c r="Y5" s="92"/>
      <c r="Z5" s="92"/>
      <c r="AA5" s="92"/>
      <c r="AB5" s="93"/>
      <c r="AC5" s="87" t="s">
        <v>63</v>
      </c>
      <c r="AD5" s="87" t="s">
        <v>64</v>
      </c>
      <c r="AE5" s="85" t="s">
        <v>52</v>
      </c>
      <c r="AF5" s="96" t="s">
        <v>65</v>
      </c>
      <c r="AG5" s="85" t="s">
        <v>66</v>
      </c>
      <c r="AH5" s="96" t="s">
        <v>67</v>
      </c>
      <c r="AI5" s="85" t="s">
        <v>52</v>
      </c>
      <c r="AJ5" s="119" t="s">
        <v>68</v>
      </c>
      <c r="AK5" s="124"/>
      <c r="AL5" s="118" t="s">
        <v>120</v>
      </c>
    </row>
    <row r="6" spans="1:38" ht="15" customHeight="1" x14ac:dyDescent="0.2">
      <c r="A6" s="162"/>
      <c r="B6" s="163"/>
      <c r="C6" s="96"/>
      <c r="D6" s="87"/>
      <c r="E6" s="87"/>
      <c r="F6" s="85"/>
      <c r="G6" s="96"/>
      <c r="H6" s="106"/>
      <c r="I6" s="107"/>
      <c r="J6" s="87"/>
      <c r="K6" s="87"/>
      <c r="L6" s="87"/>
      <c r="M6" s="85"/>
      <c r="N6" s="93" t="s">
        <v>69</v>
      </c>
      <c r="O6" s="101"/>
      <c r="P6" s="102"/>
      <c r="Q6" s="174"/>
      <c r="R6" s="171"/>
      <c r="S6" s="115"/>
      <c r="T6" s="86" t="s">
        <v>121</v>
      </c>
      <c r="U6" s="94" t="s">
        <v>122</v>
      </c>
      <c r="V6" s="86" t="s">
        <v>70</v>
      </c>
      <c r="W6" s="91"/>
      <c r="X6" s="113" t="s">
        <v>71</v>
      </c>
      <c r="Y6" s="121" t="s">
        <v>72</v>
      </c>
      <c r="Z6" s="123" t="s">
        <v>73</v>
      </c>
      <c r="AA6" s="123" t="s">
        <v>74</v>
      </c>
      <c r="AB6" s="86" t="s">
        <v>70</v>
      </c>
      <c r="AC6" s="87"/>
      <c r="AD6" s="87"/>
      <c r="AE6" s="85"/>
      <c r="AF6" s="96"/>
      <c r="AG6" s="85"/>
      <c r="AH6" s="96"/>
      <c r="AI6" s="85"/>
      <c r="AJ6" s="119"/>
      <c r="AK6" s="125"/>
      <c r="AL6" s="118"/>
    </row>
    <row r="7" spans="1:38" ht="15" customHeight="1" x14ac:dyDescent="0.2">
      <c r="A7" s="162"/>
      <c r="B7" s="163"/>
      <c r="C7" s="96"/>
      <c r="D7" s="87"/>
      <c r="E7" s="87"/>
      <c r="F7" s="85"/>
      <c r="G7" s="96"/>
      <c r="H7" s="76"/>
      <c r="I7" s="108" t="s">
        <v>149</v>
      </c>
      <c r="J7" s="87"/>
      <c r="K7" s="87"/>
      <c r="L7" s="87"/>
      <c r="M7" s="85"/>
      <c r="N7" s="103" t="s">
        <v>75</v>
      </c>
      <c r="O7" s="86" t="s">
        <v>76</v>
      </c>
      <c r="P7" s="88" t="s">
        <v>70</v>
      </c>
      <c r="Q7" s="174"/>
      <c r="R7" s="171"/>
      <c r="S7" s="115"/>
      <c r="T7" s="87"/>
      <c r="U7" s="95"/>
      <c r="V7" s="87"/>
      <c r="W7" s="91"/>
      <c r="X7" s="114"/>
      <c r="Y7" s="122"/>
      <c r="Z7" s="115"/>
      <c r="AA7" s="115"/>
      <c r="AB7" s="87"/>
      <c r="AC7" s="87"/>
      <c r="AD7" s="87"/>
      <c r="AE7" s="85"/>
      <c r="AF7" s="96"/>
      <c r="AG7" s="85"/>
      <c r="AH7" s="96"/>
      <c r="AI7" s="85"/>
      <c r="AJ7" s="120"/>
      <c r="AK7" s="116" t="s">
        <v>123</v>
      </c>
      <c r="AL7" s="118"/>
    </row>
    <row r="8" spans="1:38" ht="15" customHeight="1" x14ac:dyDescent="0.2">
      <c r="A8" s="162"/>
      <c r="B8" s="163"/>
      <c r="C8" s="96"/>
      <c r="D8" s="87"/>
      <c r="E8" s="87"/>
      <c r="F8" s="85"/>
      <c r="G8" s="96"/>
      <c r="H8" s="76"/>
      <c r="I8" s="109"/>
      <c r="J8" s="87"/>
      <c r="K8" s="87"/>
      <c r="L8" s="87"/>
      <c r="M8" s="85"/>
      <c r="N8" s="96"/>
      <c r="O8" s="87"/>
      <c r="P8" s="85"/>
      <c r="Q8" s="174"/>
      <c r="R8" s="171"/>
      <c r="S8" s="115"/>
      <c r="T8" s="87"/>
      <c r="U8" s="95"/>
      <c r="V8" s="87"/>
      <c r="W8" s="91"/>
      <c r="X8" s="114"/>
      <c r="Y8" s="122"/>
      <c r="Z8" s="115"/>
      <c r="AA8" s="115"/>
      <c r="AB8" s="87"/>
      <c r="AC8" s="87"/>
      <c r="AD8" s="87"/>
      <c r="AE8" s="85"/>
      <c r="AF8" s="96"/>
      <c r="AG8" s="85"/>
      <c r="AH8" s="96"/>
      <c r="AI8" s="85"/>
      <c r="AJ8" s="120"/>
      <c r="AK8" s="117"/>
      <c r="AL8" s="118"/>
    </row>
    <row r="9" spans="1:38" ht="15" customHeight="1" x14ac:dyDescent="0.2">
      <c r="A9" s="162"/>
      <c r="B9" s="163"/>
      <c r="C9" s="96"/>
      <c r="D9" s="87"/>
      <c r="E9" s="87"/>
      <c r="F9" s="85"/>
      <c r="G9" s="96"/>
      <c r="H9" s="76"/>
      <c r="I9" s="109"/>
      <c r="J9" s="87"/>
      <c r="K9" s="87"/>
      <c r="L9" s="87"/>
      <c r="M9" s="85"/>
      <c r="N9" s="96"/>
      <c r="O9" s="87"/>
      <c r="P9" s="85"/>
      <c r="Q9" s="174"/>
      <c r="R9" s="171"/>
      <c r="S9" s="115"/>
      <c r="T9" s="87"/>
      <c r="U9" s="95"/>
      <c r="V9" s="87"/>
      <c r="W9" s="91"/>
      <c r="X9" s="114"/>
      <c r="Y9" s="122"/>
      <c r="Z9" s="115"/>
      <c r="AA9" s="115"/>
      <c r="AB9" s="87"/>
      <c r="AC9" s="87"/>
      <c r="AD9" s="87"/>
      <c r="AE9" s="85"/>
      <c r="AF9" s="96"/>
      <c r="AG9" s="85"/>
      <c r="AH9" s="96"/>
      <c r="AI9" s="85"/>
      <c r="AJ9" s="120"/>
      <c r="AK9" s="117"/>
      <c r="AL9" s="118"/>
    </row>
    <row r="10" spans="1:38" ht="15" customHeight="1" x14ac:dyDescent="0.2">
      <c r="A10" s="164"/>
      <c r="B10" s="165"/>
      <c r="C10" s="53" t="s">
        <v>124</v>
      </c>
      <c r="D10" s="54" t="s">
        <v>124</v>
      </c>
      <c r="E10" s="54" t="s">
        <v>124</v>
      </c>
      <c r="F10" s="55" t="s">
        <v>124</v>
      </c>
      <c r="G10" s="53" t="s">
        <v>124</v>
      </c>
      <c r="H10" s="54" t="s">
        <v>78</v>
      </c>
      <c r="I10" s="54" t="s">
        <v>78</v>
      </c>
      <c r="J10" s="54" t="s">
        <v>124</v>
      </c>
      <c r="K10" s="54" t="s">
        <v>124</v>
      </c>
      <c r="L10" s="54" t="s">
        <v>124</v>
      </c>
      <c r="M10" s="55" t="s">
        <v>124</v>
      </c>
      <c r="N10" s="53" t="s">
        <v>124</v>
      </c>
      <c r="O10" s="54" t="s">
        <v>124</v>
      </c>
      <c r="P10" s="55" t="s">
        <v>124</v>
      </c>
      <c r="Q10" s="77" t="s">
        <v>124</v>
      </c>
      <c r="R10" s="78" t="s">
        <v>124</v>
      </c>
      <c r="S10" s="54" t="s">
        <v>124</v>
      </c>
      <c r="T10" s="54" t="s">
        <v>124</v>
      </c>
      <c r="U10" s="54" t="s">
        <v>124</v>
      </c>
      <c r="V10" s="54" t="s">
        <v>124</v>
      </c>
      <c r="W10" s="55" t="s">
        <v>124</v>
      </c>
      <c r="X10" s="53" t="s">
        <v>124</v>
      </c>
      <c r="Y10" s="54" t="s">
        <v>124</v>
      </c>
      <c r="Z10" s="54" t="s">
        <v>124</v>
      </c>
      <c r="AA10" s="54" t="s">
        <v>124</v>
      </c>
      <c r="AB10" s="54" t="s">
        <v>124</v>
      </c>
      <c r="AC10" s="54" t="s">
        <v>124</v>
      </c>
      <c r="AD10" s="54" t="s">
        <v>124</v>
      </c>
      <c r="AE10" s="55" t="s">
        <v>124</v>
      </c>
      <c r="AF10" s="56" t="s">
        <v>124</v>
      </c>
      <c r="AG10" s="57" t="s">
        <v>124</v>
      </c>
      <c r="AH10" s="56" t="s">
        <v>124</v>
      </c>
      <c r="AI10" s="58" t="s">
        <v>125</v>
      </c>
      <c r="AJ10" s="59" t="s">
        <v>126</v>
      </c>
      <c r="AK10" s="60" t="s">
        <v>127</v>
      </c>
      <c r="AL10" s="61" t="s">
        <v>128</v>
      </c>
    </row>
    <row r="11" spans="1:38" s="49" customFormat="1" ht="19.2" x14ac:dyDescent="0.15">
      <c r="A11" s="79">
        <v>1</v>
      </c>
      <c r="B11" s="72" t="s">
        <v>112</v>
      </c>
      <c r="C11" s="30">
        <f>表55!C36</f>
        <v>27664614</v>
      </c>
      <c r="D11" s="31">
        <f>表55!D36</f>
        <v>0</v>
      </c>
      <c r="E11" s="31">
        <f>表55!E36</f>
        <v>0</v>
      </c>
      <c r="F11" s="32">
        <f>表55!F36</f>
        <v>27664614</v>
      </c>
      <c r="G11" s="30">
        <f>表55!G36</f>
        <v>5380</v>
      </c>
      <c r="H11" s="31">
        <f>表55!H36</f>
        <v>2092758</v>
      </c>
      <c r="I11" s="31">
        <f>表55!I36</f>
        <v>717</v>
      </c>
      <c r="J11" s="31">
        <f>表55!J36</f>
        <v>5407909</v>
      </c>
      <c r="K11" s="31">
        <f>表55!K36</f>
        <v>167974</v>
      </c>
      <c r="L11" s="31">
        <f>表55!L36</f>
        <v>556339</v>
      </c>
      <c r="M11" s="32">
        <f>表55!M36</f>
        <v>82991</v>
      </c>
      <c r="N11" s="30">
        <f>表55!N36</f>
        <v>286780</v>
      </c>
      <c r="O11" s="31">
        <f>表55!O36</f>
        <v>277200</v>
      </c>
      <c r="P11" s="32">
        <f>表55!P36</f>
        <v>563980</v>
      </c>
      <c r="Q11" s="30">
        <f>表55!Q36</f>
        <v>80860</v>
      </c>
      <c r="R11" s="31">
        <f>表55!R36</f>
        <v>57000</v>
      </c>
      <c r="S11" s="31">
        <f>表55!S36</f>
        <v>2860</v>
      </c>
      <c r="T11" s="31">
        <f>表55!T36</f>
        <v>395780</v>
      </c>
      <c r="U11" s="31">
        <f>表55!U36</f>
        <v>1621840</v>
      </c>
      <c r="V11" s="31">
        <f>表55!V36</f>
        <v>2017620</v>
      </c>
      <c r="W11" s="32">
        <f>表55!W36</f>
        <v>435830</v>
      </c>
      <c r="X11" s="30">
        <f>表55!X36</f>
        <v>336270</v>
      </c>
      <c r="Y11" s="31">
        <f>表55!Y36</f>
        <v>34200</v>
      </c>
      <c r="Z11" s="31">
        <f>表55!Z36</f>
        <v>67640</v>
      </c>
      <c r="AA11" s="31">
        <f>表55!AA36</f>
        <v>94950</v>
      </c>
      <c r="AB11" s="31">
        <f>表55!AB36</f>
        <v>533060</v>
      </c>
      <c r="AC11" s="31">
        <f>表55!AC36</f>
        <v>80040</v>
      </c>
      <c r="AD11" s="31">
        <f>表55!AD36</f>
        <v>13888160</v>
      </c>
      <c r="AE11" s="32">
        <f>表55!AE36</f>
        <v>25972761</v>
      </c>
      <c r="AF11" s="30">
        <f>表55!AF36</f>
        <v>1691853</v>
      </c>
      <c r="AG11" s="32">
        <f>表55!AG36</f>
        <v>0</v>
      </c>
      <c r="AH11" s="30">
        <f>表55!AH36</f>
        <v>0</v>
      </c>
      <c r="AI11" s="32">
        <f>表55!AI36</f>
        <v>1691853</v>
      </c>
      <c r="AJ11" s="30">
        <f>表55!AJ36</f>
        <v>100143</v>
      </c>
      <c r="AK11" s="31">
        <f>表55!AK36</f>
        <v>100143</v>
      </c>
      <c r="AL11" s="33">
        <f t="shared" ref="AL11:AL34" si="0">+AJ11/AI11</f>
        <v>5.9191312720431384E-2</v>
      </c>
    </row>
    <row r="12" spans="1:38" ht="19.2" x14ac:dyDescent="0.15">
      <c r="A12" s="80">
        <v>2</v>
      </c>
      <c r="B12" s="73" t="s">
        <v>135</v>
      </c>
      <c r="C12" s="34">
        <f>表55!AM36</f>
        <v>375354692</v>
      </c>
      <c r="D12" s="35">
        <f>表55!AN36</f>
        <v>2460</v>
      </c>
      <c r="E12" s="35">
        <f>表55!AO36</f>
        <v>0</v>
      </c>
      <c r="F12" s="36">
        <f>表55!AP36</f>
        <v>375357152</v>
      </c>
      <c r="G12" s="34">
        <f>表55!AQ36</f>
        <v>32097</v>
      </c>
      <c r="H12" s="35">
        <f>表55!AR36</f>
        <v>15489178</v>
      </c>
      <c r="I12" s="35">
        <f>表55!AS36</f>
        <v>6930</v>
      </c>
      <c r="J12" s="35">
        <f>表55!AT36</f>
        <v>59029066</v>
      </c>
      <c r="K12" s="35">
        <f>表55!AU36</f>
        <v>1592338</v>
      </c>
      <c r="L12" s="35">
        <f>表55!AV36</f>
        <v>4765565</v>
      </c>
      <c r="M12" s="36">
        <f>表55!AW36</f>
        <v>839935</v>
      </c>
      <c r="N12" s="34">
        <f>表55!AX36</f>
        <v>2481960</v>
      </c>
      <c r="O12" s="35">
        <f>表55!AY36</f>
        <v>2389500</v>
      </c>
      <c r="P12" s="36">
        <f>表55!AZ36</f>
        <v>4871460</v>
      </c>
      <c r="Q12" s="34">
        <f>表55!BA36</f>
        <v>2628600</v>
      </c>
      <c r="R12" s="35">
        <f>表55!BB36</f>
        <v>447300</v>
      </c>
      <c r="S12" s="35">
        <f>表55!BC36</f>
        <v>0</v>
      </c>
      <c r="T12" s="35">
        <f>表55!BD36</f>
        <v>5747940</v>
      </c>
      <c r="U12" s="35">
        <f>表55!BE36</f>
        <v>23383830</v>
      </c>
      <c r="V12" s="35">
        <f>表55!BF36</f>
        <v>29131770</v>
      </c>
      <c r="W12" s="36">
        <f>表55!BG36</f>
        <v>3140040</v>
      </c>
      <c r="X12" s="34">
        <f>表55!BH36</f>
        <v>2747250</v>
      </c>
      <c r="Y12" s="35">
        <f>表55!BI36</f>
        <v>375300</v>
      </c>
      <c r="Z12" s="35">
        <f>表55!BJ36</f>
        <v>684380</v>
      </c>
      <c r="AA12" s="35">
        <f>表55!BK36</f>
        <v>791100</v>
      </c>
      <c r="AB12" s="35">
        <f>表55!BL36</f>
        <v>4598030</v>
      </c>
      <c r="AC12" s="35">
        <f>表55!BM36</f>
        <v>451030</v>
      </c>
      <c r="AD12" s="35">
        <f>表55!BN36</f>
        <v>113981870</v>
      </c>
      <c r="AE12" s="36">
        <f>表55!BO36</f>
        <v>240998279</v>
      </c>
      <c r="AF12" s="34">
        <f>表55!BP36</f>
        <v>134357355</v>
      </c>
      <c r="AG12" s="36">
        <f>表55!BQ36</f>
        <v>1518</v>
      </c>
      <c r="AH12" s="34">
        <f>表55!BR36</f>
        <v>0</v>
      </c>
      <c r="AI12" s="36">
        <f>表55!BS36</f>
        <v>134358873</v>
      </c>
      <c r="AJ12" s="34">
        <f>表55!BT36</f>
        <v>8050757</v>
      </c>
      <c r="AK12" s="35">
        <f>表55!BU36</f>
        <v>8050757</v>
      </c>
      <c r="AL12" s="37">
        <f t="shared" si="0"/>
        <v>5.9919801500567811E-2</v>
      </c>
    </row>
    <row r="13" spans="1:38" ht="19.2" x14ac:dyDescent="0.15">
      <c r="A13" s="81">
        <v>3</v>
      </c>
      <c r="B13" s="74" t="s">
        <v>136</v>
      </c>
      <c r="C13" s="38">
        <f>表55!BW36</f>
        <v>290925309</v>
      </c>
      <c r="D13" s="39">
        <f>表55!BX36</f>
        <v>4199</v>
      </c>
      <c r="E13" s="39">
        <f>表55!BY36</f>
        <v>1253</v>
      </c>
      <c r="F13" s="40">
        <f>表55!BZ36</f>
        <v>290930761</v>
      </c>
      <c r="G13" s="38">
        <f>表55!CA36</f>
        <v>14163</v>
      </c>
      <c r="H13" s="39">
        <f>表55!CB36</f>
        <v>10660671</v>
      </c>
      <c r="I13" s="39">
        <f>表55!CC36</f>
        <v>4013</v>
      </c>
      <c r="J13" s="39">
        <f>表55!CD36</f>
        <v>38159446</v>
      </c>
      <c r="K13" s="39">
        <f>表55!CE36</f>
        <v>1551277</v>
      </c>
      <c r="L13" s="39">
        <f>表55!CF36</f>
        <v>2933407</v>
      </c>
      <c r="M13" s="40">
        <f>表55!CG36</f>
        <v>600217</v>
      </c>
      <c r="N13" s="38">
        <f>表55!CH36</f>
        <v>1110200</v>
      </c>
      <c r="O13" s="39">
        <f>表55!CI36</f>
        <v>1120500</v>
      </c>
      <c r="P13" s="40">
        <f>表55!CJ36</f>
        <v>2230700</v>
      </c>
      <c r="Q13" s="38">
        <f>表55!CK36</f>
        <v>1967160</v>
      </c>
      <c r="R13" s="39">
        <f>表55!CL36</f>
        <v>248700</v>
      </c>
      <c r="S13" s="39">
        <f>表55!CM36</f>
        <v>0</v>
      </c>
      <c r="T13" s="39">
        <f>表55!CN36</f>
        <v>3610970</v>
      </c>
      <c r="U13" s="39">
        <f>表55!CO36</f>
        <v>8681480</v>
      </c>
      <c r="V13" s="39">
        <f>表55!CP36</f>
        <v>12292450</v>
      </c>
      <c r="W13" s="40">
        <f>表55!CQ36</f>
        <v>1345240</v>
      </c>
      <c r="X13" s="38">
        <f>表55!CR36</f>
        <v>1433850</v>
      </c>
      <c r="Y13" s="39">
        <f>表55!CS36</f>
        <v>286650</v>
      </c>
      <c r="Z13" s="39">
        <f>表55!CT36</f>
        <v>370880</v>
      </c>
      <c r="AA13" s="39">
        <f>表55!CU36</f>
        <v>465750</v>
      </c>
      <c r="AB13" s="39">
        <f>表55!CV36</f>
        <v>2557130</v>
      </c>
      <c r="AC13" s="39">
        <f>表55!CW36</f>
        <v>191360</v>
      </c>
      <c r="AD13" s="39">
        <f>表55!CX36</f>
        <v>50384870</v>
      </c>
      <c r="AE13" s="40">
        <f>表55!CY36</f>
        <v>125136791</v>
      </c>
      <c r="AF13" s="38">
        <f>表55!CZ36</f>
        <v>165788892</v>
      </c>
      <c r="AG13" s="40">
        <f>表55!DA36</f>
        <v>3860</v>
      </c>
      <c r="AH13" s="38">
        <f>表55!DB36</f>
        <v>1218</v>
      </c>
      <c r="AI13" s="40">
        <f>表55!DC36</f>
        <v>165793970</v>
      </c>
      <c r="AJ13" s="38">
        <f>表55!DD36</f>
        <v>9942794</v>
      </c>
      <c r="AK13" s="39">
        <f>表55!DE36</f>
        <v>9942794</v>
      </c>
      <c r="AL13" s="41">
        <f t="shared" si="0"/>
        <v>5.997078180828893E-2</v>
      </c>
    </row>
    <row r="14" spans="1:38" ht="19.2" x14ac:dyDescent="0.15">
      <c r="A14" s="80">
        <v>4</v>
      </c>
      <c r="B14" s="73" t="s">
        <v>113</v>
      </c>
      <c r="C14" s="34">
        <f>表55!DG36</f>
        <v>182723133</v>
      </c>
      <c r="D14" s="35">
        <f>表55!DH36</f>
        <v>232</v>
      </c>
      <c r="E14" s="35">
        <f>表55!DI36</f>
        <v>5932</v>
      </c>
      <c r="F14" s="36">
        <f>表55!DJ36</f>
        <v>182729297</v>
      </c>
      <c r="G14" s="34">
        <f>表55!DK36</f>
        <v>3110</v>
      </c>
      <c r="H14" s="35">
        <f>表55!DL36</f>
        <v>6772232</v>
      </c>
      <c r="I14" s="35">
        <f>表55!DM36</f>
        <v>1559</v>
      </c>
      <c r="J14" s="35">
        <f>表55!DN36</f>
        <v>21586487</v>
      </c>
      <c r="K14" s="35">
        <f>表55!DO36</f>
        <v>1350321</v>
      </c>
      <c r="L14" s="35">
        <f>表55!DP36</f>
        <v>1540563</v>
      </c>
      <c r="M14" s="36">
        <f>表55!DQ36</f>
        <v>343281</v>
      </c>
      <c r="N14" s="34">
        <f>表55!DR36</f>
        <v>496080</v>
      </c>
      <c r="O14" s="35">
        <f>表55!DS36</f>
        <v>516000</v>
      </c>
      <c r="P14" s="36">
        <f>表55!DT36</f>
        <v>1012080</v>
      </c>
      <c r="Q14" s="34">
        <f>表55!DU36</f>
        <v>1005160</v>
      </c>
      <c r="R14" s="35">
        <f>表55!DV36</f>
        <v>106200</v>
      </c>
      <c r="S14" s="35">
        <f>表55!DW36</f>
        <v>0</v>
      </c>
      <c r="T14" s="35">
        <f>表55!DX36</f>
        <v>1946670</v>
      </c>
      <c r="U14" s="35">
        <f>表55!DY36</f>
        <v>3321590</v>
      </c>
      <c r="V14" s="35">
        <f>表55!DZ36</f>
        <v>5268260</v>
      </c>
      <c r="W14" s="36">
        <f>表55!EA36</f>
        <v>645060</v>
      </c>
      <c r="X14" s="34">
        <f>表55!EB36</f>
        <v>798600</v>
      </c>
      <c r="Y14" s="35">
        <f>表55!EC36</f>
        <v>189450</v>
      </c>
      <c r="Z14" s="35">
        <f>表55!ED36</f>
        <v>220780</v>
      </c>
      <c r="AA14" s="35">
        <f>表55!EE36</f>
        <v>239850</v>
      </c>
      <c r="AB14" s="35">
        <f>表55!EF36</f>
        <v>1448680</v>
      </c>
      <c r="AC14" s="35">
        <f>表55!EG36</f>
        <v>89010</v>
      </c>
      <c r="AD14" s="35">
        <f>表55!EH36</f>
        <v>21169490</v>
      </c>
      <c r="AE14" s="36">
        <f>表55!EI36</f>
        <v>62339934</v>
      </c>
      <c r="AF14" s="34">
        <f>表55!EJ36</f>
        <v>120384613</v>
      </c>
      <c r="AG14" s="36">
        <f>表55!EK36</f>
        <v>231</v>
      </c>
      <c r="AH14" s="34">
        <f>表55!EL36</f>
        <v>4519</v>
      </c>
      <c r="AI14" s="36">
        <f>表55!EM36</f>
        <v>120389363</v>
      </c>
      <c r="AJ14" s="34">
        <f>表55!EN36</f>
        <v>7221289</v>
      </c>
      <c r="AK14" s="35">
        <f>表55!EO36</f>
        <v>7221289</v>
      </c>
      <c r="AL14" s="42">
        <f t="shared" si="0"/>
        <v>5.9982782698169104E-2</v>
      </c>
    </row>
    <row r="15" spans="1:38" ht="19.2" x14ac:dyDescent="0.15">
      <c r="A15" s="81">
        <v>5</v>
      </c>
      <c r="B15" s="74" t="s">
        <v>137</v>
      </c>
      <c r="C15" s="38">
        <f>表55!EQ36</f>
        <v>125022375</v>
      </c>
      <c r="D15" s="39">
        <f>表55!ER36</f>
        <v>327</v>
      </c>
      <c r="E15" s="39">
        <f>表55!ES36</f>
        <v>4046</v>
      </c>
      <c r="F15" s="40">
        <f>表55!ET36</f>
        <v>125026748</v>
      </c>
      <c r="G15" s="38">
        <f>表55!EU36</f>
        <v>1245</v>
      </c>
      <c r="H15" s="39">
        <f>表55!EV36</f>
        <v>4313629</v>
      </c>
      <c r="I15" s="39">
        <f>表55!EW36</f>
        <v>1488</v>
      </c>
      <c r="J15" s="39">
        <f>表55!EX36</f>
        <v>13532415</v>
      </c>
      <c r="K15" s="39">
        <f>表55!EY36</f>
        <v>1230278</v>
      </c>
      <c r="L15" s="39">
        <f>表55!EZ36</f>
        <v>853627</v>
      </c>
      <c r="M15" s="40">
        <f>表55!FA36</f>
        <v>196300</v>
      </c>
      <c r="N15" s="38">
        <f>表55!FB36</f>
        <v>263900</v>
      </c>
      <c r="O15" s="39">
        <f>表55!FC36</f>
        <v>284100</v>
      </c>
      <c r="P15" s="40">
        <f>表55!FD36</f>
        <v>548000</v>
      </c>
      <c r="Q15" s="38">
        <f>表55!FE36</f>
        <v>371540</v>
      </c>
      <c r="R15" s="39">
        <f>表55!FF36</f>
        <v>14700</v>
      </c>
      <c r="S15" s="39">
        <f>表55!FG36</f>
        <v>0</v>
      </c>
      <c r="T15" s="39">
        <f>表55!FH36</f>
        <v>1019260</v>
      </c>
      <c r="U15" s="39">
        <f>表55!FI36</f>
        <v>1380920</v>
      </c>
      <c r="V15" s="39">
        <f>表55!FJ36</f>
        <v>2400180</v>
      </c>
      <c r="W15" s="40">
        <f>表55!FK36</f>
        <v>342820</v>
      </c>
      <c r="X15" s="38">
        <f>表55!FL36</f>
        <v>511170</v>
      </c>
      <c r="Y15" s="39">
        <f>表55!FM36</f>
        <v>170100</v>
      </c>
      <c r="Z15" s="39">
        <f>表55!FN36</f>
        <v>151240</v>
      </c>
      <c r="AA15" s="39">
        <f>表55!FO36</f>
        <v>162000</v>
      </c>
      <c r="AB15" s="39">
        <f>表55!FP36</f>
        <v>994510</v>
      </c>
      <c r="AC15" s="39">
        <f>表55!FQ36</f>
        <v>48070</v>
      </c>
      <c r="AD15" s="39">
        <f>表55!FR36</f>
        <v>11090450</v>
      </c>
      <c r="AE15" s="40">
        <f>表55!FS36</f>
        <v>35937764</v>
      </c>
      <c r="AF15" s="38">
        <f>表55!FT36</f>
        <v>89085043</v>
      </c>
      <c r="AG15" s="40">
        <f>表55!FU36</f>
        <v>326</v>
      </c>
      <c r="AH15" s="38">
        <f>表55!FV36</f>
        <v>3615</v>
      </c>
      <c r="AI15" s="40">
        <f>表55!FW36</f>
        <v>89088984</v>
      </c>
      <c r="AJ15" s="38">
        <f>表55!FX36</f>
        <v>5344240</v>
      </c>
      <c r="AK15" s="39">
        <f>表55!FY36</f>
        <v>5344240</v>
      </c>
      <c r="AL15" s="41">
        <f t="shared" si="0"/>
        <v>5.9987663570167105E-2</v>
      </c>
    </row>
    <row r="16" spans="1:38" ht="19.2" x14ac:dyDescent="0.15">
      <c r="A16" s="80">
        <v>6</v>
      </c>
      <c r="B16" s="73" t="s">
        <v>138</v>
      </c>
      <c r="C16" s="34">
        <f>表55!GA36</f>
        <v>129168566</v>
      </c>
      <c r="D16" s="35">
        <f>表55!GB36</f>
        <v>18235</v>
      </c>
      <c r="E16" s="35">
        <f>表55!GC36</f>
        <v>5630</v>
      </c>
      <c r="F16" s="36">
        <f>表55!GD36</f>
        <v>129192431</v>
      </c>
      <c r="G16" s="34">
        <f>表55!GE36</f>
        <v>2786</v>
      </c>
      <c r="H16" s="35">
        <f>表55!GF36</f>
        <v>3891670</v>
      </c>
      <c r="I16" s="35">
        <f>表55!GG36</f>
        <v>950</v>
      </c>
      <c r="J16" s="35">
        <f>表55!GH36</f>
        <v>12778964</v>
      </c>
      <c r="K16" s="35">
        <f>表55!GI36</f>
        <v>1376703</v>
      </c>
      <c r="L16" s="35">
        <f>表55!GJ36</f>
        <v>723698</v>
      </c>
      <c r="M16" s="36">
        <f>表55!GK36</f>
        <v>169834</v>
      </c>
      <c r="N16" s="34">
        <f>表55!GL36</f>
        <v>211900</v>
      </c>
      <c r="O16" s="35">
        <f>表55!GM36</f>
        <v>248700</v>
      </c>
      <c r="P16" s="36">
        <f>表55!GN36</f>
        <v>460600</v>
      </c>
      <c r="Q16" s="34">
        <f>表55!GO36</f>
        <v>4940</v>
      </c>
      <c r="R16" s="35">
        <f>表55!GP36</f>
        <v>0</v>
      </c>
      <c r="S16" s="35">
        <f>表55!GQ36</f>
        <v>0</v>
      </c>
      <c r="T16" s="35">
        <f>表55!GR36</f>
        <v>757240</v>
      </c>
      <c r="U16" s="35">
        <f>表55!GS36</f>
        <v>905500</v>
      </c>
      <c r="V16" s="35">
        <f>表55!GT36</f>
        <v>1662740</v>
      </c>
      <c r="W16" s="36">
        <f>表55!GU36</f>
        <v>236590</v>
      </c>
      <c r="X16" s="34">
        <f>表55!GV36</f>
        <v>463980</v>
      </c>
      <c r="Y16" s="35">
        <f>表55!GW36</f>
        <v>164250</v>
      </c>
      <c r="Z16" s="35">
        <f>表55!GX36</f>
        <v>110960</v>
      </c>
      <c r="AA16" s="35">
        <f>表55!GY36</f>
        <v>146700</v>
      </c>
      <c r="AB16" s="35">
        <f>表55!GZ36</f>
        <v>885890</v>
      </c>
      <c r="AC16" s="35">
        <f>表55!HA36</f>
        <v>43700</v>
      </c>
      <c r="AD16" s="35">
        <f>表55!HB36</f>
        <v>8999640</v>
      </c>
      <c r="AE16" s="36">
        <f>表55!HC36</f>
        <v>31237755</v>
      </c>
      <c r="AF16" s="34">
        <f>表55!HD36</f>
        <v>97931564</v>
      </c>
      <c r="AG16" s="36">
        <f>表55!HE36</f>
        <v>18233</v>
      </c>
      <c r="AH16" s="34">
        <f>表55!HF36</f>
        <v>4879</v>
      </c>
      <c r="AI16" s="36">
        <f>表55!HG36</f>
        <v>97954676</v>
      </c>
      <c r="AJ16" s="34">
        <f>表55!HH36</f>
        <v>5876385</v>
      </c>
      <c r="AK16" s="35">
        <f>表55!HI36</f>
        <v>5876385</v>
      </c>
      <c r="AL16" s="42">
        <f t="shared" si="0"/>
        <v>5.9990857404295841E-2</v>
      </c>
    </row>
    <row r="17" spans="1:38" ht="19.2" x14ac:dyDescent="0.15">
      <c r="A17" s="81">
        <v>7</v>
      </c>
      <c r="B17" s="74" t="s">
        <v>114</v>
      </c>
      <c r="C17" s="38">
        <f>表55!HK36</f>
        <v>90454255</v>
      </c>
      <c r="D17" s="39">
        <f>表55!HL36</f>
        <v>2236</v>
      </c>
      <c r="E17" s="39">
        <f>表55!HM36</f>
        <v>8184</v>
      </c>
      <c r="F17" s="40">
        <f>表55!HN36</f>
        <v>90464675</v>
      </c>
      <c r="G17" s="38">
        <f>表55!HO36</f>
        <v>248</v>
      </c>
      <c r="H17" s="39">
        <f>表55!HP36</f>
        <v>2359330</v>
      </c>
      <c r="I17" s="39">
        <f>表55!HQ36</f>
        <v>501</v>
      </c>
      <c r="J17" s="39">
        <f>表55!HR36</f>
        <v>7874370</v>
      </c>
      <c r="K17" s="39">
        <f>表55!HS36</f>
        <v>1031651</v>
      </c>
      <c r="L17" s="39">
        <f>表55!HT36</f>
        <v>410814</v>
      </c>
      <c r="M17" s="40">
        <f>表55!HU36</f>
        <v>93857</v>
      </c>
      <c r="N17" s="38">
        <f>表55!HV36</f>
        <v>116740</v>
      </c>
      <c r="O17" s="39">
        <f>表55!HW36</f>
        <v>137700</v>
      </c>
      <c r="P17" s="40">
        <f>表55!HX36</f>
        <v>254440</v>
      </c>
      <c r="Q17" s="38">
        <f>表55!HY36</f>
        <v>0</v>
      </c>
      <c r="R17" s="39">
        <f>表55!HZ36</f>
        <v>0</v>
      </c>
      <c r="S17" s="39">
        <f>表55!IA36</f>
        <v>0</v>
      </c>
      <c r="T17" s="39">
        <f>表55!IB36</f>
        <v>351780</v>
      </c>
      <c r="U17" s="39">
        <f>表55!IC36</f>
        <v>356940</v>
      </c>
      <c r="V17" s="39">
        <f>表55!ID36</f>
        <v>708720</v>
      </c>
      <c r="W17" s="40">
        <f>表55!IE36</f>
        <v>118330</v>
      </c>
      <c r="X17" s="38">
        <f>表55!IF36</f>
        <v>261360</v>
      </c>
      <c r="Y17" s="39">
        <f>表55!IG36</f>
        <v>117900</v>
      </c>
      <c r="Z17" s="39">
        <f>表55!IH36</f>
        <v>77520</v>
      </c>
      <c r="AA17" s="39">
        <f>表55!II36</f>
        <v>76500</v>
      </c>
      <c r="AB17" s="39">
        <f>表55!IJ36</f>
        <v>533280</v>
      </c>
      <c r="AC17" s="39">
        <f>表55!IK36</f>
        <v>22080</v>
      </c>
      <c r="AD17" s="39">
        <f>表55!IL36</f>
        <v>4996050</v>
      </c>
      <c r="AE17" s="40">
        <f>表55!IM36</f>
        <v>18403170</v>
      </c>
      <c r="AF17" s="38">
        <f>表55!IN36</f>
        <v>72051086</v>
      </c>
      <c r="AG17" s="40">
        <f>表55!IO36</f>
        <v>2235</v>
      </c>
      <c r="AH17" s="38">
        <f>表55!IP36</f>
        <v>8184</v>
      </c>
      <c r="AI17" s="40">
        <f>表55!IQ36</f>
        <v>72061505</v>
      </c>
      <c r="AJ17" s="38">
        <f>表55!IR36</f>
        <v>4323190</v>
      </c>
      <c r="AK17" s="39">
        <f>表55!IS36</f>
        <v>4323190</v>
      </c>
      <c r="AL17" s="41">
        <f t="shared" si="0"/>
        <v>5.9993057319577214E-2</v>
      </c>
    </row>
    <row r="18" spans="1:38" ht="19.2" x14ac:dyDescent="0.15">
      <c r="A18" s="80">
        <v>8</v>
      </c>
      <c r="B18" s="73" t="s">
        <v>139</v>
      </c>
      <c r="C18" s="34">
        <f>'表55 (2)'!C36</f>
        <v>121502764</v>
      </c>
      <c r="D18" s="35">
        <f>'表55 (2)'!D36</f>
        <v>9448</v>
      </c>
      <c r="E18" s="35">
        <f>'表55 (2)'!E36</f>
        <v>12765</v>
      </c>
      <c r="F18" s="36">
        <f>'表55 (2)'!F36</f>
        <v>121524977</v>
      </c>
      <c r="G18" s="34">
        <f>'表55 (2)'!G36</f>
        <v>596</v>
      </c>
      <c r="H18" s="35">
        <f>'表55 (2)'!H36</f>
        <v>2873308</v>
      </c>
      <c r="I18" s="35">
        <f>'表55 (2)'!I36</f>
        <v>386</v>
      </c>
      <c r="J18" s="35">
        <f>'表55 (2)'!J36</f>
        <v>8996462</v>
      </c>
      <c r="K18" s="35">
        <f>'表55 (2)'!K36</f>
        <v>1337459</v>
      </c>
      <c r="L18" s="35">
        <f>'表55 (2)'!L36</f>
        <v>438173</v>
      </c>
      <c r="M18" s="36">
        <f>'表55 (2)'!M36</f>
        <v>99935</v>
      </c>
      <c r="N18" s="34">
        <f>'表55 (2)'!N36</f>
        <v>134160</v>
      </c>
      <c r="O18" s="35">
        <f>'表55 (2)'!O36</f>
        <v>142200</v>
      </c>
      <c r="P18" s="36">
        <f>'表55 (2)'!P36</f>
        <v>276360</v>
      </c>
      <c r="Q18" s="34">
        <f>'表55 (2)'!Q36</f>
        <v>0</v>
      </c>
      <c r="R18" s="35">
        <f>'表55 (2)'!R36</f>
        <v>0</v>
      </c>
      <c r="S18" s="35">
        <f>'表55 (2)'!S36</f>
        <v>0</v>
      </c>
      <c r="T18" s="35">
        <f>'表55 (2)'!T36</f>
        <v>114810</v>
      </c>
      <c r="U18" s="35">
        <f>'表55 (2)'!U36</f>
        <v>88870</v>
      </c>
      <c r="V18" s="35">
        <f>'表55 (2)'!V36</f>
        <v>203680</v>
      </c>
      <c r="W18" s="36">
        <f>'表55 (2)'!W36</f>
        <v>36400</v>
      </c>
      <c r="X18" s="34">
        <f>'表55 (2)'!X36</f>
        <v>302280</v>
      </c>
      <c r="Y18" s="35">
        <f>'表55 (2)'!Y36</f>
        <v>152550</v>
      </c>
      <c r="Z18" s="35">
        <f>'表55 (2)'!Z36</f>
        <v>82460</v>
      </c>
      <c r="AA18" s="35">
        <f>'表55 (2)'!AA36</f>
        <v>80550</v>
      </c>
      <c r="AB18" s="35">
        <f>'表55 (2)'!AB36</f>
        <v>617840</v>
      </c>
      <c r="AC18" s="35">
        <f>'表55 (2)'!AC36</f>
        <v>25530</v>
      </c>
      <c r="AD18" s="35">
        <f>'表55 (2)'!AD36</f>
        <v>5220370</v>
      </c>
      <c r="AE18" s="36">
        <f>'表55 (2)'!AE36</f>
        <v>20126113</v>
      </c>
      <c r="AF18" s="34">
        <f>'表55 (2)'!AF36</f>
        <v>101376653</v>
      </c>
      <c r="AG18" s="36">
        <f>'表55 (2)'!AG36</f>
        <v>9447</v>
      </c>
      <c r="AH18" s="34">
        <f>'表55 (2)'!AH36</f>
        <v>12764</v>
      </c>
      <c r="AI18" s="36">
        <f>'表55 (2)'!AI36</f>
        <v>101398864</v>
      </c>
      <c r="AJ18" s="34">
        <f>'表55 (2)'!AJ36</f>
        <v>6083404</v>
      </c>
      <c r="AK18" s="35">
        <f>'表55 (2)'!AK36</f>
        <v>6083404</v>
      </c>
      <c r="AL18" s="42">
        <f t="shared" si="0"/>
        <v>5.9994794418998618E-2</v>
      </c>
    </row>
    <row r="19" spans="1:38" ht="19.2" x14ac:dyDescent="0.15">
      <c r="A19" s="81">
        <v>9</v>
      </c>
      <c r="B19" s="74" t="s">
        <v>190</v>
      </c>
      <c r="C19" s="38">
        <f>'表55 (2)'!AM36</f>
        <v>196352486</v>
      </c>
      <c r="D19" s="39">
        <f>'表55 (2)'!AN36</f>
        <v>7546</v>
      </c>
      <c r="E19" s="39">
        <f>'表55 (2)'!AO36</f>
        <v>59767</v>
      </c>
      <c r="F19" s="40">
        <f>'表55 (2)'!AP36</f>
        <v>196419799</v>
      </c>
      <c r="G19" s="38">
        <f>'表55 (2)'!AQ36</f>
        <v>0</v>
      </c>
      <c r="H19" s="39">
        <f>'表55 (2)'!AR36</f>
        <v>3307919</v>
      </c>
      <c r="I19" s="39">
        <f>'表55 (2)'!AS36</f>
        <v>229</v>
      </c>
      <c r="J19" s="39">
        <f>'表55 (2)'!AT36</f>
        <v>10401083</v>
      </c>
      <c r="K19" s="39">
        <f>'表55 (2)'!AU36</f>
        <v>1755221</v>
      </c>
      <c r="L19" s="39">
        <f>'表55 (2)'!AV36</f>
        <v>464126</v>
      </c>
      <c r="M19" s="40">
        <f>'表55 (2)'!AW36</f>
        <v>110047</v>
      </c>
      <c r="N19" s="38">
        <f>'表55 (2)'!AX36</f>
        <v>125580</v>
      </c>
      <c r="O19" s="39">
        <f>'表55 (2)'!AY36</f>
        <v>169200</v>
      </c>
      <c r="P19" s="40">
        <f>'表55 (2)'!AZ36</f>
        <v>294780</v>
      </c>
      <c r="Q19" s="38">
        <f>'表55 (2)'!BA36</f>
        <v>0</v>
      </c>
      <c r="R19" s="39">
        <f>'表55 (2)'!BB36</f>
        <v>0</v>
      </c>
      <c r="S19" s="39">
        <f>'表55 (2)'!BC36</f>
        <v>0</v>
      </c>
      <c r="T19" s="39">
        <f>'表55 (2)'!BD36</f>
        <v>0</v>
      </c>
      <c r="U19" s="39">
        <f>'表55 (2)'!BE36</f>
        <v>0</v>
      </c>
      <c r="V19" s="39">
        <f>'表55 (2)'!BF36</f>
        <v>0</v>
      </c>
      <c r="W19" s="40">
        <f>'表55 (2)'!BG36</f>
        <v>0</v>
      </c>
      <c r="X19" s="38">
        <f>'表55 (2)'!BH36</f>
        <v>380490</v>
      </c>
      <c r="Y19" s="39">
        <f>'表55 (2)'!BI36</f>
        <v>230850</v>
      </c>
      <c r="Z19" s="39">
        <f>'表55 (2)'!BJ36</f>
        <v>89680</v>
      </c>
      <c r="AA19" s="39">
        <f>'表55 (2)'!BK36</f>
        <v>67950</v>
      </c>
      <c r="AB19" s="39">
        <f>'表55 (2)'!BL36</f>
        <v>768970</v>
      </c>
      <c r="AC19" s="39">
        <f>'表55 (2)'!BM36</f>
        <v>30130</v>
      </c>
      <c r="AD19" s="39">
        <f>'表55 (2)'!BN36</f>
        <v>5415900</v>
      </c>
      <c r="AE19" s="40">
        <f>'表55 (2)'!BO36</f>
        <v>22548176</v>
      </c>
      <c r="AF19" s="38">
        <f>'表55 (2)'!BP36</f>
        <v>173804315</v>
      </c>
      <c r="AG19" s="40">
        <f>'表55 (2)'!BQ36</f>
        <v>7544</v>
      </c>
      <c r="AH19" s="38">
        <f>'表55 (2)'!BR36</f>
        <v>59764</v>
      </c>
      <c r="AI19" s="40">
        <f>'表55 (2)'!BS36</f>
        <v>173871623</v>
      </c>
      <c r="AJ19" s="38">
        <f>'表55 (2)'!BT36</f>
        <v>10431737</v>
      </c>
      <c r="AK19" s="39">
        <f>'表55 (2)'!BU36</f>
        <v>10431737</v>
      </c>
      <c r="AL19" s="41">
        <f t="shared" si="0"/>
        <v>5.9996777047396629E-2</v>
      </c>
    </row>
    <row r="20" spans="1:38" ht="19.2" x14ac:dyDescent="0.15">
      <c r="A20" s="80">
        <v>10</v>
      </c>
      <c r="B20" s="73" t="s">
        <v>191</v>
      </c>
      <c r="C20" s="34">
        <f>'表55 (2)'!BW36</f>
        <v>163064406</v>
      </c>
      <c r="D20" s="35">
        <f>'表55 (2)'!BX36</f>
        <v>24880</v>
      </c>
      <c r="E20" s="35">
        <f>'表55 (2)'!BY36</f>
        <v>59773</v>
      </c>
      <c r="F20" s="36">
        <f>'表55 (2)'!BZ36</f>
        <v>163149059</v>
      </c>
      <c r="G20" s="34">
        <f>'表55 (2)'!CA36</f>
        <v>0</v>
      </c>
      <c r="H20" s="35">
        <f>'表55 (2)'!CB36</f>
        <v>1627097</v>
      </c>
      <c r="I20" s="35">
        <f>'表55 (2)'!CC36</f>
        <v>223</v>
      </c>
      <c r="J20" s="35">
        <f>'表55 (2)'!CD36</f>
        <v>5020912</v>
      </c>
      <c r="K20" s="35">
        <f>'表55 (2)'!CE36</f>
        <v>829650</v>
      </c>
      <c r="L20" s="35">
        <f>'表55 (2)'!CF36</f>
        <v>187062</v>
      </c>
      <c r="M20" s="36">
        <f>'表55 (2)'!CG36</f>
        <v>48827</v>
      </c>
      <c r="N20" s="34">
        <f>'表55 (2)'!CH36</f>
        <v>37180</v>
      </c>
      <c r="O20" s="35">
        <f>'表55 (2)'!CI36</f>
        <v>60000</v>
      </c>
      <c r="P20" s="36">
        <f>'表55 (2)'!CJ36</f>
        <v>97180</v>
      </c>
      <c r="Q20" s="34">
        <f>'表55 (2)'!CK36</f>
        <v>0</v>
      </c>
      <c r="R20" s="35">
        <f>'表55 (2)'!CL36</f>
        <v>0</v>
      </c>
      <c r="S20" s="35">
        <f>'表55 (2)'!CM36</f>
        <v>0</v>
      </c>
      <c r="T20" s="35">
        <f>'表55 (2)'!CN36</f>
        <v>0</v>
      </c>
      <c r="U20" s="35">
        <f>'表55 (2)'!CO36</f>
        <v>0</v>
      </c>
      <c r="V20" s="35">
        <f>'表55 (2)'!CP36</f>
        <v>0</v>
      </c>
      <c r="W20" s="36">
        <f>'表55 (2)'!CQ36</f>
        <v>0</v>
      </c>
      <c r="X20" s="34">
        <f>'表55 (2)'!CR36</f>
        <v>163680</v>
      </c>
      <c r="Y20" s="35">
        <f>'表55 (2)'!CS36</f>
        <v>130500</v>
      </c>
      <c r="Z20" s="35">
        <f>'表55 (2)'!CT36</f>
        <v>34200</v>
      </c>
      <c r="AA20" s="35">
        <f>'表55 (2)'!CU36</f>
        <v>27000</v>
      </c>
      <c r="AB20" s="35">
        <f>'表55 (2)'!CV36</f>
        <v>355380</v>
      </c>
      <c r="AC20" s="35">
        <f>'表55 (2)'!CW36</f>
        <v>8970</v>
      </c>
      <c r="AD20" s="35">
        <f>'表55 (2)'!CX36</f>
        <v>477100</v>
      </c>
      <c r="AE20" s="36">
        <f>'表55 (2)'!CY36</f>
        <v>8652178</v>
      </c>
      <c r="AF20" s="34">
        <f>'表55 (2)'!CZ36</f>
        <v>154412230</v>
      </c>
      <c r="AG20" s="36">
        <f>'表55 (2)'!DA36</f>
        <v>24879</v>
      </c>
      <c r="AH20" s="34">
        <f>'表55 (2)'!DB36</f>
        <v>59772</v>
      </c>
      <c r="AI20" s="36">
        <f>'表55 (2)'!DC36</f>
        <v>154496881</v>
      </c>
      <c r="AJ20" s="34">
        <f>'表55 (2)'!DD36</f>
        <v>9269591</v>
      </c>
      <c r="AK20" s="35">
        <f>'表55 (2)'!DE36</f>
        <v>9269591</v>
      </c>
      <c r="AL20" s="42">
        <f t="shared" ref="AL20:AL22" si="1">+AJ20/AI20</f>
        <v>5.9998563983955117E-2</v>
      </c>
    </row>
    <row r="21" spans="1:38" ht="19.2" x14ac:dyDescent="0.15">
      <c r="A21" s="81">
        <v>11</v>
      </c>
      <c r="B21" s="74" t="s">
        <v>181</v>
      </c>
      <c r="C21" s="38">
        <f>'表55 (2)'!DG36</f>
        <v>66508026</v>
      </c>
      <c r="D21" s="39">
        <f>'表55 (2)'!DH36</f>
        <v>0</v>
      </c>
      <c r="E21" s="39">
        <f>'表55 (2)'!DI36</f>
        <v>44861</v>
      </c>
      <c r="F21" s="40">
        <f>'表55 (2)'!DJ36</f>
        <v>66552887</v>
      </c>
      <c r="G21" s="38">
        <f>'表55 (2)'!DK36</f>
        <v>0</v>
      </c>
      <c r="H21" s="39">
        <f>'表55 (2)'!DL36</f>
        <v>362198</v>
      </c>
      <c r="I21" s="39">
        <f>'表55 (2)'!DM36</f>
        <v>0</v>
      </c>
      <c r="J21" s="39">
        <f>'表55 (2)'!DN36</f>
        <v>1031524</v>
      </c>
      <c r="K21" s="39">
        <f>'表55 (2)'!DO36</f>
        <v>118380</v>
      </c>
      <c r="L21" s="39">
        <f>'表55 (2)'!DP36</f>
        <v>31195</v>
      </c>
      <c r="M21" s="40">
        <f>'表55 (2)'!DQ36</f>
        <v>8138</v>
      </c>
      <c r="N21" s="38">
        <f>'表55 (2)'!DR36</f>
        <v>7800</v>
      </c>
      <c r="O21" s="39">
        <f>'表55 (2)'!DS36</f>
        <v>8700</v>
      </c>
      <c r="P21" s="40">
        <f>'表55 (2)'!DT36</f>
        <v>16500</v>
      </c>
      <c r="Q21" s="38">
        <f>'表55 (2)'!DU36</f>
        <v>0</v>
      </c>
      <c r="R21" s="39">
        <f>'表55 (2)'!DV36</f>
        <v>0</v>
      </c>
      <c r="S21" s="39">
        <f>'表55 (2)'!DW36</f>
        <v>0</v>
      </c>
      <c r="T21" s="39">
        <f>'表55 (2)'!DX36</f>
        <v>0</v>
      </c>
      <c r="U21" s="39">
        <f>'表55 (2)'!DY36</f>
        <v>0</v>
      </c>
      <c r="V21" s="39">
        <f>'表55 (2)'!DZ36</f>
        <v>0</v>
      </c>
      <c r="W21" s="40">
        <f>'表55 (2)'!EA36</f>
        <v>0</v>
      </c>
      <c r="X21" s="38">
        <f>'表55 (2)'!EB36</f>
        <v>38610</v>
      </c>
      <c r="Y21" s="39">
        <f>'表55 (2)'!EC36</f>
        <v>24750</v>
      </c>
      <c r="Z21" s="39">
        <f>'表55 (2)'!ED36</f>
        <v>10640</v>
      </c>
      <c r="AA21" s="39">
        <f>'表55 (2)'!EE36</f>
        <v>4950</v>
      </c>
      <c r="AB21" s="39">
        <f>'表55 (2)'!EF36</f>
        <v>78950</v>
      </c>
      <c r="AC21" s="39">
        <f>'表55 (2)'!EG36</f>
        <v>1610</v>
      </c>
      <c r="AD21" s="39">
        <f>'表55 (2)'!EH36</f>
        <v>0</v>
      </c>
      <c r="AE21" s="40">
        <f>'表55 (2)'!EI36</f>
        <v>1648495</v>
      </c>
      <c r="AF21" s="38">
        <f>'表55 (2)'!EJ36</f>
        <v>64859531</v>
      </c>
      <c r="AG21" s="40">
        <f>'表55 (2)'!EK36</f>
        <v>0</v>
      </c>
      <c r="AH21" s="38">
        <f>'表55 (2)'!EL36</f>
        <v>44861</v>
      </c>
      <c r="AI21" s="40">
        <f>'表55 (2)'!EM36</f>
        <v>64904392</v>
      </c>
      <c r="AJ21" s="38">
        <f>'表55 (2)'!EN36</f>
        <v>3894219</v>
      </c>
      <c r="AK21" s="39">
        <f>'表55 (2)'!EO36</f>
        <v>3894219</v>
      </c>
      <c r="AL21" s="41">
        <f t="shared" si="1"/>
        <v>5.9999314067990958E-2</v>
      </c>
    </row>
    <row r="22" spans="1:38" ht="19.2" x14ac:dyDescent="0.15">
      <c r="A22" s="80">
        <v>12</v>
      </c>
      <c r="B22" s="73" t="s">
        <v>182</v>
      </c>
      <c r="C22" s="34">
        <f>'表55 (2)'!EQ36</f>
        <v>124345279</v>
      </c>
      <c r="D22" s="35">
        <f>'表55 (2)'!ER36</f>
        <v>0</v>
      </c>
      <c r="E22" s="35">
        <f>'表55 (2)'!ES36</f>
        <v>0</v>
      </c>
      <c r="F22" s="36">
        <f>'表55 (2)'!ET36</f>
        <v>124345279</v>
      </c>
      <c r="G22" s="34">
        <f>'表55 (2)'!EU36</f>
        <v>0</v>
      </c>
      <c r="H22" s="35">
        <f>'表55 (2)'!EV36</f>
        <v>205654</v>
      </c>
      <c r="I22" s="35">
        <f>'表55 (2)'!EW36</f>
        <v>0</v>
      </c>
      <c r="J22" s="35">
        <f>'表55 (2)'!EX36</f>
        <v>573976</v>
      </c>
      <c r="K22" s="35">
        <f>'表55 (2)'!EY36</f>
        <v>39555</v>
      </c>
      <c r="L22" s="35">
        <f>'表55 (2)'!EZ36</f>
        <v>13063</v>
      </c>
      <c r="M22" s="36">
        <f>'表55 (2)'!FA36</f>
        <v>3481</v>
      </c>
      <c r="N22" s="34">
        <f>'表55 (2)'!FB36</f>
        <v>2600</v>
      </c>
      <c r="O22" s="35">
        <f>'表55 (2)'!FC36</f>
        <v>3300</v>
      </c>
      <c r="P22" s="36">
        <f>'表55 (2)'!FD36</f>
        <v>5900</v>
      </c>
      <c r="Q22" s="34">
        <f>'表55 (2)'!FE36</f>
        <v>0</v>
      </c>
      <c r="R22" s="35">
        <f>'表55 (2)'!FF36</f>
        <v>0</v>
      </c>
      <c r="S22" s="35">
        <f>'表55 (2)'!FG36</f>
        <v>0</v>
      </c>
      <c r="T22" s="35">
        <f>'表55 (2)'!FH36</f>
        <v>0</v>
      </c>
      <c r="U22" s="35">
        <f>'表55 (2)'!FI36</f>
        <v>0</v>
      </c>
      <c r="V22" s="35">
        <f>'表55 (2)'!FJ36</f>
        <v>0</v>
      </c>
      <c r="W22" s="36">
        <f>'表55 (2)'!FK36</f>
        <v>0</v>
      </c>
      <c r="X22" s="34">
        <f>'表55 (2)'!FL36</f>
        <v>19140</v>
      </c>
      <c r="Y22" s="35">
        <f>'表55 (2)'!FM36</f>
        <v>22500</v>
      </c>
      <c r="Z22" s="35">
        <f>'表55 (2)'!FN36</f>
        <v>6840</v>
      </c>
      <c r="AA22" s="35">
        <f>'表55 (2)'!FO36</f>
        <v>2250</v>
      </c>
      <c r="AB22" s="35">
        <f>'表55 (2)'!FP36</f>
        <v>50730</v>
      </c>
      <c r="AC22" s="35">
        <f>'表55 (2)'!FQ36</f>
        <v>460</v>
      </c>
      <c r="AD22" s="35">
        <f>'表55 (2)'!FR36</f>
        <v>0</v>
      </c>
      <c r="AE22" s="36">
        <f>'表55 (2)'!FS36</f>
        <v>892819</v>
      </c>
      <c r="AF22" s="34">
        <f>'表55 (2)'!FT36</f>
        <v>123452460</v>
      </c>
      <c r="AG22" s="36">
        <f>'表55 (2)'!FU36</f>
        <v>0</v>
      </c>
      <c r="AH22" s="34">
        <f>'表55 (2)'!FV36</f>
        <v>0</v>
      </c>
      <c r="AI22" s="36">
        <f>'表55 (2)'!FW36</f>
        <v>123452460</v>
      </c>
      <c r="AJ22" s="34">
        <f>'表55 (2)'!FX36</f>
        <v>7407123</v>
      </c>
      <c r="AK22" s="35">
        <f>'表55 (2)'!FY36</f>
        <v>7407123</v>
      </c>
      <c r="AL22" s="42">
        <f t="shared" si="1"/>
        <v>5.9999800733010908E-2</v>
      </c>
    </row>
    <row r="23" spans="1:38" ht="19.2" x14ac:dyDescent="0.15">
      <c r="A23" s="81">
        <v>13</v>
      </c>
      <c r="B23" s="74" t="s">
        <v>183</v>
      </c>
      <c r="C23" s="38">
        <f>'表55 (2)'!GA36</f>
        <v>1893085905</v>
      </c>
      <c r="D23" s="39">
        <f>'表55 (2)'!GB36</f>
        <v>69563</v>
      </c>
      <c r="E23" s="39">
        <f>'表55 (2)'!GC36</f>
        <v>202211</v>
      </c>
      <c r="F23" s="40">
        <f>'表55 (2)'!GD36</f>
        <v>1893357679</v>
      </c>
      <c r="G23" s="38">
        <f>'表55 (2)'!GE36</f>
        <v>59625</v>
      </c>
      <c r="H23" s="39">
        <f>'表55 (2)'!GF36</f>
        <v>53955644</v>
      </c>
      <c r="I23" s="39">
        <f>'表55 (2)'!GG36</f>
        <v>16996</v>
      </c>
      <c r="J23" s="39">
        <f>'表55 (2)'!GH36</f>
        <v>184392614</v>
      </c>
      <c r="K23" s="39">
        <f>'表55 (2)'!GI36</f>
        <v>12380807</v>
      </c>
      <c r="L23" s="39">
        <f>'表55 (2)'!GJ36</f>
        <v>12917632</v>
      </c>
      <c r="M23" s="40">
        <f>'表55 (2)'!GK36</f>
        <v>2596843</v>
      </c>
      <c r="N23" s="38">
        <f>'表55 (2)'!GL36</f>
        <v>5274880</v>
      </c>
      <c r="O23" s="39">
        <f>'表55 (2)'!GM36</f>
        <v>5357100</v>
      </c>
      <c r="P23" s="40">
        <f>'表55 (2)'!GN36</f>
        <v>10631980</v>
      </c>
      <c r="Q23" s="38">
        <f>'表55 (2)'!GO36</f>
        <v>6058260</v>
      </c>
      <c r="R23" s="39">
        <f>'表55 (2)'!GP36</f>
        <v>873900</v>
      </c>
      <c r="S23" s="39">
        <f>'表55 (2)'!GQ36</f>
        <v>2860</v>
      </c>
      <c r="T23" s="39">
        <f>'表55 (2)'!GR36</f>
        <v>13944450</v>
      </c>
      <c r="U23" s="39">
        <f>'表55 (2)'!GS36</f>
        <v>39740970</v>
      </c>
      <c r="V23" s="39">
        <f>'表55 (2)'!GT36</f>
        <v>53685420</v>
      </c>
      <c r="W23" s="40">
        <f>'表55 (2)'!GU36</f>
        <v>6300310</v>
      </c>
      <c r="X23" s="38">
        <f>'表55 (2)'!GV36</f>
        <v>7456680</v>
      </c>
      <c r="Y23" s="39">
        <f>'表55 (2)'!GW36</f>
        <v>1899000</v>
      </c>
      <c r="Z23" s="39">
        <f>'表55 (2)'!GX36</f>
        <v>1907220</v>
      </c>
      <c r="AA23" s="39">
        <f>'表55 (2)'!GY36</f>
        <v>2159550</v>
      </c>
      <c r="AB23" s="39">
        <f>'表55 (2)'!GZ36</f>
        <v>13422450</v>
      </c>
      <c r="AC23" s="39">
        <f>'表55 (2)'!HA36</f>
        <v>991990</v>
      </c>
      <c r="AD23" s="39">
        <f>'表55 (2)'!HB36</f>
        <v>235623900</v>
      </c>
      <c r="AE23" s="40">
        <f>'表55 (2)'!HC36</f>
        <v>593894235</v>
      </c>
      <c r="AF23" s="38">
        <f>'表55 (2)'!HD36</f>
        <v>1299195595</v>
      </c>
      <c r="AG23" s="40">
        <f>'表55 (2)'!HE36</f>
        <v>68273</v>
      </c>
      <c r="AH23" s="38">
        <f>'表55 (2)'!HF36</f>
        <v>199576</v>
      </c>
      <c r="AI23" s="40">
        <f>'表55 (2)'!HG36</f>
        <v>1299463444</v>
      </c>
      <c r="AJ23" s="38">
        <f>'表55 (2)'!HH36</f>
        <v>77944872</v>
      </c>
      <c r="AK23" s="39">
        <f>'表55 (2)'!HI36</f>
        <v>77944872</v>
      </c>
      <c r="AL23" s="41">
        <f t="shared" si="0"/>
        <v>5.9982350684733843E-2</v>
      </c>
    </row>
    <row r="24" spans="1:38" ht="19.2" x14ac:dyDescent="0.15">
      <c r="A24" s="82">
        <v>14</v>
      </c>
      <c r="B24" s="73" t="s">
        <v>185</v>
      </c>
      <c r="C24" s="34">
        <f>'表55 (3)'!C36</f>
        <v>693944615</v>
      </c>
      <c r="D24" s="35">
        <f>'表55 (3)'!D36</f>
        <v>6659</v>
      </c>
      <c r="E24" s="35">
        <f>'表55 (3)'!E36</f>
        <v>1253</v>
      </c>
      <c r="F24" s="36">
        <f>'表55 (3)'!F36</f>
        <v>693952527</v>
      </c>
      <c r="G24" s="34">
        <f>'表55 (3)'!G36</f>
        <v>51640</v>
      </c>
      <c r="H24" s="35">
        <f>'表55 (3)'!H36</f>
        <v>28242607</v>
      </c>
      <c r="I24" s="35">
        <f>'表55 (3)'!I36</f>
        <v>11660</v>
      </c>
      <c r="J24" s="35">
        <f>'表55 (3)'!J36</f>
        <v>102596421</v>
      </c>
      <c r="K24" s="35">
        <f>'表55 (3)'!K36</f>
        <v>3311589</v>
      </c>
      <c r="L24" s="35">
        <f>'表55 (3)'!L36</f>
        <v>8255311</v>
      </c>
      <c r="M24" s="36">
        <f>'表55 (3)'!M36</f>
        <v>1523143</v>
      </c>
      <c r="N24" s="34">
        <f>'表55 (3)'!N36</f>
        <v>3878940</v>
      </c>
      <c r="O24" s="35">
        <f>'表55 (3)'!O36</f>
        <v>3787200</v>
      </c>
      <c r="P24" s="36">
        <f>'表55 (3)'!P36</f>
        <v>7666140</v>
      </c>
      <c r="Q24" s="34">
        <f>'表55 (3)'!Q36</f>
        <v>4676620</v>
      </c>
      <c r="R24" s="35">
        <f>'表55 (3)'!R36</f>
        <v>753000</v>
      </c>
      <c r="S24" s="35">
        <f>'表55 (3)'!S36</f>
        <v>2860</v>
      </c>
      <c r="T24" s="35">
        <f>'表55 (3)'!T36</f>
        <v>9754690</v>
      </c>
      <c r="U24" s="35">
        <f>'表55 (3)'!U36</f>
        <v>33687150</v>
      </c>
      <c r="V24" s="35">
        <f>'表55 (3)'!V36</f>
        <v>43441840</v>
      </c>
      <c r="W24" s="36">
        <f>'表55 (3)'!W36</f>
        <v>4921110</v>
      </c>
      <c r="X24" s="34">
        <f>'表55 (3)'!X36</f>
        <v>4517370</v>
      </c>
      <c r="Y24" s="35">
        <f>'表55 (3)'!Y36</f>
        <v>696150</v>
      </c>
      <c r="Z24" s="35">
        <f>'表55 (3)'!Z36</f>
        <v>1122900</v>
      </c>
      <c r="AA24" s="35">
        <f>'表55 (3)'!AA36</f>
        <v>1351800</v>
      </c>
      <c r="AB24" s="35">
        <f>'表55 (3)'!AB36</f>
        <v>7688220</v>
      </c>
      <c r="AC24" s="35">
        <f>'表55 (3)'!AC36</f>
        <v>722430</v>
      </c>
      <c r="AD24" s="35">
        <f>'表55 (3)'!AD36</f>
        <v>178254900</v>
      </c>
      <c r="AE24" s="36">
        <f>'表55 (3)'!AE36</f>
        <v>392107831</v>
      </c>
      <c r="AF24" s="34">
        <f>'表55 (3)'!AF36</f>
        <v>301838100</v>
      </c>
      <c r="AG24" s="36">
        <f>'表55 (3)'!AG36</f>
        <v>5378</v>
      </c>
      <c r="AH24" s="34">
        <f>'表55 (3)'!AH36</f>
        <v>1218</v>
      </c>
      <c r="AI24" s="36">
        <f>'表55 (3)'!AI36</f>
        <v>301844696</v>
      </c>
      <c r="AJ24" s="34">
        <f>'表55 (3)'!AJ36</f>
        <v>18093694</v>
      </c>
      <c r="AK24" s="35">
        <f>'表55 (3)'!AK36</f>
        <v>18093694</v>
      </c>
      <c r="AL24" s="42">
        <f t="shared" si="0"/>
        <v>5.9943720197091023E-2</v>
      </c>
    </row>
    <row r="25" spans="1:38" ht="19.2" x14ac:dyDescent="0.15">
      <c r="A25" s="83">
        <v>15</v>
      </c>
      <c r="B25" s="74" t="s">
        <v>186</v>
      </c>
      <c r="C25" s="38">
        <f>'表55 (3)'!AM36</f>
        <v>527368329</v>
      </c>
      <c r="D25" s="39">
        <f>'表55 (3)'!AN36</f>
        <v>21030</v>
      </c>
      <c r="E25" s="39">
        <f>'表55 (3)'!AO36</f>
        <v>23792</v>
      </c>
      <c r="F25" s="40">
        <f>'表55 (3)'!AP36</f>
        <v>527413151</v>
      </c>
      <c r="G25" s="38">
        <f>'表55 (3)'!AQ36</f>
        <v>7389</v>
      </c>
      <c r="H25" s="39">
        <f>'表55 (3)'!AR36</f>
        <v>17336861</v>
      </c>
      <c r="I25" s="39">
        <f>'表55 (3)'!AS36</f>
        <v>4498</v>
      </c>
      <c r="J25" s="39">
        <f>'表55 (3)'!AT36</f>
        <v>55772236</v>
      </c>
      <c r="K25" s="39">
        <f>'表55 (3)'!AU36</f>
        <v>4988953</v>
      </c>
      <c r="L25" s="39">
        <f>'表55 (3)'!AV36</f>
        <v>3528702</v>
      </c>
      <c r="M25" s="40">
        <f>'表55 (3)'!AW36</f>
        <v>803272</v>
      </c>
      <c r="N25" s="38">
        <f>'表55 (3)'!AX36</f>
        <v>1088620</v>
      </c>
      <c r="O25" s="39">
        <f>'表55 (3)'!AY36</f>
        <v>1186500</v>
      </c>
      <c r="P25" s="40">
        <f>'表55 (3)'!AZ36</f>
        <v>2275120</v>
      </c>
      <c r="Q25" s="38">
        <f>'表55 (3)'!BA36</f>
        <v>1381640</v>
      </c>
      <c r="R25" s="39">
        <f>'表55 (3)'!BB36</f>
        <v>120900</v>
      </c>
      <c r="S25" s="39">
        <f>'表55 (3)'!BC36</f>
        <v>0</v>
      </c>
      <c r="T25" s="39">
        <f>'表55 (3)'!BD36</f>
        <v>4074950</v>
      </c>
      <c r="U25" s="39">
        <f>'表55 (3)'!BE36</f>
        <v>5964950</v>
      </c>
      <c r="V25" s="39">
        <f>'表55 (3)'!BF36</f>
        <v>10039900</v>
      </c>
      <c r="W25" s="40">
        <f>'表55 (3)'!BG36</f>
        <v>1342800</v>
      </c>
      <c r="X25" s="38">
        <f>'表55 (3)'!BH36</f>
        <v>2035110</v>
      </c>
      <c r="Y25" s="39">
        <f>'表55 (3)'!BI36</f>
        <v>641700</v>
      </c>
      <c r="Z25" s="39">
        <f>'表55 (3)'!BJ36</f>
        <v>560500</v>
      </c>
      <c r="AA25" s="39">
        <f>'表55 (3)'!BK36</f>
        <v>625050</v>
      </c>
      <c r="AB25" s="39">
        <f>'表55 (3)'!BL36</f>
        <v>3862360</v>
      </c>
      <c r="AC25" s="39">
        <f>'表55 (3)'!BM36</f>
        <v>202860</v>
      </c>
      <c r="AD25" s="39">
        <f>'表55 (3)'!BN36</f>
        <v>46255630</v>
      </c>
      <c r="AE25" s="40">
        <f>'表55 (3)'!BO36</f>
        <v>147918623</v>
      </c>
      <c r="AF25" s="38">
        <f>'表55 (3)'!BP36</f>
        <v>379452306</v>
      </c>
      <c r="AG25" s="40">
        <f>'表55 (3)'!BQ36</f>
        <v>21025</v>
      </c>
      <c r="AH25" s="38">
        <f>'表55 (3)'!BR36</f>
        <v>21197</v>
      </c>
      <c r="AI25" s="40">
        <f>'表55 (3)'!BS36</f>
        <v>379494528</v>
      </c>
      <c r="AJ25" s="38">
        <f>'表55 (3)'!BT36</f>
        <v>22765104</v>
      </c>
      <c r="AK25" s="39">
        <f>'表55 (3)'!BU36</f>
        <v>22765104</v>
      </c>
      <c r="AL25" s="41">
        <f t="shared" si="0"/>
        <v>5.9987963779019229E-2</v>
      </c>
    </row>
    <row r="26" spans="1:38" ht="19.2" x14ac:dyDescent="0.15">
      <c r="A26" s="82">
        <v>16</v>
      </c>
      <c r="B26" s="73" t="s">
        <v>184</v>
      </c>
      <c r="C26" s="34">
        <f>'表55 (3)'!BW36</f>
        <v>121502764</v>
      </c>
      <c r="D26" s="35">
        <f>'表55 (3)'!BX36</f>
        <v>9448</v>
      </c>
      <c r="E26" s="35">
        <f>'表55 (3)'!BY36</f>
        <v>12765</v>
      </c>
      <c r="F26" s="36">
        <f>'表55 (3)'!BZ36</f>
        <v>121524977</v>
      </c>
      <c r="G26" s="34">
        <f>'表55 (3)'!CA36</f>
        <v>596</v>
      </c>
      <c r="H26" s="35">
        <f>'表55 (3)'!CB36</f>
        <v>2873308</v>
      </c>
      <c r="I26" s="35">
        <f>'表55 (3)'!CC36</f>
        <v>386</v>
      </c>
      <c r="J26" s="35">
        <f>'表55 (3)'!CD36</f>
        <v>8996462</v>
      </c>
      <c r="K26" s="35">
        <f>'表55 (3)'!CE36</f>
        <v>1337459</v>
      </c>
      <c r="L26" s="35">
        <f>'表55 (3)'!CF36</f>
        <v>438173</v>
      </c>
      <c r="M26" s="36">
        <f>'表55 (3)'!CG36</f>
        <v>99935</v>
      </c>
      <c r="N26" s="34">
        <f>'表55 (3)'!CH36</f>
        <v>134160</v>
      </c>
      <c r="O26" s="35">
        <f>'表55 (3)'!CI36</f>
        <v>142200</v>
      </c>
      <c r="P26" s="36">
        <f>'表55 (3)'!CJ36</f>
        <v>276360</v>
      </c>
      <c r="Q26" s="34">
        <f>'表55 (3)'!CK36</f>
        <v>0</v>
      </c>
      <c r="R26" s="35">
        <f>'表55 (3)'!CL36</f>
        <v>0</v>
      </c>
      <c r="S26" s="35">
        <f>'表55 (3)'!CM36</f>
        <v>0</v>
      </c>
      <c r="T26" s="35">
        <f>'表55 (3)'!CN36</f>
        <v>114810</v>
      </c>
      <c r="U26" s="35">
        <f>'表55 (3)'!CO36</f>
        <v>88870</v>
      </c>
      <c r="V26" s="35">
        <f>'表55 (3)'!CP36</f>
        <v>203680</v>
      </c>
      <c r="W26" s="36">
        <f>'表55 (3)'!CQ36</f>
        <v>36400</v>
      </c>
      <c r="X26" s="34">
        <f>'表55 (3)'!CR36</f>
        <v>302280</v>
      </c>
      <c r="Y26" s="35">
        <f>'表55 (3)'!CS36</f>
        <v>152550</v>
      </c>
      <c r="Z26" s="35">
        <f>'表55 (3)'!CT36</f>
        <v>82460</v>
      </c>
      <c r="AA26" s="35">
        <f>'表55 (3)'!CU36</f>
        <v>80550</v>
      </c>
      <c r="AB26" s="35">
        <f>'表55 (3)'!CV36</f>
        <v>617840</v>
      </c>
      <c r="AC26" s="35">
        <f>'表55 (3)'!CW36</f>
        <v>25530</v>
      </c>
      <c r="AD26" s="35">
        <f>'表55 (3)'!CX36</f>
        <v>5220370</v>
      </c>
      <c r="AE26" s="36">
        <f>'表55 (3)'!CY36</f>
        <v>20126113</v>
      </c>
      <c r="AF26" s="34">
        <f>'表55 (3)'!CZ36</f>
        <v>101376653</v>
      </c>
      <c r="AG26" s="36">
        <f>'表55 (3)'!DA36</f>
        <v>9447</v>
      </c>
      <c r="AH26" s="34">
        <f>'表55 (3)'!DB36</f>
        <v>12764</v>
      </c>
      <c r="AI26" s="36">
        <f>'表55 (3)'!DC36</f>
        <v>101398864</v>
      </c>
      <c r="AJ26" s="34">
        <f>'表55 (3)'!DD36</f>
        <v>6083404</v>
      </c>
      <c r="AK26" s="35">
        <f>'表55 (3)'!DE36</f>
        <v>6083404</v>
      </c>
      <c r="AL26" s="42">
        <f t="shared" si="0"/>
        <v>5.9994794418998618E-2</v>
      </c>
    </row>
    <row r="27" spans="1:38" ht="19.2" x14ac:dyDescent="0.15">
      <c r="A27" s="83">
        <v>17</v>
      </c>
      <c r="B27" s="74" t="s">
        <v>187</v>
      </c>
      <c r="C27" s="38">
        <f>'表55 (3)'!DG36</f>
        <v>550270197</v>
      </c>
      <c r="D27" s="39">
        <f>'表55 (3)'!DH36</f>
        <v>32426</v>
      </c>
      <c r="E27" s="39">
        <f>'表55 (3)'!DI36</f>
        <v>164401</v>
      </c>
      <c r="F27" s="40">
        <f>'表55 (3)'!DJ36</f>
        <v>550467024</v>
      </c>
      <c r="G27" s="38">
        <f>'表55 (3)'!DK36</f>
        <v>0</v>
      </c>
      <c r="H27" s="39">
        <f>'表55 (3)'!DL36</f>
        <v>5502868</v>
      </c>
      <c r="I27" s="39">
        <f>'表55 (3)'!DM36</f>
        <v>452</v>
      </c>
      <c r="J27" s="39">
        <f>'表55 (3)'!DN36</f>
        <v>17027495</v>
      </c>
      <c r="K27" s="39">
        <f>'表55 (3)'!DO36</f>
        <v>2742806</v>
      </c>
      <c r="L27" s="39">
        <f>'表55 (3)'!DP36</f>
        <v>695446</v>
      </c>
      <c r="M27" s="40">
        <f>'表55 (3)'!DQ36</f>
        <v>170493</v>
      </c>
      <c r="N27" s="38">
        <f>'表55 (3)'!DR36</f>
        <v>173160</v>
      </c>
      <c r="O27" s="39">
        <f>'表55 (3)'!DS36</f>
        <v>241200</v>
      </c>
      <c r="P27" s="40">
        <f>'表55 (3)'!DT36</f>
        <v>414360</v>
      </c>
      <c r="Q27" s="38">
        <f>'表55 (3)'!DU36</f>
        <v>0</v>
      </c>
      <c r="R27" s="39">
        <f>'表55 (3)'!DV36</f>
        <v>0</v>
      </c>
      <c r="S27" s="39">
        <f>'表55 (3)'!DW36</f>
        <v>0</v>
      </c>
      <c r="T27" s="39">
        <f>'表55 (3)'!DX36</f>
        <v>0</v>
      </c>
      <c r="U27" s="39">
        <f>'表55 (3)'!DY36</f>
        <v>0</v>
      </c>
      <c r="V27" s="39">
        <f>'表55 (3)'!DZ36</f>
        <v>0</v>
      </c>
      <c r="W27" s="40">
        <f>'表55 (3)'!EA36</f>
        <v>0</v>
      </c>
      <c r="X27" s="38">
        <f>'表55 (3)'!EB36</f>
        <v>601920</v>
      </c>
      <c r="Y27" s="39">
        <f>'表55 (3)'!EC36</f>
        <v>408600</v>
      </c>
      <c r="Z27" s="39">
        <f>'表55 (3)'!ED36</f>
        <v>141360</v>
      </c>
      <c r="AA27" s="39">
        <f>'表55 (3)'!EE36</f>
        <v>102150</v>
      </c>
      <c r="AB27" s="39">
        <f>'表55 (3)'!EF36</f>
        <v>1254030</v>
      </c>
      <c r="AC27" s="39">
        <f>'表55 (3)'!EG36</f>
        <v>41170</v>
      </c>
      <c r="AD27" s="39">
        <f>'表55 (3)'!EH36</f>
        <v>5893000</v>
      </c>
      <c r="AE27" s="40">
        <f>'表55 (3)'!EI36</f>
        <v>33741668</v>
      </c>
      <c r="AF27" s="38">
        <f>'表55 (3)'!EJ36</f>
        <v>516528536</v>
      </c>
      <c r="AG27" s="40">
        <f>'表55 (3)'!EK36</f>
        <v>32423</v>
      </c>
      <c r="AH27" s="38">
        <f>'表55 (3)'!EL36</f>
        <v>164397</v>
      </c>
      <c r="AI27" s="40">
        <f>'表55 (3)'!EM36</f>
        <v>516725356</v>
      </c>
      <c r="AJ27" s="38">
        <f>'表55 (3)'!EN36</f>
        <v>31002670</v>
      </c>
      <c r="AK27" s="39">
        <f>'表55 (3)'!EO36</f>
        <v>31002670</v>
      </c>
      <c r="AL27" s="41">
        <f t="shared" si="0"/>
        <v>5.9998352393606944E-2</v>
      </c>
    </row>
    <row r="28" spans="1:38" ht="19.2" x14ac:dyDescent="0.15">
      <c r="A28" s="82">
        <v>18</v>
      </c>
      <c r="B28" s="73" t="s">
        <v>188</v>
      </c>
      <c r="C28" s="34">
        <f>'表55 (4)'!C36</f>
        <v>1220236350</v>
      </c>
      <c r="D28" s="35">
        <f>'表55 (4)'!D36</f>
        <v>27690</v>
      </c>
      <c r="E28" s="35">
        <f>'表55 (4)'!E36</f>
        <v>25045</v>
      </c>
      <c r="F28" s="36">
        <f>'表55 (4)'!F36</f>
        <v>1220289085</v>
      </c>
      <c r="G28" s="34">
        <f>'表55 (4)'!G36</f>
        <v>58994</v>
      </c>
      <c r="H28" s="35">
        <f>'表55 (4)'!H36</f>
        <v>45480634</v>
      </c>
      <c r="I28" s="35">
        <f>'表55 (4)'!I36</f>
        <v>16125</v>
      </c>
      <c r="J28" s="35">
        <f>'表55 (4)'!J36</f>
        <v>158176817</v>
      </c>
      <c r="K28" s="35">
        <f>'表55 (4)'!K36</f>
        <v>8286278</v>
      </c>
      <c r="L28" s="35">
        <f>'表55 (4)'!L36</f>
        <v>11763596</v>
      </c>
      <c r="M28" s="36">
        <f>'表55 (4)'!M36</f>
        <v>2322741</v>
      </c>
      <c r="N28" s="34">
        <f>'表55 (4)'!N36</f>
        <v>4958720</v>
      </c>
      <c r="O28" s="35">
        <f>'表55 (4)'!O36</f>
        <v>4963200</v>
      </c>
      <c r="P28" s="36">
        <f>'表55 (4)'!P36</f>
        <v>9921920</v>
      </c>
      <c r="Q28" s="34">
        <f>'表55 (4)'!Q36</f>
        <v>6051760</v>
      </c>
      <c r="R28" s="35">
        <f>'表55 (4)'!R36</f>
        <v>870600</v>
      </c>
      <c r="S28" s="35">
        <f>'表55 (4)'!S36</f>
        <v>2860</v>
      </c>
      <c r="T28" s="35">
        <f>'表55 (4)'!T36</f>
        <v>13813800</v>
      </c>
      <c r="U28" s="35">
        <f>'表55 (4)'!U36</f>
        <v>39608400</v>
      </c>
      <c r="V28" s="35">
        <f>'表55 (4)'!V36</f>
        <v>53422200</v>
      </c>
      <c r="W28" s="36">
        <f>'表55 (4)'!W36</f>
        <v>6255980</v>
      </c>
      <c r="X28" s="34">
        <f>'表55 (4)'!X36</f>
        <v>6536310</v>
      </c>
      <c r="Y28" s="35">
        <f>'表55 (4)'!Y36</f>
        <v>1337400</v>
      </c>
      <c r="Z28" s="35">
        <f>'表55 (4)'!Z36</f>
        <v>1678080</v>
      </c>
      <c r="AA28" s="35">
        <f>'表55 (4)'!AA36</f>
        <v>1973250</v>
      </c>
      <c r="AB28" s="35">
        <f>'表55 (4)'!AB36</f>
        <v>11525040</v>
      </c>
      <c r="AC28" s="35">
        <f>'表55 (4)'!AC36</f>
        <v>922530</v>
      </c>
      <c r="AD28" s="35">
        <f>'表55 (4)'!AD36</f>
        <v>224152340</v>
      </c>
      <c r="AE28" s="36">
        <f>'表55 (4)'!AE36</f>
        <v>539214290</v>
      </c>
      <c r="AF28" s="34">
        <f>'表55 (4)'!AF36</f>
        <v>681025977</v>
      </c>
      <c r="AG28" s="36">
        <f>'表55 (4)'!AG36</f>
        <v>26403</v>
      </c>
      <c r="AH28" s="34">
        <f>'表55 (4)'!AH36</f>
        <v>22415</v>
      </c>
      <c r="AI28" s="36">
        <f>'表55 (4)'!AI36</f>
        <v>681074795</v>
      </c>
      <c r="AJ28" s="34">
        <f>'表55 (4)'!AJ36</f>
        <v>27221634</v>
      </c>
      <c r="AK28" s="35">
        <f>'表55 (4)'!AK36</f>
        <v>27221634</v>
      </c>
      <c r="AL28" s="42">
        <f t="shared" si="0"/>
        <v>3.9968641035967277E-2</v>
      </c>
    </row>
    <row r="29" spans="1:38" ht="19.2" x14ac:dyDescent="0.15">
      <c r="A29" s="83">
        <v>19</v>
      </c>
      <c r="B29" s="74" t="s">
        <v>189</v>
      </c>
      <c r="C29" s="38">
        <f>'表55 (4)'!AM36</f>
        <v>121502764</v>
      </c>
      <c r="D29" s="39">
        <f>'表55 (4)'!AN36</f>
        <v>9448</v>
      </c>
      <c r="E29" s="39">
        <f>'表55 (4)'!AO36</f>
        <v>12765</v>
      </c>
      <c r="F29" s="40">
        <f>'表55 (4)'!AP36</f>
        <v>121524977</v>
      </c>
      <c r="G29" s="38">
        <f>'表55 (4)'!AQ36</f>
        <v>596</v>
      </c>
      <c r="H29" s="39">
        <f>'表55 (4)'!AR36</f>
        <v>2873308</v>
      </c>
      <c r="I29" s="39">
        <f>'表55 (4)'!AS36</f>
        <v>386</v>
      </c>
      <c r="J29" s="39">
        <f>'表55 (4)'!AT36</f>
        <v>8996462</v>
      </c>
      <c r="K29" s="39">
        <f>'表55 (4)'!AU36</f>
        <v>1337459</v>
      </c>
      <c r="L29" s="39">
        <f>'表55 (4)'!AV36</f>
        <v>438173</v>
      </c>
      <c r="M29" s="40">
        <f>'表55 (4)'!AW36</f>
        <v>99935</v>
      </c>
      <c r="N29" s="38">
        <f>'表55 (4)'!AX36</f>
        <v>134160</v>
      </c>
      <c r="O29" s="39">
        <f>'表55 (4)'!AY36</f>
        <v>142200</v>
      </c>
      <c r="P29" s="40">
        <f>'表55 (4)'!AZ36</f>
        <v>276360</v>
      </c>
      <c r="Q29" s="38">
        <f>'表55 (4)'!BA36</f>
        <v>0</v>
      </c>
      <c r="R29" s="39">
        <f>'表55 (4)'!BB36</f>
        <v>0</v>
      </c>
      <c r="S29" s="39">
        <f>'表55 (4)'!BC36</f>
        <v>0</v>
      </c>
      <c r="T29" s="39">
        <f>'表55 (4)'!BD36</f>
        <v>114810</v>
      </c>
      <c r="U29" s="39">
        <f>'表55 (4)'!BE36</f>
        <v>88870</v>
      </c>
      <c r="V29" s="39">
        <f>'表55 (4)'!BF36</f>
        <v>203680</v>
      </c>
      <c r="W29" s="40">
        <f>'表55 (4)'!BG36</f>
        <v>36400</v>
      </c>
      <c r="X29" s="38">
        <f>'表55 (4)'!BH36</f>
        <v>302280</v>
      </c>
      <c r="Y29" s="39">
        <f>'表55 (4)'!BI36</f>
        <v>152550</v>
      </c>
      <c r="Z29" s="39">
        <f>'表55 (4)'!BJ36</f>
        <v>82460</v>
      </c>
      <c r="AA29" s="39">
        <f>'表55 (4)'!BK36</f>
        <v>80550</v>
      </c>
      <c r="AB29" s="39">
        <f>'表55 (4)'!BL36</f>
        <v>617840</v>
      </c>
      <c r="AC29" s="39">
        <f>'表55 (4)'!BM36</f>
        <v>25530</v>
      </c>
      <c r="AD29" s="39">
        <f>'表55 (4)'!BN36</f>
        <v>5220370</v>
      </c>
      <c r="AE29" s="40">
        <f>'表55 (4)'!BO36</f>
        <v>20126113</v>
      </c>
      <c r="AF29" s="38">
        <f>'表55 (4)'!BP36</f>
        <v>101376653</v>
      </c>
      <c r="AG29" s="40">
        <f>'表55 (4)'!BQ36</f>
        <v>9447</v>
      </c>
      <c r="AH29" s="38">
        <f>'表55 (4)'!BR36</f>
        <v>12764</v>
      </c>
      <c r="AI29" s="40">
        <f>'表55 (4)'!BS36</f>
        <v>101398864</v>
      </c>
      <c r="AJ29" s="38">
        <f>'表55 (4)'!BT36</f>
        <v>4055439</v>
      </c>
      <c r="AK29" s="39">
        <f>'表55 (4)'!BU36</f>
        <v>4055439</v>
      </c>
      <c r="AL29" s="41">
        <f t="shared" si="0"/>
        <v>3.9994915524891879E-2</v>
      </c>
    </row>
    <row r="30" spans="1:38" ht="19.2" x14ac:dyDescent="0.15">
      <c r="A30" s="82">
        <v>20</v>
      </c>
      <c r="B30" s="73" t="s">
        <v>192</v>
      </c>
      <c r="C30" s="34">
        <f>'表55 (4)'!BW36</f>
        <v>196352485</v>
      </c>
      <c r="D30" s="35">
        <f>'表55 (4)'!BX36</f>
        <v>7546</v>
      </c>
      <c r="E30" s="35">
        <f>'表55 (4)'!BY36</f>
        <v>59767</v>
      </c>
      <c r="F30" s="36">
        <f>'表55 (4)'!BZ36</f>
        <v>196419798</v>
      </c>
      <c r="G30" s="34">
        <f>'表55 (4)'!CA36</f>
        <v>0</v>
      </c>
      <c r="H30" s="35">
        <f>'表55 (4)'!CB36</f>
        <v>3307918</v>
      </c>
      <c r="I30" s="35">
        <f>'表55 (4)'!CC36</f>
        <v>229</v>
      </c>
      <c r="J30" s="35">
        <f>'表55 (4)'!CD36</f>
        <v>10401083</v>
      </c>
      <c r="K30" s="35">
        <f>'表55 (4)'!CE36</f>
        <v>1755221</v>
      </c>
      <c r="L30" s="35">
        <f>'表55 (4)'!CF36</f>
        <v>464126</v>
      </c>
      <c r="M30" s="36">
        <f>'表55 (4)'!CG36</f>
        <v>110047</v>
      </c>
      <c r="N30" s="34">
        <f>'表55 (4)'!CH36</f>
        <v>125580</v>
      </c>
      <c r="O30" s="35">
        <f>'表55 (4)'!CI36</f>
        <v>169200</v>
      </c>
      <c r="P30" s="36">
        <f>'表55 (4)'!CJ36</f>
        <v>294780</v>
      </c>
      <c r="Q30" s="34">
        <f>'表55 (4)'!CK36</f>
        <v>0</v>
      </c>
      <c r="R30" s="35">
        <f>'表55 (4)'!CL36</f>
        <v>0</v>
      </c>
      <c r="S30" s="35">
        <f>'表55 (4)'!CM36</f>
        <v>0</v>
      </c>
      <c r="T30" s="35">
        <f>'表55 (4)'!CN36</f>
        <v>0</v>
      </c>
      <c r="U30" s="35">
        <f>'表55 (4)'!CO36</f>
        <v>0</v>
      </c>
      <c r="V30" s="35">
        <f>'表55 (4)'!CP36</f>
        <v>0</v>
      </c>
      <c r="W30" s="36">
        <f>'表55 (4)'!CQ36</f>
        <v>0</v>
      </c>
      <c r="X30" s="34">
        <f>'表55 (4)'!CR36</f>
        <v>380490</v>
      </c>
      <c r="Y30" s="35">
        <f>'表55 (4)'!CS36</f>
        <v>230850</v>
      </c>
      <c r="Z30" s="35">
        <f>'表55 (4)'!CT36</f>
        <v>89680</v>
      </c>
      <c r="AA30" s="35">
        <f>'表55 (4)'!CU36</f>
        <v>67950</v>
      </c>
      <c r="AB30" s="35">
        <f>'表55 (4)'!CV36</f>
        <v>768970</v>
      </c>
      <c r="AC30" s="35">
        <f>'表55 (4)'!CW36</f>
        <v>30130</v>
      </c>
      <c r="AD30" s="35">
        <f>'表55 (4)'!CX36</f>
        <v>5415900</v>
      </c>
      <c r="AE30" s="36">
        <f>'表55 (4)'!CY36</f>
        <v>22548175</v>
      </c>
      <c r="AF30" s="34">
        <f>'表55 (4)'!CZ36</f>
        <v>173804315</v>
      </c>
      <c r="AG30" s="36">
        <f>'表55 (4)'!DA36</f>
        <v>7544</v>
      </c>
      <c r="AH30" s="34">
        <f>'表55 (4)'!DB36</f>
        <v>59764</v>
      </c>
      <c r="AI30" s="36">
        <f>'表55 (4)'!DC36</f>
        <v>173871623</v>
      </c>
      <c r="AJ30" s="34">
        <f>'表55 (4)'!DD36</f>
        <v>6954304</v>
      </c>
      <c r="AK30" s="35">
        <f>'表55 (4)'!DE36</f>
        <v>6954304</v>
      </c>
      <c r="AL30" s="42">
        <f t="shared" si="0"/>
        <v>3.9996773941656946E-2</v>
      </c>
    </row>
    <row r="31" spans="1:38" ht="19.2" x14ac:dyDescent="0.15">
      <c r="A31" s="83">
        <v>21</v>
      </c>
      <c r="B31" s="74" t="s">
        <v>193</v>
      </c>
      <c r="C31" s="38">
        <f>'表55 (4)'!DG36</f>
        <v>163064406</v>
      </c>
      <c r="D31" s="39">
        <f>'表55 (4)'!DH36</f>
        <v>24880</v>
      </c>
      <c r="E31" s="39">
        <f>'表55 (4)'!DI36</f>
        <v>59773</v>
      </c>
      <c r="F31" s="40">
        <f>'表55 (4)'!DJ36</f>
        <v>163149059</v>
      </c>
      <c r="G31" s="38">
        <f>'表55 (4)'!DK36</f>
        <v>0</v>
      </c>
      <c r="H31" s="39">
        <f>'表55 (4)'!DL36</f>
        <v>1627097</v>
      </c>
      <c r="I31" s="39">
        <f>'表55 (4)'!DM36</f>
        <v>223</v>
      </c>
      <c r="J31" s="39">
        <f>'表55 (4)'!DN36</f>
        <v>5020912</v>
      </c>
      <c r="K31" s="39">
        <f>'表55 (4)'!DO36</f>
        <v>829650</v>
      </c>
      <c r="L31" s="39">
        <f>'表55 (4)'!DP36</f>
        <v>187062</v>
      </c>
      <c r="M31" s="40">
        <f>'表55 (4)'!DQ36</f>
        <v>48827</v>
      </c>
      <c r="N31" s="38">
        <f>'表55 (4)'!DR36</f>
        <v>37180</v>
      </c>
      <c r="O31" s="39">
        <f>'表55 (4)'!DS36</f>
        <v>60000</v>
      </c>
      <c r="P31" s="40">
        <f>'表55 (4)'!DT36</f>
        <v>97180</v>
      </c>
      <c r="Q31" s="38">
        <f>'表55 (4)'!DU36</f>
        <v>0</v>
      </c>
      <c r="R31" s="39">
        <f>'表55 (4)'!DV36</f>
        <v>0</v>
      </c>
      <c r="S31" s="39">
        <f>'表55 (4)'!DW36</f>
        <v>0</v>
      </c>
      <c r="T31" s="39">
        <f>'表55 (4)'!DX36</f>
        <v>0</v>
      </c>
      <c r="U31" s="39">
        <f>'表55 (4)'!DY36</f>
        <v>0</v>
      </c>
      <c r="V31" s="39">
        <f>'表55 (4)'!DZ36</f>
        <v>0</v>
      </c>
      <c r="W31" s="40">
        <f>'表55 (4)'!EA36</f>
        <v>0</v>
      </c>
      <c r="X31" s="38">
        <f>'表55 (4)'!EB36</f>
        <v>163680</v>
      </c>
      <c r="Y31" s="39">
        <f>'表55 (4)'!EC36</f>
        <v>130500</v>
      </c>
      <c r="Z31" s="39">
        <f>'表55 (4)'!ED36</f>
        <v>34200</v>
      </c>
      <c r="AA31" s="39">
        <f>'表55 (4)'!EE36</f>
        <v>27000</v>
      </c>
      <c r="AB31" s="39">
        <f>'表55 (4)'!EF36</f>
        <v>355380</v>
      </c>
      <c r="AC31" s="39">
        <f>'表55 (4)'!EG36</f>
        <v>8970</v>
      </c>
      <c r="AD31" s="39">
        <f>'表55 (4)'!EH36</f>
        <v>477100</v>
      </c>
      <c r="AE31" s="40">
        <f>'表55 (4)'!EI36</f>
        <v>8652178</v>
      </c>
      <c r="AF31" s="38">
        <f>'表55 (4)'!EJ36</f>
        <v>154412230</v>
      </c>
      <c r="AG31" s="40">
        <f>'表55 (4)'!EK36</f>
        <v>24879</v>
      </c>
      <c r="AH31" s="38">
        <f>'表55 (4)'!EL36</f>
        <v>59772</v>
      </c>
      <c r="AI31" s="40">
        <f>'表55 (4)'!EM36</f>
        <v>154496881</v>
      </c>
      <c r="AJ31" s="38">
        <f>'表55 (4)'!EN36</f>
        <v>6179644</v>
      </c>
      <c r="AK31" s="39">
        <f>'表55 (4)'!EO36</f>
        <v>6179644</v>
      </c>
      <c r="AL31" s="41">
        <f t="shared" si="0"/>
        <v>3.9998503270755346E-2</v>
      </c>
    </row>
    <row r="32" spans="1:38" ht="19.2" x14ac:dyDescent="0.15">
      <c r="A32" s="82">
        <v>22</v>
      </c>
      <c r="B32" s="73" t="s">
        <v>194</v>
      </c>
      <c r="C32" s="34">
        <f>'表55 (4)'!EQ36</f>
        <v>66508024</v>
      </c>
      <c r="D32" s="35">
        <f>'表55 (4)'!ER36</f>
        <v>0</v>
      </c>
      <c r="E32" s="35">
        <f>'表55 (4)'!ES36</f>
        <v>44861</v>
      </c>
      <c r="F32" s="36">
        <f>'表55 (4)'!ET36</f>
        <v>66552885</v>
      </c>
      <c r="G32" s="34">
        <f>'表55 (4)'!EU36</f>
        <v>0</v>
      </c>
      <c r="H32" s="35">
        <f>'表55 (4)'!EV36</f>
        <v>362196</v>
      </c>
      <c r="I32" s="35">
        <f>'表55 (4)'!EW36</f>
        <v>0</v>
      </c>
      <c r="J32" s="35">
        <f>'表55 (4)'!EX36</f>
        <v>1031524</v>
      </c>
      <c r="K32" s="35">
        <f>'表55 (4)'!EY36</f>
        <v>118380</v>
      </c>
      <c r="L32" s="35">
        <f>'表55 (4)'!EZ36</f>
        <v>31195</v>
      </c>
      <c r="M32" s="36">
        <f>'表55 (4)'!FA36</f>
        <v>8138</v>
      </c>
      <c r="N32" s="34">
        <f>'表55 (4)'!FB36</f>
        <v>7800</v>
      </c>
      <c r="O32" s="35">
        <f>'表55 (4)'!FC36</f>
        <v>8700</v>
      </c>
      <c r="P32" s="36">
        <f>'表55 (4)'!FD36</f>
        <v>16500</v>
      </c>
      <c r="Q32" s="34">
        <f>'表55 (4)'!FE36</f>
        <v>0</v>
      </c>
      <c r="R32" s="35">
        <f>'表55 (4)'!FF36</f>
        <v>0</v>
      </c>
      <c r="S32" s="35">
        <f>'表55 (4)'!FG36</f>
        <v>0</v>
      </c>
      <c r="T32" s="35">
        <f>'表55 (4)'!FH36</f>
        <v>0</v>
      </c>
      <c r="U32" s="35">
        <f>'表55 (4)'!FI36</f>
        <v>0</v>
      </c>
      <c r="V32" s="35">
        <f>'表55 (4)'!FJ36</f>
        <v>0</v>
      </c>
      <c r="W32" s="36">
        <f>'表55 (4)'!FK36</f>
        <v>0</v>
      </c>
      <c r="X32" s="34">
        <f>'表55 (4)'!FL36</f>
        <v>38610</v>
      </c>
      <c r="Y32" s="35">
        <f>'表55 (4)'!FM36</f>
        <v>24750</v>
      </c>
      <c r="Z32" s="35">
        <f>'表55 (4)'!FN36</f>
        <v>10640</v>
      </c>
      <c r="AA32" s="35">
        <f>'表55 (4)'!FO36</f>
        <v>4950</v>
      </c>
      <c r="AB32" s="35">
        <f>'表55 (4)'!FP36</f>
        <v>78950</v>
      </c>
      <c r="AC32" s="35">
        <f>'表55 (4)'!FQ36</f>
        <v>1610</v>
      </c>
      <c r="AD32" s="35">
        <f>'表55 (4)'!FR36</f>
        <v>0</v>
      </c>
      <c r="AE32" s="36">
        <f>'表55 (4)'!FS36</f>
        <v>1648493</v>
      </c>
      <c r="AF32" s="34">
        <f>'表55 (4)'!FT36</f>
        <v>64859531</v>
      </c>
      <c r="AG32" s="36">
        <f>'表55 (4)'!FU36</f>
        <v>0</v>
      </c>
      <c r="AH32" s="34">
        <f>'表55 (4)'!FV36</f>
        <v>44861</v>
      </c>
      <c r="AI32" s="36">
        <f>'表55 (4)'!FW36</f>
        <v>64904392</v>
      </c>
      <c r="AJ32" s="34">
        <f>'表55 (4)'!FX36</f>
        <v>2596130</v>
      </c>
      <c r="AK32" s="35">
        <f>'表55 (4)'!FY36</f>
        <v>2596130</v>
      </c>
      <c r="AL32" s="42">
        <f t="shared" si="0"/>
        <v>3.9999296195548678E-2</v>
      </c>
    </row>
    <row r="33" spans="1:38" ht="19.2" x14ac:dyDescent="0.15">
      <c r="A33" s="83">
        <v>23</v>
      </c>
      <c r="B33" s="74" t="s">
        <v>195</v>
      </c>
      <c r="C33" s="38">
        <f>'表55 (4)'!GA36</f>
        <v>124345279</v>
      </c>
      <c r="D33" s="39">
        <f>'表55 (4)'!GB36</f>
        <v>0</v>
      </c>
      <c r="E33" s="39">
        <f>'表55 (4)'!GC36</f>
        <v>0</v>
      </c>
      <c r="F33" s="40">
        <f>'表55 (4)'!GD36</f>
        <v>124345279</v>
      </c>
      <c r="G33" s="38">
        <f>'表55 (4)'!GE36</f>
        <v>0</v>
      </c>
      <c r="H33" s="39">
        <f>'表55 (4)'!GF36</f>
        <v>205654</v>
      </c>
      <c r="I33" s="39">
        <f>'表55 (4)'!GG36</f>
        <v>0</v>
      </c>
      <c r="J33" s="39">
        <f>'表55 (4)'!GH36</f>
        <v>573976</v>
      </c>
      <c r="K33" s="39">
        <f>'表55 (4)'!GI36</f>
        <v>39555</v>
      </c>
      <c r="L33" s="39">
        <f>'表55 (4)'!GJ36</f>
        <v>13063</v>
      </c>
      <c r="M33" s="40">
        <f>'表55 (4)'!GK36</f>
        <v>3481</v>
      </c>
      <c r="N33" s="38">
        <f>'表55 (4)'!GL36</f>
        <v>2600</v>
      </c>
      <c r="O33" s="39">
        <f>'表55 (4)'!GM36</f>
        <v>3300</v>
      </c>
      <c r="P33" s="40">
        <f>'表55 (4)'!GN36</f>
        <v>5900</v>
      </c>
      <c r="Q33" s="38">
        <f>'表55 (4)'!GO36</f>
        <v>0</v>
      </c>
      <c r="R33" s="39">
        <f>'表55 (4)'!GP36</f>
        <v>0</v>
      </c>
      <c r="S33" s="39">
        <f>'表55 (4)'!GQ36</f>
        <v>0</v>
      </c>
      <c r="T33" s="39">
        <f>'表55 (4)'!GR36</f>
        <v>0</v>
      </c>
      <c r="U33" s="39">
        <f>'表55 (4)'!GS36</f>
        <v>0</v>
      </c>
      <c r="V33" s="39">
        <f>'表55 (4)'!GT36</f>
        <v>0</v>
      </c>
      <c r="W33" s="40">
        <f>'表55 (4)'!GU36</f>
        <v>0</v>
      </c>
      <c r="X33" s="38">
        <f>'表55 (4)'!GV36</f>
        <v>19140</v>
      </c>
      <c r="Y33" s="39">
        <f>'表55 (4)'!GW36</f>
        <v>22500</v>
      </c>
      <c r="Z33" s="39">
        <f>'表55 (4)'!GX36</f>
        <v>6840</v>
      </c>
      <c r="AA33" s="39">
        <f>'表55 (4)'!GY36</f>
        <v>2250</v>
      </c>
      <c r="AB33" s="39">
        <f>'表55 (4)'!GZ36</f>
        <v>50730</v>
      </c>
      <c r="AC33" s="39">
        <f>'表55 (4)'!HA36</f>
        <v>460</v>
      </c>
      <c r="AD33" s="39">
        <f>'表55 (4)'!HB36</f>
        <v>0</v>
      </c>
      <c r="AE33" s="40">
        <f>'表55 (4)'!HC36</f>
        <v>892819</v>
      </c>
      <c r="AF33" s="38">
        <f>'表55 (4)'!HD36</f>
        <v>123452460</v>
      </c>
      <c r="AG33" s="40">
        <f>'表55 (4)'!HE36</f>
        <v>0</v>
      </c>
      <c r="AH33" s="38">
        <f>'表55 (4)'!HF36</f>
        <v>0</v>
      </c>
      <c r="AI33" s="40">
        <f>'表55 (4)'!HG36</f>
        <v>123452460</v>
      </c>
      <c r="AJ33" s="38">
        <f>'表55 (4)'!HH36</f>
        <v>4938074</v>
      </c>
      <c r="AK33" s="39">
        <f>'表55 (4)'!HI36</f>
        <v>4938074</v>
      </c>
      <c r="AL33" s="41">
        <f t="shared" si="0"/>
        <v>3.9999802353067729E-2</v>
      </c>
    </row>
    <row r="34" spans="1:38" ht="21" customHeight="1" x14ac:dyDescent="0.15">
      <c r="A34" s="84">
        <v>24</v>
      </c>
      <c r="B34" s="75" t="s">
        <v>196</v>
      </c>
      <c r="C34" s="46">
        <f>'表55 (4)'!HK36</f>
        <v>1892009308</v>
      </c>
      <c r="D34" s="44">
        <f>'表55 (4)'!HL36</f>
        <v>69564</v>
      </c>
      <c r="E34" s="44">
        <f>'表55 (4)'!HM36</f>
        <v>202211</v>
      </c>
      <c r="F34" s="45">
        <f>'表55 (4)'!HN36</f>
        <v>1892281083</v>
      </c>
      <c r="G34" s="43">
        <f>'表55 (4)'!HO36</f>
        <v>59590</v>
      </c>
      <c r="H34" s="44">
        <f>'表55 (4)'!HP36</f>
        <v>53856807</v>
      </c>
      <c r="I34" s="44">
        <f>'表55 (4)'!HQ36</f>
        <v>16963</v>
      </c>
      <c r="J34" s="44">
        <f>'表55 (4)'!HR36</f>
        <v>184200774</v>
      </c>
      <c r="K34" s="44">
        <f>'表55 (4)'!HS36</f>
        <v>12366543</v>
      </c>
      <c r="L34" s="44">
        <f>'表55 (4)'!HT36</f>
        <v>12897215</v>
      </c>
      <c r="M34" s="45">
        <f>'表55 (4)'!HU36</f>
        <v>2593169</v>
      </c>
      <c r="N34" s="43">
        <f>'表55 (4)'!HV36</f>
        <v>5266040</v>
      </c>
      <c r="O34" s="44">
        <f>'表55 (4)'!HW36</f>
        <v>5346600</v>
      </c>
      <c r="P34" s="45">
        <f>'表55 (4)'!HX36</f>
        <v>10612640</v>
      </c>
      <c r="Q34" s="43">
        <f>'表55 (4)'!HY36</f>
        <v>6051760</v>
      </c>
      <c r="R34" s="44">
        <f>'表55 (4)'!HZ36</f>
        <v>870600</v>
      </c>
      <c r="S34" s="44">
        <f>'表55 (4)'!IA36</f>
        <v>2860</v>
      </c>
      <c r="T34" s="44">
        <f>'表55 (4)'!IB36</f>
        <v>13928610</v>
      </c>
      <c r="U34" s="44">
        <f>'表55 (4)'!IC36</f>
        <v>39697270</v>
      </c>
      <c r="V34" s="44">
        <f>'表55 (4)'!ID36</f>
        <v>53625880</v>
      </c>
      <c r="W34" s="45">
        <f>'表55 (4)'!IE36</f>
        <v>6292380</v>
      </c>
      <c r="X34" s="43">
        <f>'表55 (4)'!IF36</f>
        <v>7440510</v>
      </c>
      <c r="Y34" s="44">
        <f>'表55 (4)'!IG36</f>
        <v>1898550</v>
      </c>
      <c r="Z34" s="44">
        <f>'表55 (4)'!IH36</f>
        <v>1901900</v>
      </c>
      <c r="AA34" s="44">
        <f>'表55 (4)'!II36</f>
        <v>2155950</v>
      </c>
      <c r="AB34" s="44">
        <f>'表55 (4)'!IJ36</f>
        <v>13396910</v>
      </c>
      <c r="AC34" s="44">
        <f>'表55 (4)'!IK36</f>
        <v>989230</v>
      </c>
      <c r="AD34" s="44">
        <f>'表55 (4)'!IL36</f>
        <v>235265710</v>
      </c>
      <c r="AE34" s="45">
        <f>'表55 (4)'!IM36</f>
        <v>593082068</v>
      </c>
      <c r="AF34" s="43">
        <f>'表55 (4)'!IN36</f>
        <v>1298931166</v>
      </c>
      <c r="AG34" s="45">
        <f>'表55 (4)'!IO36</f>
        <v>68273</v>
      </c>
      <c r="AH34" s="43">
        <f>'表55 (4)'!IP36</f>
        <v>199576</v>
      </c>
      <c r="AI34" s="45">
        <f>'表55 (4)'!IQ36</f>
        <v>1299199015</v>
      </c>
      <c r="AJ34" s="43">
        <f>'表55 (4)'!IR36</f>
        <v>51945225</v>
      </c>
      <c r="AK34" s="44">
        <f>'表55 (4)'!IS36</f>
        <v>51945225</v>
      </c>
      <c r="AL34" s="47">
        <f t="shared" si="0"/>
        <v>3.9982500294614219E-2</v>
      </c>
    </row>
  </sheetData>
  <mergeCells count="52">
    <mergeCell ref="AL5:AL9"/>
    <mergeCell ref="AA6:AA9"/>
    <mergeCell ref="AB6:AB9"/>
    <mergeCell ref="AK5:AK6"/>
    <mergeCell ref="AG5:AG9"/>
    <mergeCell ref="AK7:AK9"/>
    <mergeCell ref="AH5:AH9"/>
    <mergeCell ref="AJ5:AJ9"/>
    <mergeCell ref="AI5:AI9"/>
    <mergeCell ref="AC5:AC9"/>
    <mergeCell ref="AH4:AI4"/>
    <mergeCell ref="AJ4:AK4"/>
    <mergeCell ref="N4:P4"/>
    <mergeCell ref="Q4:W4"/>
    <mergeCell ref="S5:S9"/>
    <mergeCell ref="T5:V5"/>
    <mergeCell ref="T6:T9"/>
    <mergeCell ref="AF5:AF9"/>
    <mergeCell ref="AF4:AG4"/>
    <mergeCell ref="U6:U9"/>
    <mergeCell ref="W5:W9"/>
    <mergeCell ref="X5:AB5"/>
    <mergeCell ref="V6:V9"/>
    <mergeCell ref="X6:X9"/>
    <mergeCell ref="Y6:Y9"/>
    <mergeCell ref="Z6:Z9"/>
    <mergeCell ref="X4:AE4"/>
    <mergeCell ref="AE5:AE9"/>
    <mergeCell ref="Q5:Q9"/>
    <mergeCell ref="A4:B4"/>
    <mergeCell ref="C4:F4"/>
    <mergeCell ref="G4:M4"/>
    <mergeCell ref="A5:B10"/>
    <mergeCell ref="C5:C9"/>
    <mergeCell ref="D5:D9"/>
    <mergeCell ref="G5:G9"/>
    <mergeCell ref="AD5:AD9"/>
    <mergeCell ref="N6:P6"/>
    <mergeCell ref="J5:J9"/>
    <mergeCell ref="K5:K9"/>
    <mergeCell ref="L5:L9"/>
    <mergeCell ref="M5:M9"/>
    <mergeCell ref="R5:R9"/>
    <mergeCell ref="C2:M2"/>
    <mergeCell ref="N5:P5"/>
    <mergeCell ref="N7:N9"/>
    <mergeCell ref="O7:O9"/>
    <mergeCell ref="P7:P9"/>
    <mergeCell ref="E5:E9"/>
    <mergeCell ref="F5:F9"/>
    <mergeCell ref="H5:I6"/>
    <mergeCell ref="I7:I9"/>
  </mergeCells>
  <phoneticPr fontId="3"/>
  <dataValidations count="7">
    <dataValidation type="whole" allowBlank="1" showInputMessage="1" showErrorMessage="1" errorTitle="入力エラー" error="数値以外の入力または、15桁以上の入力は行えません。" sqref="J11 L11:M11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S11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AC11 X11:AA11 Q11:R11 K11 N11:O11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AF11 C11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AG11 D11 H11:I11 I13:I15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AH11 E11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AJ11:AK11 W11 G11 T11:U11 AD11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scale="69" firstPageNumber="8" pageOrder="overThenDown" orientation="landscape" useFirstPageNumber="1" horizontalDpi="300" verticalDpi="300" r:id="rId1"/>
  <headerFooter alignWithMargins="0">
    <oddHeader>&amp;C&amp;"ＭＳ Ｐゴシック,太字"&amp;12第55表　課税標準額段階別令和５年度分所得割額等に関する調
【その他の所得者】</oddHeader>
  </headerFooter>
  <colBreaks count="3" manualBreakCount="3">
    <brk id="11" max="33" man="1"/>
    <brk id="23" max="1048575" man="1"/>
    <brk id="34" max="33" man="1"/>
  </colBreaks>
  <ignoredErrors>
    <ignoredError sqref="J11:R11 C11:H15 J13:R15 I12:Q12 S11:AL15 AL34 AL16:AL19 AL23:AL30" unlockedFormula="1"/>
    <ignoredError sqref="I3:M3 C3:H3 AL3 N3:Q3 R3:AK3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8"/>
  </sheetPr>
  <dimension ref="A1:AL34"/>
  <sheetViews>
    <sheetView showGridLines="0" view="pageBreakPreview" zoomScaleNormal="90" zoomScaleSheetLayoutView="100" workbookViewId="0">
      <selection activeCell="HK13" sqref="HK13:IS35"/>
    </sheetView>
  </sheetViews>
  <sheetFormatPr defaultColWidth="1" defaultRowHeight="15" customHeight="1" x14ac:dyDescent="0.2"/>
  <cols>
    <col min="1" max="1" width="3" style="48" customWidth="1"/>
    <col min="2" max="2" width="22.109375" style="48" customWidth="1"/>
    <col min="3" max="6" width="15" style="48" customWidth="1"/>
    <col min="7" max="7" width="8" style="48" customWidth="1"/>
    <col min="8" max="8" width="7" style="49" customWidth="1"/>
    <col min="9" max="9" width="8.44140625" style="49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16384" width="1" style="48"/>
  </cols>
  <sheetData>
    <row r="1" spans="1:38" ht="33.75" customHeight="1" x14ac:dyDescent="0.2"/>
    <row r="2" spans="1:38" ht="13.5" customHeight="1" x14ac:dyDescent="0.2"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</row>
    <row r="3" spans="1:38" ht="13.5" customHeight="1" x14ac:dyDescent="0.2">
      <c r="B3" s="48" t="s">
        <v>197</v>
      </c>
      <c r="C3" s="50" t="s">
        <v>0</v>
      </c>
      <c r="D3" s="50" t="s">
        <v>1</v>
      </c>
      <c r="E3" s="50" t="s">
        <v>2</v>
      </c>
      <c r="F3" s="50" t="s">
        <v>3</v>
      </c>
      <c r="G3" s="50" t="s">
        <v>4</v>
      </c>
      <c r="H3" s="50" t="s">
        <v>5</v>
      </c>
      <c r="I3" s="50" t="s">
        <v>162</v>
      </c>
      <c r="J3" s="50" t="s">
        <v>163</v>
      </c>
      <c r="K3" s="50" t="s">
        <v>164</v>
      </c>
      <c r="L3" s="50" t="s">
        <v>165</v>
      </c>
      <c r="M3" s="51" t="s">
        <v>166</v>
      </c>
      <c r="N3" s="51" t="s">
        <v>6</v>
      </c>
      <c r="O3" s="51" t="s">
        <v>7</v>
      </c>
      <c r="P3" s="51" t="s">
        <v>155</v>
      </c>
      <c r="Q3" s="50" t="s">
        <v>8</v>
      </c>
      <c r="R3" s="50" t="s">
        <v>9</v>
      </c>
      <c r="S3" s="50" t="s">
        <v>10</v>
      </c>
      <c r="T3" s="50" t="s">
        <v>156</v>
      </c>
      <c r="U3" s="50" t="s">
        <v>11</v>
      </c>
      <c r="V3" s="50" t="s">
        <v>12</v>
      </c>
      <c r="W3" s="50" t="s">
        <v>13</v>
      </c>
      <c r="X3" s="50" t="s">
        <v>14</v>
      </c>
      <c r="Y3" s="50" t="s">
        <v>157</v>
      </c>
      <c r="Z3" s="50" t="s">
        <v>15</v>
      </c>
      <c r="AA3" s="50" t="s">
        <v>16</v>
      </c>
      <c r="AB3" s="50" t="s">
        <v>17</v>
      </c>
      <c r="AC3" s="50" t="s">
        <v>18</v>
      </c>
      <c r="AD3" s="50" t="s">
        <v>19</v>
      </c>
      <c r="AE3" s="50" t="s">
        <v>158</v>
      </c>
      <c r="AF3" s="50" t="s">
        <v>159</v>
      </c>
      <c r="AG3" s="50" t="s">
        <v>160</v>
      </c>
      <c r="AH3" s="50" t="s">
        <v>20</v>
      </c>
      <c r="AI3" s="50" t="s">
        <v>21</v>
      </c>
      <c r="AJ3" s="50" t="s">
        <v>22</v>
      </c>
      <c r="AK3" s="50" t="s">
        <v>161</v>
      </c>
    </row>
    <row r="4" spans="1:38" s="52" customFormat="1" ht="13.5" customHeight="1" x14ac:dyDescent="0.2">
      <c r="A4" s="175" t="s">
        <v>31</v>
      </c>
      <c r="B4" s="176"/>
      <c r="C4" s="172" t="s">
        <v>129</v>
      </c>
      <c r="D4" s="172"/>
      <c r="E4" s="172"/>
      <c r="F4" s="172"/>
      <c r="G4" s="177" t="s">
        <v>130</v>
      </c>
      <c r="H4" s="177"/>
      <c r="I4" s="177"/>
      <c r="J4" s="177"/>
      <c r="K4" s="177"/>
      <c r="L4" s="177"/>
      <c r="M4" s="178"/>
      <c r="N4" s="177" t="str">
        <f>+G4</f>
        <v>ｘｘ1</v>
      </c>
      <c r="O4" s="177"/>
      <c r="P4" s="178"/>
      <c r="Q4" s="172" t="s">
        <v>131</v>
      </c>
      <c r="R4" s="172"/>
      <c r="S4" s="172"/>
      <c r="T4" s="172"/>
      <c r="U4" s="172"/>
      <c r="V4" s="172"/>
      <c r="W4" s="172"/>
      <c r="X4" s="172" t="s">
        <v>132</v>
      </c>
      <c r="Y4" s="172"/>
      <c r="Z4" s="172"/>
      <c r="AA4" s="172"/>
      <c r="AB4" s="172"/>
      <c r="AC4" s="172"/>
      <c r="AD4" s="172"/>
      <c r="AE4" s="172"/>
      <c r="AF4" s="177" t="s">
        <v>133</v>
      </c>
      <c r="AG4" s="178"/>
      <c r="AH4" s="177" t="str">
        <f>+AF4</f>
        <v>ｘｘ4</v>
      </c>
      <c r="AI4" s="178"/>
      <c r="AJ4" s="172" t="s">
        <v>134</v>
      </c>
      <c r="AK4" s="172"/>
      <c r="AL4" s="71"/>
    </row>
    <row r="5" spans="1:38" ht="15" customHeight="1" x14ac:dyDescent="0.2">
      <c r="A5" s="162" t="s">
        <v>147</v>
      </c>
      <c r="B5" s="163"/>
      <c r="C5" s="96" t="s">
        <v>49</v>
      </c>
      <c r="D5" s="87" t="s">
        <v>50</v>
      </c>
      <c r="E5" s="87" t="s">
        <v>51</v>
      </c>
      <c r="F5" s="85" t="s">
        <v>52</v>
      </c>
      <c r="G5" s="96" t="s">
        <v>53</v>
      </c>
      <c r="H5" s="104" t="s">
        <v>148</v>
      </c>
      <c r="I5" s="105"/>
      <c r="J5" s="87" t="s">
        <v>54</v>
      </c>
      <c r="K5" s="87" t="s">
        <v>55</v>
      </c>
      <c r="L5" s="87" t="s">
        <v>56</v>
      </c>
      <c r="M5" s="85" t="s">
        <v>57</v>
      </c>
      <c r="N5" s="96" t="s">
        <v>58</v>
      </c>
      <c r="O5" s="87"/>
      <c r="P5" s="85"/>
      <c r="Q5" s="173" t="s">
        <v>169</v>
      </c>
      <c r="R5" s="170" t="s">
        <v>167</v>
      </c>
      <c r="S5" s="115" t="s">
        <v>59</v>
      </c>
      <c r="T5" s="89" t="s">
        <v>60</v>
      </c>
      <c r="U5" s="89"/>
      <c r="V5" s="90"/>
      <c r="W5" s="91" t="s">
        <v>61</v>
      </c>
      <c r="X5" s="92" t="s">
        <v>62</v>
      </c>
      <c r="Y5" s="92"/>
      <c r="Z5" s="92"/>
      <c r="AA5" s="92"/>
      <c r="AB5" s="93"/>
      <c r="AC5" s="87" t="s">
        <v>63</v>
      </c>
      <c r="AD5" s="87" t="s">
        <v>64</v>
      </c>
      <c r="AE5" s="85" t="s">
        <v>52</v>
      </c>
      <c r="AF5" s="96" t="s">
        <v>65</v>
      </c>
      <c r="AG5" s="85" t="s">
        <v>66</v>
      </c>
      <c r="AH5" s="96" t="s">
        <v>67</v>
      </c>
      <c r="AI5" s="85" t="s">
        <v>52</v>
      </c>
      <c r="AJ5" s="119" t="s">
        <v>68</v>
      </c>
      <c r="AK5" s="124"/>
      <c r="AL5" s="118" t="s">
        <v>120</v>
      </c>
    </row>
    <row r="6" spans="1:38" ht="15" customHeight="1" x14ac:dyDescent="0.2">
      <c r="A6" s="162"/>
      <c r="B6" s="163"/>
      <c r="C6" s="96"/>
      <c r="D6" s="87"/>
      <c r="E6" s="87"/>
      <c r="F6" s="85"/>
      <c r="G6" s="96"/>
      <c r="H6" s="106"/>
      <c r="I6" s="107"/>
      <c r="J6" s="87"/>
      <c r="K6" s="87"/>
      <c r="L6" s="87"/>
      <c r="M6" s="85"/>
      <c r="N6" s="93" t="s">
        <v>69</v>
      </c>
      <c r="O6" s="101"/>
      <c r="P6" s="102"/>
      <c r="Q6" s="174"/>
      <c r="R6" s="171"/>
      <c r="S6" s="115"/>
      <c r="T6" s="86" t="s">
        <v>121</v>
      </c>
      <c r="U6" s="94" t="s">
        <v>122</v>
      </c>
      <c r="V6" s="86" t="s">
        <v>70</v>
      </c>
      <c r="W6" s="91"/>
      <c r="X6" s="113" t="s">
        <v>71</v>
      </c>
      <c r="Y6" s="121" t="s">
        <v>72</v>
      </c>
      <c r="Z6" s="123" t="s">
        <v>73</v>
      </c>
      <c r="AA6" s="123" t="s">
        <v>74</v>
      </c>
      <c r="AB6" s="86" t="s">
        <v>70</v>
      </c>
      <c r="AC6" s="87"/>
      <c r="AD6" s="87"/>
      <c r="AE6" s="85"/>
      <c r="AF6" s="96"/>
      <c r="AG6" s="85"/>
      <c r="AH6" s="96"/>
      <c r="AI6" s="85"/>
      <c r="AJ6" s="119"/>
      <c r="AK6" s="125"/>
      <c r="AL6" s="118"/>
    </row>
    <row r="7" spans="1:38" ht="15" customHeight="1" x14ac:dyDescent="0.2">
      <c r="A7" s="162"/>
      <c r="B7" s="163"/>
      <c r="C7" s="96"/>
      <c r="D7" s="87"/>
      <c r="E7" s="87"/>
      <c r="F7" s="85"/>
      <c r="G7" s="96"/>
      <c r="H7" s="76"/>
      <c r="I7" s="108" t="s">
        <v>149</v>
      </c>
      <c r="J7" s="87"/>
      <c r="K7" s="87"/>
      <c r="L7" s="87"/>
      <c r="M7" s="85"/>
      <c r="N7" s="103" t="s">
        <v>75</v>
      </c>
      <c r="O7" s="86" t="s">
        <v>76</v>
      </c>
      <c r="P7" s="88" t="s">
        <v>70</v>
      </c>
      <c r="Q7" s="174"/>
      <c r="R7" s="171"/>
      <c r="S7" s="115"/>
      <c r="T7" s="87"/>
      <c r="U7" s="95"/>
      <c r="V7" s="87"/>
      <c r="W7" s="91"/>
      <c r="X7" s="114"/>
      <c r="Y7" s="122"/>
      <c r="Z7" s="115"/>
      <c r="AA7" s="115"/>
      <c r="AB7" s="87"/>
      <c r="AC7" s="87"/>
      <c r="AD7" s="87"/>
      <c r="AE7" s="85"/>
      <c r="AF7" s="96"/>
      <c r="AG7" s="85"/>
      <c r="AH7" s="96"/>
      <c r="AI7" s="85"/>
      <c r="AJ7" s="120"/>
      <c r="AK7" s="116" t="s">
        <v>77</v>
      </c>
      <c r="AL7" s="118"/>
    </row>
    <row r="8" spans="1:38" ht="15" customHeight="1" x14ac:dyDescent="0.2">
      <c r="A8" s="162"/>
      <c r="B8" s="163"/>
      <c r="C8" s="96"/>
      <c r="D8" s="87"/>
      <c r="E8" s="87"/>
      <c r="F8" s="85"/>
      <c r="G8" s="96"/>
      <c r="H8" s="76"/>
      <c r="I8" s="109"/>
      <c r="J8" s="87"/>
      <c r="K8" s="87"/>
      <c r="L8" s="87"/>
      <c r="M8" s="85"/>
      <c r="N8" s="96"/>
      <c r="O8" s="87"/>
      <c r="P8" s="85"/>
      <c r="Q8" s="174"/>
      <c r="R8" s="171"/>
      <c r="S8" s="115"/>
      <c r="T8" s="87"/>
      <c r="U8" s="95"/>
      <c r="V8" s="87"/>
      <c r="W8" s="91"/>
      <c r="X8" s="114"/>
      <c r="Y8" s="122"/>
      <c r="Z8" s="115"/>
      <c r="AA8" s="115"/>
      <c r="AB8" s="87"/>
      <c r="AC8" s="87"/>
      <c r="AD8" s="87"/>
      <c r="AE8" s="85"/>
      <c r="AF8" s="96"/>
      <c r="AG8" s="85"/>
      <c r="AH8" s="96"/>
      <c r="AI8" s="85"/>
      <c r="AJ8" s="120"/>
      <c r="AK8" s="117"/>
      <c r="AL8" s="118"/>
    </row>
    <row r="9" spans="1:38" ht="15" customHeight="1" x14ac:dyDescent="0.2">
      <c r="A9" s="162"/>
      <c r="B9" s="163"/>
      <c r="C9" s="96"/>
      <c r="D9" s="87"/>
      <c r="E9" s="87"/>
      <c r="F9" s="85"/>
      <c r="G9" s="96"/>
      <c r="H9" s="76"/>
      <c r="I9" s="109"/>
      <c r="J9" s="87"/>
      <c r="K9" s="87"/>
      <c r="L9" s="87"/>
      <c r="M9" s="85"/>
      <c r="N9" s="96"/>
      <c r="O9" s="87"/>
      <c r="P9" s="85"/>
      <c r="Q9" s="174"/>
      <c r="R9" s="171"/>
      <c r="S9" s="115"/>
      <c r="T9" s="87"/>
      <c r="U9" s="95"/>
      <c r="V9" s="87"/>
      <c r="W9" s="91"/>
      <c r="X9" s="114"/>
      <c r="Y9" s="122"/>
      <c r="Z9" s="115"/>
      <c r="AA9" s="115"/>
      <c r="AB9" s="87"/>
      <c r="AC9" s="87"/>
      <c r="AD9" s="87"/>
      <c r="AE9" s="85"/>
      <c r="AF9" s="96"/>
      <c r="AG9" s="85"/>
      <c r="AH9" s="96"/>
      <c r="AI9" s="85"/>
      <c r="AJ9" s="120"/>
      <c r="AK9" s="117"/>
      <c r="AL9" s="118"/>
    </row>
    <row r="10" spans="1:38" ht="15" customHeight="1" x14ac:dyDescent="0.2">
      <c r="A10" s="164"/>
      <c r="B10" s="165"/>
      <c r="C10" s="53" t="s">
        <v>78</v>
      </c>
      <c r="D10" s="54" t="s">
        <v>78</v>
      </c>
      <c r="E10" s="54" t="s">
        <v>78</v>
      </c>
      <c r="F10" s="55" t="s">
        <v>78</v>
      </c>
      <c r="G10" s="53" t="s">
        <v>78</v>
      </c>
      <c r="H10" s="54" t="s">
        <v>78</v>
      </c>
      <c r="I10" s="54" t="s">
        <v>78</v>
      </c>
      <c r="J10" s="54" t="s">
        <v>78</v>
      </c>
      <c r="K10" s="54" t="s">
        <v>78</v>
      </c>
      <c r="L10" s="54" t="s">
        <v>78</v>
      </c>
      <c r="M10" s="55" t="s">
        <v>78</v>
      </c>
      <c r="N10" s="53" t="s">
        <v>78</v>
      </c>
      <c r="O10" s="54" t="s">
        <v>78</v>
      </c>
      <c r="P10" s="55" t="s">
        <v>78</v>
      </c>
      <c r="Q10" s="77" t="s">
        <v>78</v>
      </c>
      <c r="R10" s="78" t="s">
        <v>78</v>
      </c>
      <c r="S10" s="54" t="s">
        <v>78</v>
      </c>
      <c r="T10" s="54" t="s">
        <v>78</v>
      </c>
      <c r="U10" s="54" t="s">
        <v>78</v>
      </c>
      <c r="V10" s="54" t="s">
        <v>78</v>
      </c>
      <c r="W10" s="55" t="s">
        <v>78</v>
      </c>
      <c r="X10" s="53" t="s">
        <v>78</v>
      </c>
      <c r="Y10" s="54" t="s">
        <v>78</v>
      </c>
      <c r="Z10" s="54" t="s">
        <v>78</v>
      </c>
      <c r="AA10" s="54" t="s">
        <v>78</v>
      </c>
      <c r="AB10" s="54" t="s">
        <v>78</v>
      </c>
      <c r="AC10" s="54" t="s">
        <v>78</v>
      </c>
      <c r="AD10" s="54" t="s">
        <v>78</v>
      </c>
      <c r="AE10" s="55" t="s">
        <v>78</v>
      </c>
      <c r="AF10" s="56" t="s">
        <v>78</v>
      </c>
      <c r="AG10" s="57" t="s">
        <v>78</v>
      </c>
      <c r="AH10" s="56" t="s">
        <v>78</v>
      </c>
      <c r="AI10" s="58" t="s">
        <v>125</v>
      </c>
      <c r="AJ10" s="59" t="s">
        <v>79</v>
      </c>
      <c r="AK10" s="60" t="s">
        <v>127</v>
      </c>
      <c r="AL10" s="61" t="s">
        <v>128</v>
      </c>
    </row>
    <row r="11" spans="1:38" s="49" customFormat="1" ht="19.2" x14ac:dyDescent="0.15">
      <c r="A11" s="79">
        <v>1</v>
      </c>
      <c r="B11" s="72" t="s">
        <v>112</v>
      </c>
      <c r="C11" s="30">
        <f>表55!C38</f>
        <v>42346114</v>
      </c>
      <c r="D11" s="31">
        <f>表55!D38</f>
        <v>0</v>
      </c>
      <c r="E11" s="31">
        <f>表55!E38</f>
        <v>0</v>
      </c>
      <c r="F11" s="32">
        <f>表55!F38</f>
        <v>42346114</v>
      </c>
      <c r="G11" s="30">
        <f>表55!G38</f>
        <v>8853</v>
      </c>
      <c r="H11" s="31">
        <f>表55!H38</f>
        <v>3124067</v>
      </c>
      <c r="I11" s="31">
        <f>表55!I38</f>
        <v>1249</v>
      </c>
      <c r="J11" s="31">
        <f>表55!J38</f>
        <v>8074682</v>
      </c>
      <c r="K11" s="31">
        <f>表55!K38</f>
        <v>236993</v>
      </c>
      <c r="L11" s="31">
        <f>表55!L38</f>
        <v>849813</v>
      </c>
      <c r="M11" s="32">
        <f>表55!M38</f>
        <v>124232</v>
      </c>
      <c r="N11" s="30">
        <f>表55!N38</f>
        <v>521820</v>
      </c>
      <c r="O11" s="31">
        <f>表55!O38</f>
        <v>487800</v>
      </c>
      <c r="P11" s="32">
        <f>表55!P38</f>
        <v>1009620</v>
      </c>
      <c r="Q11" s="30">
        <f>表55!Q38</f>
        <v>102440</v>
      </c>
      <c r="R11" s="31">
        <f>表55!R38</f>
        <v>87600</v>
      </c>
      <c r="S11" s="31">
        <f>表55!S38</f>
        <v>3120</v>
      </c>
      <c r="T11" s="31">
        <f>表55!T38</f>
        <v>665720</v>
      </c>
      <c r="U11" s="31">
        <f>表55!U38</f>
        <v>2807060</v>
      </c>
      <c r="V11" s="31">
        <f>表55!V38</f>
        <v>3472780</v>
      </c>
      <c r="W11" s="32">
        <f>表55!W38</f>
        <v>731080</v>
      </c>
      <c r="X11" s="30">
        <f>表55!X38</f>
        <v>599610</v>
      </c>
      <c r="Y11" s="31">
        <f>表55!Y38</f>
        <v>51300</v>
      </c>
      <c r="Z11" s="31">
        <f>表55!Z38</f>
        <v>106400</v>
      </c>
      <c r="AA11" s="31">
        <f>表55!AA38</f>
        <v>134100</v>
      </c>
      <c r="AB11" s="31">
        <f>表55!AB38</f>
        <v>891410</v>
      </c>
      <c r="AC11" s="31">
        <f>表55!AC38</f>
        <v>148350</v>
      </c>
      <c r="AD11" s="31">
        <f>表55!AD38</f>
        <v>20921100</v>
      </c>
      <c r="AE11" s="32">
        <f>表55!AE38</f>
        <v>39786140</v>
      </c>
      <c r="AF11" s="30">
        <f>表55!AF38</f>
        <v>2559974</v>
      </c>
      <c r="AG11" s="32">
        <f>表55!AG38</f>
        <v>0</v>
      </c>
      <c r="AH11" s="30">
        <f>表55!AH38</f>
        <v>0</v>
      </c>
      <c r="AI11" s="32">
        <f>表55!AI38</f>
        <v>2559974</v>
      </c>
      <c r="AJ11" s="30">
        <f>表55!AJ38</f>
        <v>151531</v>
      </c>
      <c r="AK11" s="31">
        <f>表55!AK38</f>
        <v>151531</v>
      </c>
      <c r="AL11" s="33">
        <f t="shared" ref="AL11:AL34" si="0">+AJ11/AI11</f>
        <v>5.9192398047792673E-2</v>
      </c>
    </row>
    <row r="12" spans="1:38" ht="19.2" x14ac:dyDescent="0.15">
      <c r="A12" s="80">
        <v>2</v>
      </c>
      <c r="B12" s="73" t="s">
        <v>135</v>
      </c>
      <c r="C12" s="34">
        <f>表55!AM38</f>
        <v>626456061</v>
      </c>
      <c r="D12" s="35">
        <f>表55!AN38</f>
        <v>6060</v>
      </c>
      <c r="E12" s="35">
        <f>表55!AO38</f>
        <v>0</v>
      </c>
      <c r="F12" s="36">
        <f>表55!AP38</f>
        <v>626462121</v>
      </c>
      <c r="G12" s="34">
        <f>表55!AQ38</f>
        <v>50396</v>
      </c>
      <c r="H12" s="35">
        <f>表55!AR38</f>
        <v>23393140</v>
      </c>
      <c r="I12" s="35">
        <f>表55!AS38</f>
        <v>10669</v>
      </c>
      <c r="J12" s="35">
        <f>表55!AT38</f>
        <v>96076971</v>
      </c>
      <c r="K12" s="35">
        <f>表55!AU38</f>
        <v>2152779</v>
      </c>
      <c r="L12" s="35">
        <f>表55!AV38</f>
        <v>7702688</v>
      </c>
      <c r="M12" s="36">
        <f>表55!AW38</f>
        <v>1346077</v>
      </c>
      <c r="N12" s="34">
        <f>表55!AX38</f>
        <v>4464980</v>
      </c>
      <c r="O12" s="35">
        <f>表55!AY38</f>
        <v>4071000</v>
      </c>
      <c r="P12" s="36">
        <f>表55!AZ38</f>
        <v>8535980</v>
      </c>
      <c r="Q12" s="34">
        <f>表55!BA38</f>
        <v>3632460</v>
      </c>
      <c r="R12" s="35">
        <f>表55!BB38</f>
        <v>711000</v>
      </c>
      <c r="S12" s="35">
        <f>表55!BC38</f>
        <v>0</v>
      </c>
      <c r="T12" s="35">
        <f>表55!BD38</f>
        <v>10815640</v>
      </c>
      <c r="U12" s="35">
        <f>表55!BE38</f>
        <v>45836660</v>
      </c>
      <c r="V12" s="35">
        <f>表55!BF38</f>
        <v>56652300</v>
      </c>
      <c r="W12" s="36">
        <f>表55!BG38</f>
        <v>5586390</v>
      </c>
      <c r="X12" s="34">
        <f>表55!BH38</f>
        <v>4781370</v>
      </c>
      <c r="Y12" s="35">
        <f>表55!BI38</f>
        <v>555750</v>
      </c>
      <c r="Z12" s="35">
        <f>表55!BJ38</f>
        <v>1058680</v>
      </c>
      <c r="AA12" s="35">
        <f>表55!BK38</f>
        <v>1156950</v>
      </c>
      <c r="AB12" s="35">
        <f>表55!BL38</f>
        <v>7552750</v>
      </c>
      <c r="AC12" s="35">
        <f>表55!BM38</f>
        <v>813740</v>
      </c>
      <c r="AD12" s="35">
        <f>表55!BN38</f>
        <v>188122370</v>
      </c>
      <c r="AE12" s="36">
        <f>表55!BO38</f>
        <v>402329041</v>
      </c>
      <c r="AF12" s="34">
        <f>表55!BP38</f>
        <v>224129291</v>
      </c>
      <c r="AG12" s="36">
        <f>表55!BQ38</f>
        <v>3789</v>
      </c>
      <c r="AH12" s="34">
        <f>表55!BR38</f>
        <v>0</v>
      </c>
      <c r="AI12" s="36">
        <f>表55!BS38</f>
        <v>224133080</v>
      </c>
      <c r="AJ12" s="34">
        <f>表55!BT38</f>
        <v>13430327</v>
      </c>
      <c r="AK12" s="35">
        <f>表55!BU38</f>
        <v>13430327</v>
      </c>
      <c r="AL12" s="37">
        <f t="shared" si="0"/>
        <v>5.9921217341054697E-2</v>
      </c>
    </row>
    <row r="13" spans="1:38" ht="19.2" x14ac:dyDescent="0.15">
      <c r="A13" s="81">
        <v>3</v>
      </c>
      <c r="B13" s="74" t="s">
        <v>136</v>
      </c>
      <c r="C13" s="38">
        <f>表55!BW38</f>
        <v>465210452</v>
      </c>
      <c r="D13" s="39">
        <f>表55!BX38</f>
        <v>14643</v>
      </c>
      <c r="E13" s="39">
        <f>表55!BY38</f>
        <v>1253</v>
      </c>
      <c r="F13" s="40">
        <f>表55!BZ38</f>
        <v>465226348</v>
      </c>
      <c r="G13" s="38">
        <f>表55!CA38</f>
        <v>22258</v>
      </c>
      <c r="H13" s="39">
        <f>表55!CB38</f>
        <v>15520582</v>
      </c>
      <c r="I13" s="39">
        <f>表55!CC38</f>
        <v>6218</v>
      </c>
      <c r="J13" s="39">
        <f>表55!CD38</f>
        <v>59666587</v>
      </c>
      <c r="K13" s="39">
        <f>表55!CE38</f>
        <v>2098181</v>
      </c>
      <c r="L13" s="39">
        <f>表55!CF38</f>
        <v>4659022</v>
      </c>
      <c r="M13" s="40">
        <f>表55!CG38</f>
        <v>945029</v>
      </c>
      <c r="N13" s="38">
        <f>表55!CH38</f>
        <v>1820780</v>
      </c>
      <c r="O13" s="39">
        <f>表55!CI38</f>
        <v>1756800</v>
      </c>
      <c r="P13" s="40">
        <f>表55!CJ38</f>
        <v>3577580</v>
      </c>
      <c r="Q13" s="38">
        <f>表55!CK38</f>
        <v>2578940</v>
      </c>
      <c r="R13" s="39">
        <f>表55!CL38</f>
        <v>352500</v>
      </c>
      <c r="S13" s="39">
        <f>表55!CM38</f>
        <v>0</v>
      </c>
      <c r="T13" s="39">
        <f>表55!CN38</f>
        <v>6524320</v>
      </c>
      <c r="U13" s="39">
        <f>表55!CO38</f>
        <v>16359760</v>
      </c>
      <c r="V13" s="39">
        <f>表55!CP38</f>
        <v>22884080</v>
      </c>
      <c r="W13" s="40">
        <f>表55!CQ38</f>
        <v>2323490</v>
      </c>
      <c r="X13" s="38">
        <f>表55!CR38</f>
        <v>2299440</v>
      </c>
      <c r="Y13" s="39">
        <f>表55!CS38</f>
        <v>408150</v>
      </c>
      <c r="Z13" s="39">
        <f>表55!CT38</f>
        <v>509960</v>
      </c>
      <c r="AA13" s="39">
        <f>表55!CU38</f>
        <v>664650</v>
      </c>
      <c r="AB13" s="39">
        <f>表55!CV38</f>
        <v>3882200</v>
      </c>
      <c r="AC13" s="39">
        <f>表55!CW38</f>
        <v>322690</v>
      </c>
      <c r="AD13" s="39">
        <f>表55!CX38</f>
        <v>81071290</v>
      </c>
      <c r="AE13" s="40">
        <f>表55!CY38</f>
        <v>199904429</v>
      </c>
      <c r="AF13" s="38">
        <f>表55!CZ38</f>
        <v>265307499</v>
      </c>
      <c r="AG13" s="40">
        <f>表55!DA38</f>
        <v>13202</v>
      </c>
      <c r="AH13" s="38">
        <f>表55!DB38</f>
        <v>1218</v>
      </c>
      <c r="AI13" s="40">
        <f>表55!DC38</f>
        <v>265321919</v>
      </c>
      <c r="AJ13" s="38">
        <f>表55!DD38</f>
        <v>15911577</v>
      </c>
      <c r="AK13" s="39">
        <f>表55!DE38</f>
        <v>15911577</v>
      </c>
      <c r="AL13" s="41">
        <f t="shared" si="0"/>
        <v>5.9970834901130046E-2</v>
      </c>
    </row>
    <row r="14" spans="1:38" ht="19.2" x14ac:dyDescent="0.15">
      <c r="A14" s="80">
        <v>4</v>
      </c>
      <c r="B14" s="73" t="s">
        <v>113</v>
      </c>
      <c r="C14" s="34">
        <f>表55!DG38</f>
        <v>269151036</v>
      </c>
      <c r="D14" s="35">
        <f>表55!DH38</f>
        <v>5113</v>
      </c>
      <c r="E14" s="35">
        <f>表55!DI38</f>
        <v>5932</v>
      </c>
      <c r="F14" s="36">
        <f>表55!DJ38</f>
        <v>269162081</v>
      </c>
      <c r="G14" s="34">
        <f>表55!DK38</f>
        <v>5109</v>
      </c>
      <c r="H14" s="35">
        <f>表55!DL38</f>
        <v>9260538</v>
      </c>
      <c r="I14" s="35">
        <f>表55!DM38</f>
        <v>2379</v>
      </c>
      <c r="J14" s="35">
        <f>表55!DN38</f>
        <v>31074913</v>
      </c>
      <c r="K14" s="35">
        <f>表55!DO38</f>
        <v>1800176</v>
      </c>
      <c r="L14" s="35">
        <f>表55!DP38</f>
        <v>2302497</v>
      </c>
      <c r="M14" s="36">
        <f>表55!DQ38</f>
        <v>512473</v>
      </c>
      <c r="N14" s="34">
        <f>表55!DR38</f>
        <v>736580</v>
      </c>
      <c r="O14" s="35">
        <f>表55!DS38</f>
        <v>735300</v>
      </c>
      <c r="P14" s="36">
        <f>表55!DT38</f>
        <v>1471880</v>
      </c>
      <c r="Q14" s="34">
        <f>表55!DU38</f>
        <v>1301560</v>
      </c>
      <c r="R14" s="35">
        <f>表55!DV38</f>
        <v>139500</v>
      </c>
      <c r="S14" s="35">
        <f>表55!DW38</f>
        <v>0</v>
      </c>
      <c r="T14" s="35">
        <f>表55!DX38</f>
        <v>3292080</v>
      </c>
      <c r="U14" s="35">
        <f>表55!DY38</f>
        <v>5631500</v>
      </c>
      <c r="V14" s="35">
        <f>表55!DZ38</f>
        <v>8923580</v>
      </c>
      <c r="W14" s="36">
        <f>表55!EA38</f>
        <v>995960</v>
      </c>
      <c r="X14" s="34">
        <f>表55!EB38</f>
        <v>1187010</v>
      </c>
      <c r="Y14" s="35">
        <f>表55!EC38</f>
        <v>278100</v>
      </c>
      <c r="Z14" s="35">
        <f>表55!ED38</f>
        <v>286140</v>
      </c>
      <c r="AA14" s="35">
        <f>表55!EE38</f>
        <v>326700</v>
      </c>
      <c r="AB14" s="35">
        <f>表55!EF38</f>
        <v>2077950</v>
      </c>
      <c r="AC14" s="35">
        <f>表55!EG38</f>
        <v>136620</v>
      </c>
      <c r="AD14" s="35">
        <f>表55!EH38</f>
        <v>31345740</v>
      </c>
      <c r="AE14" s="36">
        <f>表55!EI38</f>
        <v>91348496</v>
      </c>
      <c r="AF14" s="34">
        <f>表55!EJ38</f>
        <v>177804749</v>
      </c>
      <c r="AG14" s="36">
        <f>表55!EK38</f>
        <v>4317</v>
      </c>
      <c r="AH14" s="34">
        <f>表55!EL38</f>
        <v>4519</v>
      </c>
      <c r="AI14" s="36">
        <f>表55!EM38</f>
        <v>177813585</v>
      </c>
      <c r="AJ14" s="34">
        <f>表55!EN38</f>
        <v>10665769</v>
      </c>
      <c r="AK14" s="35">
        <f>表55!EO38</f>
        <v>10665769</v>
      </c>
      <c r="AL14" s="42">
        <f t="shared" si="0"/>
        <v>5.9982869137923292E-2</v>
      </c>
    </row>
    <row r="15" spans="1:38" ht="19.2" x14ac:dyDescent="0.15">
      <c r="A15" s="81">
        <v>5</v>
      </c>
      <c r="B15" s="74" t="s">
        <v>137</v>
      </c>
      <c r="C15" s="38">
        <f>表55!EQ38</f>
        <v>174215512</v>
      </c>
      <c r="D15" s="39">
        <f>表55!ER38</f>
        <v>14722</v>
      </c>
      <c r="E15" s="39">
        <f>表55!ES38</f>
        <v>7370</v>
      </c>
      <c r="F15" s="40">
        <f>表55!ET38</f>
        <v>174237604</v>
      </c>
      <c r="G15" s="38">
        <f>表55!EU38</f>
        <v>1768</v>
      </c>
      <c r="H15" s="39">
        <f>表55!EV38</f>
        <v>5667284</v>
      </c>
      <c r="I15" s="39">
        <f>表55!EW38</f>
        <v>2380</v>
      </c>
      <c r="J15" s="39">
        <f>表55!EX38</f>
        <v>18530329</v>
      </c>
      <c r="K15" s="39">
        <f>表55!EY38</f>
        <v>1608442</v>
      </c>
      <c r="L15" s="39">
        <f>表55!EZ38</f>
        <v>1207052</v>
      </c>
      <c r="M15" s="40">
        <f>表55!FA38</f>
        <v>280144</v>
      </c>
      <c r="N15" s="38">
        <f>表55!FB38</f>
        <v>379080</v>
      </c>
      <c r="O15" s="39">
        <f>表55!FC38</f>
        <v>393000</v>
      </c>
      <c r="P15" s="40">
        <f>表55!FD38</f>
        <v>772080</v>
      </c>
      <c r="Q15" s="38">
        <f>表55!FE38</f>
        <v>491140</v>
      </c>
      <c r="R15" s="39">
        <f>表55!FF38</f>
        <v>21600</v>
      </c>
      <c r="S15" s="39">
        <f>表55!FG38</f>
        <v>0</v>
      </c>
      <c r="T15" s="39">
        <f>表55!FH38</f>
        <v>1566400</v>
      </c>
      <c r="U15" s="39">
        <f>表55!FI38</f>
        <v>2172850</v>
      </c>
      <c r="V15" s="39">
        <f>表55!FJ38</f>
        <v>3739250</v>
      </c>
      <c r="W15" s="40">
        <f>表55!FK38</f>
        <v>500680</v>
      </c>
      <c r="X15" s="38">
        <f>表55!FL38</f>
        <v>713790</v>
      </c>
      <c r="Y15" s="39">
        <f>表55!FM38</f>
        <v>230400</v>
      </c>
      <c r="Z15" s="39">
        <f>表55!FN38</f>
        <v>197980</v>
      </c>
      <c r="AA15" s="39">
        <f>表55!FO38</f>
        <v>225450</v>
      </c>
      <c r="AB15" s="39">
        <f>表55!FP38</f>
        <v>1367620</v>
      </c>
      <c r="AC15" s="39">
        <f>表55!FQ38</f>
        <v>68310</v>
      </c>
      <c r="AD15" s="39">
        <f>表55!FR38</f>
        <v>15519030</v>
      </c>
      <c r="AE15" s="40">
        <f>表55!FS38</f>
        <v>49774729</v>
      </c>
      <c r="AF15" s="38">
        <f>表55!FT38</f>
        <v>124441307</v>
      </c>
      <c r="AG15" s="40">
        <f>表55!FU38</f>
        <v>14629</v>
      </c>
      <c r="AH15" s="38">
        <f>表55!FV38</f>
        <v>6939</v>
      </c>
      <c r="AI15" s="40">
        <f>表55!FW38</f>
        <v>124462875</v>
      </c>
      <c r="AJ15" s="38">
        <f>表55!FX38</f>
        <v>7466256</v>
      </c>
      <c r="AK15" s="39">
        <f>表55!FY38</f>
        <v>7466256</v>
      </c>
      <c r="AL15" s="41">
        <f t="shared" si="0"/>
        <v>5.9987815643821503E-2</v>
      </c>
    </row>
    <row r="16" spans="1:38" ht="19.2" x14ac:dyDescent="0.15">
      <c r="A16" s="80">
        <v>6</v>
      </c>
      <c r="B16" s="73" t="s">
        <v>138</v>
      </c>
      <c r="C16" s="34">
        <f>表55!GA38</f>
        <v>172271966</v>
      </c>
      <c r="D16" s="35">
        <f>表55!GB38</f>
        <v>24407</v>
      </c>
      <c r="E16" s="35">
        <f>表55!GC38</f>
        <v>8891</v>
      </c>
      <c r="F16" s="36">
        <f>表55!GD38</f>
        <v>172305264</v>
      </c>
      <c r="G16" s="34">
        <f>表55!GE38</f>
        <v>3277</v>
      </c>
      <c r="H16" s="35">
        <f>表55!GF38</f>
        <v>4979299</v>
      </c>
      <c r="I16" s="35">
        <f>表55!GG38</f>
        <v>1245</v>
      </c>
      <c r="J16" s="35">
        <f>表55!GH38</f>
        <v>16822324</v>
      </c>
      <c r="K16" s="35">
        <f>表55!GI38</f>
        <v>1811858</v>
      </c>
      <c r="L16" s="35">
        <f>表55!GJ38</f>
        <v>982204</v>
      </c>
      <c r="M16" s="36">
        <f>表55!GK38</f>
        <v>233914</v>
      </c>
      <c r="N16" s="34">
        <f>表55!GL38</f>
        <v>290420</v>
      </c>
      <c r="O16" s="35">
        <f>表55!GM38</f>
        <v>339300</v>
      </c>
      <c r="P16" s="36">
        <f>表55!GN38</f>
        <v>629720</v>
      </c>
      <c r="Q16" s="34">
        <f>表55!GO38</f>
        <v>6760</v>
      </c>
      <c r="R16" s="35">
        <f>表55!GP38</f>
        <v>0</v>
      </c>
      <c r="S16" s="35">
        <f>表55!GQ38</f>
        <v>0</v>
      </c>
      <c r="T16" s="35">
        <f>表55!GR38</f>
        <v>1099670</v>
      </c>
      <c r="U16" s="35">
        <f>表55!GS38</f>
        <v>1293500</v>
      </c>
      <c r="V16" s="35">
        <f>表55!GT38</f>
        <v>2393170</v>
      </c>
      <c r="W16" s="36">
        <f>表55!GU38</f>
        <v>334180</v>
      </c>
      <c r="X16" s="34">
        <f>表55!GV38</f>
        <v>649770</v>
      </c>
      <c r="Y16" s="35">
        <f>表55!GW38</f>
        <v>230400</v>
      </c>
      <c r="Z16" s="35">
        <f>表55!GX38</f>
        <v>146300</v>
      </c>
      <c r="AA16" s="35">
        <f>表55!GY38</f>
        <v>186300</v>
      </c>
      <c r="AB16" s="35">
        <f>表55!GZ38</f>
        <v>1212770</v>
      </c>
      <c r="AC16" s="35">
        <f>表55!HA38</f>
        <v>63710</v>
      </c>
      <c r="AD16" s="35">
        <f>表55!HB38</f>
        <v>12022980</v>
      </c>
      <c r="AE16" s="36">
        <f>表55!HC38</f>
        <v>41496166</v>
      </c>
      <c r="AF16" s="34">
        <f>表55!HD38</f>
        <v>130776556</v>
      </c>
      <c r="AG16" s="36">
        <f>表55!HE38</f>
        <v>24403</v>
      </c>
      <c r="AH16" s="34">
        <f>表55!HF38</f>
        <v>8139</v>
      </c>
      <c r="AI16" s="36">
        <f>表55!HG38</f>
        <v>130809098</v>
      </c>
      <c r="AJ16" s="34">
        <f>表55!HH38</f>
        <v>7847358</v>
      </c>
      <c r="AK16" s="35">
        <f>表55!HI38</f>
        <v>7847358</v>
      </c>
      <c r="AL16" s="42">
        <f t="shared" si="0"/>
        <v>5.9990918980268482E-2</v>
      </c>
    </row>
    <row r="17" spans="1:38" ht="19.2" x14ac:dyDescent="0.15">
      <c r="A17" s="81">
        <v>7</v>
      </c>
      <c r="B17" s="74" t="s">
        <v>114</v>
      </c>
      <c r="C17" s="38">
        <f>表55!HK38</f>
        <v>120197876</v>
      </c>
      <c r="D17" s="39">
        <f>表55!HL38</f>
        <v>16025</v>
      </c>
      <c r="E17" s="39">
        <f>表55!HM38</f>
        <v>13292</v>
      </c>
      <c r="F17" s="40">
        <f>表55!HN38</f>
        <v>120227193</v>
      </c>
      <c r="G17" s="38">
        <f>表55!HO38</f>
        <v>341</v>
      </c>
      <c r="H17" s="39">
        <f>表55!HP38</f>
        <v>3046755</v>
      </c>
      <c r="I17" s="39">
        <f>表55!HQ38</f>
        <v>750</v>
      </c>
      <c r="J17" s="39">
        <f>表55!HR38</f>
        <v>10383082</v>
      </c>
      <c r="K17" s="39">
        <f>表55!HS38</f>
        <v>1359185</v>
      </c>
      <c r="L17" s="39">
        <f>表55!HT38</f>
        <v>559667</v>
      </c>
      <c r="M17" s="40">
        <f>表55!HU38</f>
        <v>131717</v>
      </c>
      <c r="N17" s="38">
        <f>表55!HV38</f>
        <v>162240</v>
      </c>
      <c r="O17" s="39">
        <f>表55!HW38</f>
        <v>177900</v>
      </c>
      <c r="P17" s="40">
        <f>表55!HX38</f>
        <v>340140</v>
      </c>
      <c r="Q17" s="38">
        <f>表55!HY38</f>
        <v>0</v>
      </c>
      <c r="R17" s="39">
        <f>表55!HZ38</f>
        <v>0</v>
      </c>
      <c r="S17" s="39">
        <f>表55!IA38</f>
        <v>0</v>
      </c>
      <c r="T17" s="39">
        <f>表55!IB38</f>
        <v>507430</v>
      </c>
      <c r="U17" s="39">
        <f>表55!IC38</f>
        <v>512590</v>
      </c>
      <c r="V17" s="39">
        <f>表55!ID38</f>
        <v>1020020</v>
      </c>
      <c r="W17" s="40">
        <f>表55!IE38</f>
        <v>160310</v>
      </c>
      <c r="X17" s="38">
        <f>表55!IF38</f>
        <v>385770</v>
      </c>
      <c r="Y17" s="39">
        <f>表55!IG38</f>
        <v>172350</v>
      </c>
      <c r="Z17" s="39">
        <f>表55!IH38</f>
        <v>98420</v>
      </c>
      <c r="AA17" s="39">
        <f>表55!II38</f>
        <v>102600</v>
      </c>
      <c r="AB17" s="39">
        <f>表55!IJ38</f>
        <v>759140</v>
      </c>
      <c r="AC17" s="39">
        <f>表55!IK38</f>
        <v>30820</v>
      </c>
      <c r="AD17" s="39">
        <f>表55!IL38</f>
        <v>6641380</v>
      </c>
      <c r="AE17" s="40">
        <f>表55!IM38</f>
        <v>24432557</v>
      </c>
      <c r="AF17" s="38">
        <f>表55!IN38</f>
        <v>95765507</v>
      </c>
      <c r="AG17" s="40">
        <f>表55!IO38</f>
        <v>15838</v>
      </c>
      <c r="AH17" s="38">
        <f>表55!IP38</f>
        <v>13291</v>
      </c>
      <c r="AI17" s="40">
        <f>表55!IQ38</f>
        <v>95794636</v>
      </c>
      <c r="AJ17" s="38">
        <f>表55!IR38</f>
        <v>5747021</v>
      </c>
      <c r="AK17" s="39">
        <f>表55!IS38</f>
        <v>5747021</v>
      </c>
      <c r="AL17" s="41">
        <f t="shared" si="0"/>
        <v>5.9993139908167716E-2</v>
      </c>
    </row>
    <row r="18" spans="1:38" ht="19.2" x14ac:dyDescent="0.15">
      <c r="A18" s="80">
        <v>8</v>
      </c>
      <c r="B18" s="73" t="s">
        <v>139</v>
      </c>
      <c r="C18" s="34">
        <f>'表55 (2)'!C38</f>
        <v>160426418</v>
      </c>
      <c r="D18" s="35">
        <f>'表55 (2)'!D38</f>
        <v>10273</v>
      </c>
      <c r="E18" s="35">
        <f>'表55 (2)'!E38</f>
        <v>12765</v>
      </c>
      <c r="F18" s="36">
        <f>'表55 (2)'!F38</f>
        <v>160449456</v>
      </c>
      <c r="G18" s="34">
        <f>'表55 (2)'!G38</f>
        <v>596</v>
      </c>
      <c r="H18" s="35">
        <f>'表55 (2)'!H38</f>
        <v>3648423</v>
      </c>
      <c r="I18" s="35">
        <f>'表55 (2)'!I38</f>
        <v>553</v>
      </c>
      <c r="J18" s="35">
        <f>'表55 (2)'!J38</f>
        <v>11858921</v>
      </c>
      <c r="K18" s="35">
        <f>'表55 (2)'!K38</f>
        <v>1765682</v>
      </c>
      <c r="L18" s="35">
        <f>'表55 (2)'!L38</f>
        <v>594019</v>
      </c>
      <c r="M18" s="36">
        <f>'表55 (2)'!M38</f>
        <v>141116</v>
      </c>
      <c r="N18" s="34">
        <f>'表55 (2)'!N38</f>
        <v>182780</v>
      </c>
      <c r="O18" s="35">
        <f>'表55 (2)'!O38</f>
        <v>195000</v>
      </c>
      <c r="P18" s="36">
        <f>'表55 (2)'!P38</f>
        <v>377780</v>
      </c>
      <c r="Q18" s="34">
        <f>'表55 (2)'!Q38</f>
        <v>0</v>
      </c>
      <c r="R18" s="35">
        <f>'表55 (2)'!R38</f>
        <v>0</v>
      </c>
      <c r="S18" s="35">
        <f>'表55 (2)'!S38</f>
        <v>0</v>
      </c>
      <c r="T18" s="35">
        <f>'表55 (2)'!T38</f>
        <v>162000</v>
      </c>
      <c r="U18" s="35">
        <f>'表55 (2)'!U38</f>
        <v>120350</v>
      </c>
      <c r="V18" s="35">
        <f>'表55 (2)'!V38</f>
        <v>282350</v>
      </c>
      <c r="W18" s="36">
        <f>'表55 (2)'!W38</f>
        <v>50970</v>
      </c>
      <c r="X18" s="34">
        <f>'表55 (2)'!X38</f>
        <v>439230</v>
      </c>
      <c r="Y18" s="35">
        <f>'表55 (2)'!Y38</f>
        <v>220050</v>
      </c>
      <c r="Z18" s="35">
        <f>'表55 (2)'!Z38</f>
        <v>101080</v>
      </c>
      <c r="AA18" s="35">
        <f>'表55 (2)'!AA38</f>
        <v>118350</v>
      </c>
      <c r="AB18" s="35">
        <f>'表55 (2)'!AB38</f>
        <v>878710</v>
      </c>
      <c r="AC18" s="35">
        <f>'表55 (2)'!AC38</f>
        <v>37490</v>
      </c>
      <c r="AD18" s="35">
        <f>'表55 (2)'!AD38</f>
        <v>6899530</v>
      </c>
      <c r="AE18" s="36">
        <f>'表55 (2)'!AE38</f>
        <v>26535587</v>
      </c>
      <c r="AF18" s="34">
        <f>'表55 (2)'!AF38</f>
        <v>133890833</v>
      </c>
      <c r="AG18" s="36">
        <f>'表55 (2)'!AG38</f>
        <v>10272</v>
      </c>
      <c r="AH18" s="34">
        <f>'表55 (2)'!AH38</f>
        <v>12764</v>
      </c>
      <c r="AI18" s="36">
        <f>'表55 (2)'!AI38</f>
        <v>133913869</v>
      </c>
      <c r="AJ18" s="34">
        <f>'表55 (2)'!AJ38</f>
        <v>8034145</v>
      </c>
      <c r="AK18" s="35">
        <f>'表55 (2)'!AK38</f>
        <v>8034145</v>
      </c>
      <c r="AL18" s="42">
        <f t="shared" si="0"/>
        <v>5.9994868791372162E-2</v>
      </c>
    </row>
    <row r="19" spans="1:38" ht="19.2" x14ac:dyDescent="0.15">
      <c r="A19" s="81">
        <v>9</v>
      </c>
      <c r="B19" s="74" t="s">
        <v>190</v>
      </c>
      <c r="C19" s="38">
        <f>'表55 (2)'!AM38</f>
        <v>260250809</v>
      </c>
      <c r="D19" s="39">
        <f>'表55 (2)'!AN38</f>
        <v>7803</v>
      </c>
      <c r="E19" s="39">
        <f>'表55 (2)'!AO38</f>
        <v>114720</v>
      </c>
      <c r="F19" s="40">
        <f>'表55 (2)'!AP38</f>
        <v>260373332</v>
      </c>
      <c r="G19" s="38">
        <f>'表55 (2)'!AQ38</f>
        <v>7495</v>
      </c>
      <c r="H19" s="39">
        <f>'表55 (2)'!AR38</f>
        <v>4247948</v>
      </c>
      <c r="I19" s="39">
        <f>'表55 (2)'!AS38</f>
        <v>325</v>
      </c>
      <c r="J19" s="39">
        <f>'表55 (2)'!AT38</f>
        <v>13809716</v>
      </c>
      <c r="K19" s="39">
        <f>'表55 (2)'!AU38</f>
        <v>2330960</v>
      </c>
      <c r="L19" s="39">
        <f>'表55 (2)'!AV38</f>
        <v>632934</v>
      </c>
      <c r="M19" s="40">
        <f>'表55 (2)'!AW38</f>
        <v>159273</v>
      </c>
      <c r="N19" s="38">
        <f>'表55 (2)'!AX38</f>
        <v>174980</v>
      </c>
      <c r="O19" s="39">
        <f>'表55 (2)'!AY38</f>
        <v>229800</v>
      </c>
      <c r="P19" s="40">
        <f>'表55 (2)'!AZ38</f>
        <v>404780</v>
      </c>
      <c r="Q19" s="38">
        <f>'表55 (2)'!BA38</f>
        <v>0</v>
      </c>
      <c r="R19" s="39">
        <f>'表55 (2)'!BB38</f>
        <v>0</v>
      </c>
      <c r="S19" s="39">
        <f>'表55 (2)'!BC38</f>
        <v>0</v>
      </c>
      <c r="T19" s="39">
        <f>'表55 (2)'!BD38</f>
        <v>0</v>
      </c>
      <c r="U19" s="39">
        <f>'表55 (2)'!BE38</f>
        <v>0</v>
      </c>
      <c r="V19" s="39">
        <f>'表55 (2)'!BF38</f>
        <v>0</v>
      </c>
      <c r="W19" s="40">
        <f>'表55 (2)'!BG38</f>
        <v>0</v>
      </c>
      <c r="X19" s="38">
        <f>'表55 (2)'!BH38</f>
        <v>552750</v>
      </c>
      <c r="Y19" s="39">
        <f>'表55 (2)'!BI38</f>
        <v>326250</v>
      </c>
      <c r="Z19" s="39">
        <f>'表55 (2)'!BJ38</f>
        <v>112860</v>
      </c>
      <c r="AA19" s="39">
        <f>'表55 (2)'!BK38</f>
        <v>101700</v>
      </c>
      <c r="AB19" s="39">
        <f>'表55 (2)'!BL38</f>
        <v>1093560</v>
      </c>
      <c r="AC19" s="39">
        <f>'表55 (2)'!BM38</f>
        <v>43930</v>
      </c>
      <c r="AD19" s="39">
        <f>'表55 (2)'!BN38</f>
        <v>7196110</v>
      </c>
      <c r="AE19" s="40">
        <f>'表55 (2)'!BO38</f>
        <v>29926706</v>
      </c>
      <c r="AF19" s="38">
        <f>'表55 (2)'!BP38</f>
        <v>230324111</v>
      </c>
      <c r="AG19" s="40">
        <f>'表55 (2)'!BQ38</f>
        <v>7801</v>
      </c>
      <c r="AH19" s="38">
        <f>'表55 (2)'!BR38</f>
        <v>114714</v>
      </c>
      <c r="AI19" s="40">
        <f>'表55 (2)'!BS38</f>
        <v>230446626</v>
      </c>
      <c r="AJ19" s="38">
        <f>'表55 (2)'!BT38</f>
        <v>13826063</v>
      </c>
      <c r="AK19" s="39">
        <f>'表55 (2)'!BU38</f>
        <v>13826063</v>
      </c>
      <c r="AL19" s="41">
        <f t="shared" si="0"/>
        <v>5.9996812450619261E-2</v>
      </c>
    </row>
    <row r="20" spans="1:38" ht="19.2" x14ac:dyDescent="0.15">
      <c r="A20" s="80">
        <v>10</v>
      </c>
      <c r="B20" s="73" t="s">
        <v>191</v>
      </c>
      <c r="C20" s="34">
        <f>'表55 (2)'!BW38</f>
        <v>209171575</v>
      </c>
      <c r="D20" s="35">
        <f>'表55 (2)'!BX38</f>
        <v>25425</v>
      </c>
      <c r="E20" s="35">
        <f>'表55 (2)'!BY38</f>
        <v>59773</v>
      </c>
      <c r="F20" s="36">
        <f>'表55 (2)'!BZ38</f>
        <v>209256773</v>
      </c>
      <c r="G20" s="34">
        <f>'表55 (2)'!CA38</f>
        <v>0</v>
      </c>
      <c r="H20" s="35">
        <f>'表55 (2)'!CB38</f>
        <v>2077174</v>
      </c>
      <c r="I20" s="35">
        <f>'表55 (2)'!CC38</f>
        <v>223</v>
      </c>
      <c r="J20" s="35">
        <f>'表55 (2)'!CD38</f>
        <v>6405670</v>
      </c>
      <c r="K20" s="35">
        <f>'表55 (2)'!CE38</f>
        <v>1102987</v>
      </c>
      <c r="L20" s="35">
        <f>'表55 (2)'!CF38</f>
        <v>249650</v>
      </c>
      <c r="M20" s="36">
        <f>'表55 (2)'!CG38</f>
        <v>68574</v>
      </c>
      <c r="N20" s="34">
        <f>'表55 (2)'!CH38</f>
        <v>50700</v>
      </c>
      <c r="O20" s="35">
        <f>'表55 (2)'!CI38</f>
        <v>79500</v>
      </c>
      <c r="P20" s="36">
        <f>'表55 (2)'!CJ38</f>
        <v>130200</v>
      </c>
      <c r="Q20" s="34">
        <f>'表55 (2)'!CK38</f>
        <v>0</v>
      </c>
      <c r="R20" s="35">
        <f>'表55 (2)'!CL38</f>
        <v>0</v>
      </c>
      <c r="S20" s="35">
        <f>'表55 (2)'!CM38</f>
        <v>0</v>
      </c>
      <c r="T20" s="35">
        <f>'表55 (2)'!CN38</f>
        <v>0</v>
      </c>
      <c r="U20" s="35">
        <f>'表55 (2)'!CO38</f>
        <v>0</v>
      </c>
      <c r="V20" s="35">
        <f>'表55 (2)'!CP38</f>
        <v>0</v>
      </c>
      <c r="W20" s="36">
        <f>'表55 (2)'!CQ38</f>
        <v>0</v>
      </c>
      <c r="X20" s="34">
        <f>'表55 (2)'!CR38</f>
        <v>234300</v>
      </c>
      <c r="Y20" s="35">
        <f>'表55 (2)'!CS38</f>
        <v>173700</v>
      </c>
      <c r="Z20" s="35">
        <f>'表55 (2)'!CT38</f>
        <v>41420</v>
      </c>
      <c r="AA20" s="35">
        <f>'表55 (2)'!CU38</f>
        <v>40950</v>
      </c>
      <c r="AB20" s="35">
        <f>'表55 (2)'!CV38</f>
        <v>490370</v>
      </c>
      <c r="AC20" s="35">
        <f>'表55 (2)'!CW38</f>
        <v>14260</v>
      </c>
      <c r="AD20" s="35">
        <f>'表55 (2)'!CX38</f>
        <v>640810</v>
      </c>
      <c r="AE20" s="36">
        <f>'表55 (2)'!CY38</f>
        <v>11179695</v>
      </c>
      <c r="AF20" s="34">
        <f>'表55 (2)'!CZ38</f>
        <v>197991883</v>
      </c>
      <c r="AG20" s="36">
        <f>'表55 (2)'!DA38</f>
        <v>25423</v>
      </c>
      <c r="AH20" s="34">
        <f>'表55 (2)'!DB38</f>
        <v>59772</v>
      </c>
      <c r="AI20" s="36">
        <f>'表55 (2)'!DC38</f>
        <v>198077078</v>
      </c>
      <c r="AJ20" s="34">
        <f>'表55 (2)'!DD38</f>
        <v>11884345</v>
      </c>
      <c r="AK20" s="35">
        <f>'表55 (2)'!DE38</f>
        <v>11884345</v>
      </c>
      <c r="AL20" s="42">
        <f t="shared" si="0"/>
        <v>5.999858802440533E-2</v>
      </c>
    </row>
    <row r="21" spans="1:38" ht="19.2" x14ac:dyDescent="0.15">
      <c r="A21" s="81">
        <v>11</v>
      </c>
      <c r="B21" s="74" t="s">
        <v>181</v>
      </c>
      <c r="C21" s="38">
        <f>'表55 (2)'!DG38</f>
        <v>81402035</v>
      </c>
      <c r="D21" s="39">
        <f>'表55 (2)'!DH38</f>
        <v>0</v>
      </c>
      <c r="E21" s="39">
        <f>'表55 (2)'!DI38</f>
        <v>44861</v>
      </c>
      <c r="F21" s="40">
        <f>'表55 (2)'!DJ38</f>
        <v>81446896</v>
      </c>
      <c r="G21" s="38">
        <f>'表55 (2)'!DK38</f>
        <v>0</v>
      </c>
      <c r="H21" s="39">
        <f>'表55 (2)'!DL38</f>
        <v>437197</v>
      </c>
      <c r="I21" s="39">
        <f>'表55 (2)'!DM38</f>
        <v>0</v>
      </c>
      <c r="J21" s="39">
        <f>'表55 (2)'!DN38</f>
        <v>1237037</v>
      </c>
      <c r="K21" s="39">
        <f>'表55 (2)'!DO38</f>
        <v>168331</v>
      </c>
      <c r="L21" s="39">
        <f>'表55 (2)'!DP38</f>
        <v>39512</v>
      </c>
      <c r="M21" s="40">
        <f>'表55 (2)'!DQ38</f>
        <v>10724</v>
      </c>
      <c r="N21" s="38">
        <f>'表55 (2)'!DR38</f>
        <v>8840</v>
      </c>
      <c r="O21" s="39">
        <f>'表55 (2)'!DS38</f>
        <v>11100</v>
      </c>
      <c r="P21" s="40">
        <f>'表55 (2)'!DT38</f>
        <v>19940</v>
      </c>
      <c r="Q21" s="38">
        <f>'表55 (2)'!DU38</f>
        <v>0</v>
      </c>
      <c r="R21" s="39">
        <f>'表55 (2)'!DV38</f>
        <v>0</v>
      </c>
      <c r="S21" s="39">
        <f>'表55 (2)'!DW38</f>
        <v>0</v>
      </c>
      <c r="T21" s="39">
        <f>'表55 (2)'!DX38</f>
        <v>0</v>
      </c>
      <c r="U21" s="39">
        <f>'表55 (2)'!DY38</f>
        <v>0</v>
      </c>
      <c r="V21" s="39">
        <f>'表55 (2)'!DZ38</f>
        <v>0</v>
      </c>
      <c r="W21" s="40">
        <f>'表55 (2)'!EA38</f>
        <v>0</v>
      </c>
      <c r="X21" s="38">
        <f>'表55 (2)'!EB38</f>
        <v>46860</v>
      </c>
      <c r="Y21" s="39">
        <f>'表55 (2)'!EC38</f>
        <v>31500</v>
      </c>
      <c r="Z21" s="39">
        <f>'表55 (2)'!ED38</f>
        <v>11020</v>
      </c>
      <c r="AA21" s="39">
        <f>'表55 (2)'!EE38</f>
        <v>5850</v>
      </c>
      <c r="AB21" s="39">
        <f>'表55 (2)'!EF38</f>
        <v>95230</v>
      </c>
      <c r="AC21" s="39">
        <f>'表55 (2)'!EG38</f>
        <v>1610</v>
      </c>
      <c r="AD21" s="39">
        <f>'表55 (2)'!EH38</f>
        <v>0</v>
      </c>
      <c r="AE21" s="40">
        <f>'表55 (2)'!EI38</f>
        <v>2009581</v>
      </c>
      <c r="AF21" s="38">
        <f>'表55 (2)'!EJ38</f>
        <v>79392454</v>
      </c>
      <c r="AG21" s="40">
        <f>'表55 (2)'!EK38</f>
        <v>0</v>
      </c>
      <c r="AH21" s="38">
        <f>'表55 (2)'!EL38</f>
        <v>44861</v>
      </c>
      <c r="AI21" s="40">
        <f>'表55 (2)'!EM38</f>
        <v>79437315</v>
      </c>
      <c r="AJ21" s="38">
        <f>'表55 (2)'!EN38</f>
        <v>4766182</v>
      </c>
      <c r="AK21" s="39">
        <f>'表55 (2)'!EO38</f>
        <v>4766182</v>
      </c>
      <c r="AL21" s="41">
        <f t="shared" si="0"/>
        <v>5.9999283711943185E-2</v>
      </c>
    </row>
    <row r="22" spans="1:38" ht="19.2" x14ac:dyDescent="0.15">
      <c r="A22" s="80">
        <v>12</v>
      </c>
      <c r="B22" s="73" t="s">
        <v>182</v>
      </c>
      <c r="C22" s="34">
        <f>'表55 (2)'!EQ38</f>
        <v>139969206</v>
      </c>
      <c r="D22" s="35">
        <f>'表55 (2)'!ER38</f>
        <v>0</v>
      </c>
      <c r="E22" s="35">
        <f>'表55 (2)'!ES38</f>
        <v>0</v>
      </c>
      <c r="F22" s="36">
        <f>'表55 (2)'!ET38</f>
        <v>139969206</v>
      </c>
      <c r="G22" s="34">
        <f>'表55 (2)'!EU38</f>
        <v>0</v>
      </c>
      <c r="H22" s="35">
        <f>'表55 (2)'!EV38</f>
        <v>232531</v>
      </c>
      <c r="I22" s="35">
        <f>'表55 (2)'!EW38</f>
        <v>0</v>
      </c>
      <c r="J22" s="35">
        <f>'表55 (2)'!EX38</f>
        <v>633668</v>
      </c>
      <c r="K22" s="35">
        <f>'表55 (2)'!EY38</f>
        <v>48795</v>
      </c>
      <c r="L22" s="35">
        <f>'表55 (2)'!EZ38</f>
        <v>15288</v>
      </c>
      <c r="M22" s="36">
        <f>'表55 (2)'!FA38</f>
        <v>4224</v>
      </c>
      <c r="N22" s="34">
        <f>'表55 (2)'!FB38</f>
        <v>3640</v>
      </c>
      <c r="O22" s="35">
        <f>'表55 (2)'!FC38</f>
        <v>4200</v>
      </c>
      <c r="P22" s="36">
        <f>'表55 (2)'!FD38</f>
        <v>7840</v>
      </c>
      <c r="Q22" s="34">
        <f>'表55 (2)'!FE38</f>
        <v>0</v>
      </c>
      <c r="R22" s="35">
        <f>'表55 (2)'!FF38</f>
        <v>0</v>
      </c>
      <c r="S22" s="35">
        <f>'表55 (2)'!FG38</f>
        <v>0</v>
      </c>
      <c r="T22" s="35">
        <f>'表55 (2)'!FH38</f>
        <v>0</v>
      </c>
      <c r="U22" s="35">
        <f>'表55 (2)'!FI38</f>
        <v>0</v>
      </c>
      <c r="V22" s="35">
        <f>'表55 (2)'!FJ38</f>
        <v>0</v>
      </c>
      <c r="W22" s="36">
        <f>'表55 (2)'!FK38</f>
        <v>0</v>
      </c>
      <c r="X22" s="34">
        <f>'表55 (2)'!FL38</f>
        <v>23100</v>
      </c>
      <c r="Y22" s="35">
        <f>'表55 (2)'!FM38</f>
        <v>24750</v>
      </c>
      <c r="Z22" s="35">
        <f>'表55 (2)'!FN38</f>
        <v>7220</v>
      </c>
      <c r="AA22" s="35">
        <f>'表55 (2)'!FO38</f>
        <v>2250</v>
      </c>
      <c r="AB22" s="35">
        <f>'表55 (2)'!FP38</f>
        <v>57320</v>
      </c>
      <c r="AC22" s="35">
        <f>'表55 (2)'!FQ38</f>
        <v>690</v>
      </c>
      <c r="AD22" s="35">
        <f>'表55 (2)'!FR38</f>
        <v>0</v>
      </c>
      <c r="AE22" s="36">
        <f>'表55 (2)'!FS38</f>
        <v>1000356</v>
      </c>
      <c r="AF22" s="34">
        <f>'表55 (2)'!FT38</f>
        <v>138968850</v>
      </c>
      <c r="AG22" s="36">
        <f>'表55 (2)'!FU38</f>
        <v>0</v>
      </c>
      <c r="AH22" s="34">
        <f>'表55 (2)'!FV38</f>
        <v>0</v>
      </c>
      <c r="AI22" s="36">
        <f>'表55 (2)'!FW38</f>
        <v>138968850</v>
      </c>
      <c r="AJ22" s="34">
        <f>'表55 (2)'!FX38</f>
        <v>8338103</v>
      </c>
      <c r="AK22" s="35">
        <f>'表55 (2)'!FY38</f>
        <v>8338103</v>
      </c>
      <c r="AL22" s="42">
        <f t="shared" si="0"/>
        <v>5.9999798515998369E-2</v>
      </c>
    </row>
    <row r="23" spans="1:38" ht="19.2" x14ac:dyDescent="0.15">
      <c r="A23" s="81">
        <v>13</v>
      </c>
      <c r="B23" s="74" t="s">
        <v>183</v>
      </c>
      <c r="C23" s="38">
        <f>'表55 (2)'!GA38</f>
        <v>2721069060</v>
      </c>
      <c r="D23" s="39">
        <f>'表55 (2)'!GB38</f>
        <v>124471</v>
      </c>
      <c r="E23" s="39">
        <f>'表55 (2)'!GC38</f>
        <v>268857</v>
      </c>
      <c r="F23" s="40">
        <f>'表55 (2)'!GD38</f>
        <v>2721462388</v>
      </c>
      <c r="G23" s="38">
        <f>'表55 (2)'!GE38</f>
        <v>100093</v>
      </c>
      <c r="H23" s="39">
        <f>'表55 (2)'!GF38</f>
        <v>75634938</v>
      </c>
      <c r="I23" s="39">
        <f>'表55 (2)'!GG38</f>
        <v>25991</v>
      </c>
      <c r="J23" s="39">
        <f>'表55 (2)'!GH38</f>
        <v>274573900</v>
      </c>
      <c r="K23" s="39">
        <f>'表55 (2)'!GI38</f>
        <v>16484369</v>
      </c>
      <c r="L23" s="39">
        <f>'表55 (2)'!GJ38</f>
        <v>19794346</v>
      </c>
      <c r="M23" s="40">
        <f>'表55 (2)'!GK38</f>
        <v>3957497</v>
      </c>
      <c r="N23" s="38">
        <f>'表55 (2)'!GL38</f>
        <v>8796840</v>
      </c>
      <c r="O23" s="39">
        <f>'表55 (2)'!GM38</f>
        <v>8480700</v>
      </c>
      <c r="P23" s="40">
        <f>'表55 (2)'!GN38</f>
        <v>17277540</v>
      </c>
      <c r="Q23" s="38">
        <f>'表55 (2)'!GO38</f>
        <v>8113300</v>
      </c>
      <c r="R23" s="39">
        <f>'表55 (2)'!GP38</f>
        <v>1312200</v>
      </c>
      <c r="S23" s="39">
        <f>'表55 (2)'!GQ38</f>
        <v>3120</v>
      </c>
      <c r="T23" s="39">
        <f>'表55 (2)'!GR38</f>
        <v>24633260</v>
      </c>
      <c r="U23" s="39">
        <f>'表55 (2)'!GS38</f>
        <v>74734270</v>
      </c>
      <c r="V23" s="39">
        <f>'表55 (2)'!GT38</f>
        <v>99367530</v>
      </c>
      <c r="W23" s="40">
        <f>'表55 (2)'!GU38</f>
        <v>10683060</v>
      </c>
      <c r="X23" s="38">
        <f>'表55 (2)'!GV38</f>
        <v>11913000</v>
      </c>
      <c r="Y23" s="39">
        <f>'表55 (2)'!GW38</f>
        <v>2702700</v>
      </c>
      <c r="Z23" s="39">
        <f>'表55 (2)'!GX38</f>
        <v>2677480</v>
      </c>
      <c r="AA23" s="39">
        <f>'表55 (2)'!GY38</f>
        <v>3065850</v>
      </c>
      <c r="AB23" s="39">
        <f>'表55 (2)'!GZ38</f>
        <v>20359030</v>
      </c>
      <c r="AC23" s="39">
        <f>'表55 (2)'!HA38</f>
        <v>1682220</v>
      </c>
      <c r="AD23" s="39">
        <f>'表55 (2)'!HB38</f>
        <v>370380340</v>
      </c>
      <c r="AE23" s="40">
        <f>'表55 (2)'!HC38</f>
        <v>919723483</v>
      </c>
      <c r="AF23" s="38">
        <f>'表55 (2)'!HD38</f>
        <v>1801353014</v>
      </c>
      <c r="AG23" s="40">
        <f>'表55 (2)'!HE38</f>
        <v>119674</v>
      </c>
      <c r="AH23" s="38">
        <f>'表55 (2)'!HF38</f>
        <v>266217</v>
      </c>
      <c r="AI23" s="40">
        <f>'表55 (2)'!HG38</f>
        <v>1801738905</v>
      </c>
      <c r="AJ23" s="38">
        <f>'表55 (2)'!HH38</f>
        <v>108068677</v>
      </c>
      <c r="AK23" s="39">
        <f>'表55 (2)'!HI38</f>
        <v>108068677</v>
      </c>
      <c r="AL23" s="41">
        <f t="shared" si="0"/>
        <v>5.9980209507658935E-2</v>
      </c>
    </row>
    <row r="24" spans="1:38" ht="19.2" x14ac:dyDescent="0.15">
      <c r="A24" s="82">
        <v>14</v>
      </c>
      <c r="B24" s="73" t="s">
        <v>185</v>
      </c>
      <c r="C24" s="34">
        <f>'表55 (3)'!C38</f>
        <v>1134012627</v>
      </c>
      <c r="D24" s="35">
        <f>'表55 (3)'!D38</f>
        <v>20703</v>
      </c>
      <c r="E24" s="35">
        <f>'表55 (3)'!E38</f>
        <v>1253</v>
      </c>
      <c r="F24" s="36">
        <f>'表55 (3)'!F38</f>
        <v>1134034583</v>
      </c>
      <c r="G24" s="34">
        <f>'表55 (3)'!G38</f>
        <v>81507</v>
      </c>
      <c r="H24" s="35">
        <f>'表55 (3)'!H38</f>
        <v>42037789</v>
      </c>
      <c r="I24" s="35">
        <f>'表55 (3)'!I38</f>
        <v>18136</v>
      </c>
      <c r="J24" s="35">
        <f>'表55 (3)'!J38</f>
        <v>163818240</v>
      </c>
      <c r="K24" s="35">
        <f>'表55 (3)'!K38</f>
        <v>4487953</v>
      </c>
      <c r="L24" s="35">
        <f>'表55 (3)'!L38</f>
        <v>13211523</v>
      </c>
      <c r="M24" s="36">
        <f>'表55 (3)'!M38</f>
        <v>2415338</v>
      </c>
      <c r="N24" s="34">
        <f>'表55 (3)'!N38</f>
        <v>6807580</v>
      </c>
      <c r="O24" s="35">
        <f>'表55 (3)'!O38</f>
        <v>6315600</v>
      </c>
      <c r="P24" s="36">
        <f>'表55 (3)'!P38</f>
        <v>13123180</v>
      </c>
      <c r="Q24" s="34">
        <f>'表55 (3)'!Q38</f>
        <v>6313840</v>
      </c>
      <c r="R24" s="35">
        <f>'表55 (3)'!R38</f>
        <v>1151100</v>
      </c>
      <c r="S24" s="35">
        <f>'表55 (3)'!S38</f>
        <v>3120</v>
      </c>
      <c r="T24" s="35">
        <f>'表55 (3)'!T38</f>
        <v>18005680</v>
      </c>
      <c r="U24" s="35">
        <f>'表55 (3)'!U38</f>
        <v>65003480</v>
      </c>
      <c r="V24" s="35">
        <f>'表55 (3)'!V38</f>
        <v>83009160</v>
      </c>
      <c r="W24" s="36">
        <f>'表55 (3)'!W38</f>
        <v>8640960</v>
      </c>
      <c r="X24" s="34">
        <f>'表55 (3)'!X38</f>
        <v>7680420</v>
      </c>
      <c r="Y24" s="35">
        <f>'表55 (3)'!Y38</f>
        <v>1015200</v>
      </c>
      <c r="Z24" s="35">
        <f>'表55 (3)'!Z38</f>
        <v>1675040</v>
      </c>
      <c r="AA24" s="35">
        <f>'表55 (3)'!AA38</f>
        <v>1955700</v>
      </c>
      <c r="AB24" s="35">
        <f>'表55 (3)'!AB38</f>
        <v>12326360</v>
      </c>
      <c r="AC24" s="35">
        <f>'表55 (3)'!AC38</f>
        <v>1284780</v>
      </c>
      <c r="AD24" s="35">
        <f>'表55 (3)'!AD38</f>
        <v>290114760</v>
      </c>
      <c r="AE24" s="36">
        <f>'表55 (3)'!AE38</f>
        <v>642019610</v>
      </c>
      <c r="AF24" s="34">
        <f>'表55 (3)'!AF38</f>
        <v>491996764</v>
      </c>
      <c r="AG24" s="36">
        <f>'表55 (3)'!AG38</f>
        <v>16991</v>
      </c>
      <c r="AH24" s="34">
        <f>'表55 (3)'!AH38</f>
        <v>1218</v>
      </c>
      <c r="AI24" s="36">
        <f>'表55 (3)'!AI38</f>
        <v>492014973</v>
      </c>
      <c r="AJ24" s="34">
        <f>'表55 (3)'!AJ38</f>
        <v>29493435</v>
      </c>
      <c r="AK24" s="35">
        <f>'表55 (3)'!AK38</f>
        <v>29493435</v>
      </c>
      <c r="AL24" s="42">
        <f t="shared" si="0"/>
        <v>5.9944181820661788E-2</v>
      </c>
    </row>
    <row r="25" spans="1:38" ht="19.2" x14ac:dyDescent="0.15">
      <c r="A25" s="83">
        <v>15</v>
      </c>
      <c r="B25" s="74" t="s">
        <v>186</v>
      </c>
      <c r="C25" s="38">
        <f>'表55 (3)'!AM38</f>
        <v>735836390</v>
      </c>
      <c r="D25" s="39">
        <f>'表55 (3)'!AN38</f>
        <v>60267</v>
      </c>
      <c r="E25" s="39">
        <f>'表55 (3)'!AO38</f>
        <v>35485</v>
      </c>
      <c r="F25" s="40">
        <f>'表55 (3)'!AP38</f>
        <v>735932142</v>
      </c>
      <c r="G25" s="38">
        <f>'表55 (3)'!AQ38</f>
        <v>10495</v>
      </c>
      <c r="H25" s="39">
        <f>'表55 (3)'!AR38</f>
        <v>22953876</v>
      </c>
      <c r="I25" s="39">
        <f>'表55 (3)'!AS38</f>
        <v>6754</v>
      </c>
      <c r="J25" s="39">
        <f>'表55 (3)'!AT38</f>
        <v>76810648</v>
      </c>
      <c r="K25" s="39">
        <f>'表55 (3)'!AU38</f>
        <v>6579661</v>
      </c>
      <c r="L25" s="39">
        <f>'表55 (3)'!AV38</f>
        <v>5051420</v>
      </c>
      <c r="M25" s="40">
        <f>'表55 (3)'!AW38</f>
        <v>1158248</v>
      </c>
      <c r="N25" s="38">
        <f>'表55 (3)'!AX38</f>
        <v>1568320</v>
      </c>
      <c r="O25" s="39">
        <f>'表55 (3)'!AY38</f>
        <v>1645500</v>
      </c>
      <c r="P25" s="40">
        <f>'表55 (3)'!AZ38</f>
        <v>3213820</v>
      </c>
      <c r="Q25" s="38">
        <f>'表55 (3)'!BA38</f>
        <v>1799460</v>
      </c>
      <c r="R25" s="39">
        <f>'表55 (3)'!BB38</f>
        <v>161100</v>
      </c>
      <c r="S25" s="39">
        <f>'表55 (3)'!BC38</f>
        <v>0</v>
      </c>
      <c r="T25" s="39">
        <f>'表55 (3)'!BD38</f>
        <v>6465580</v>
      </c>
      <c r="U25" s="39">
        <f>'表55 (3)'!BE38</f>
        <v>9610440</v>
      </c>
      <c r="V25" s="39">
        <f>'表55 (3)'!BF38</f>
        <v>16076020</v>
      </c>
      <c r="W25" s="40">
        <f>'表55 (3)'!BG38</f>
        <v>1991130</v>
      </c>
      <c r="X25" s="38">
        <f>'表55 (3)'!BH38</f>
        <v>2936340</v>
      </c>
      <c r="Y25" s="39">
        <f>'表55 (3)'!BI38</f>
        <v>911250</v>
      </c>
      <c r="Z25" s="39">
        <f>'表55 (3)'!BJ38</f>
        <v>728840</v>
      </c>
      <c r="AA25" s="39">
        <f>'表55 (3)'!BK38</f>
        <v>841050</v>
      </c>
      <c r="AB25" s="39">
        <f>'表55 (3)'!BL38</f>
        <v>5417480</v>
      </c>
      <c r="AC25" s="39">
        <f>'表55 (3)'!BM38</f>
        <v>299460</v>
      </c>
      <c r="AD25" s="39">
        <f>'表55 (3)'!BN38</f>
        <v>65529130</v>
      </c>
      <c r="AE25" s="40">
        <f>'表55 (3)'!BO38</f>
        <v>207051948</v>
      </c>
      <c r="AF25" s="38">
        <f>'表55 (3)'!BP38</f>
        <v>528788119</v>
      </c>
      <c r="AG25" s="40">
        <f>'表55 (3)'!BQ38</f>
        <v>59187</v>
      </c>
      <c r="AH25" s="38">
        <f>'表55 (3)'!BR38</f>
        <v>32888</v>
      </c>
      <c r="AI25" s="40">
        <f>'表55 (3)'!BS38</f>
        <v>528880194</v>
      </c>
      <c r="AJ25" s="38">
        <f>'表55 (3)'!BT38</f>
        <v>31726404</v>
      </c>
      <c r="AK25" s="39">
        <f>'表55 (3)'!BU38</f>
        <v>31726404</v>
      </c>
      <c r="AL25" s="41">
        <f t="shared" si="0"/>
        <v>5.9987884515108163E-2</v>
      </c>
    </row>
    <row r="26" spans="1:38" ht="19.2" x14ac:dyDescent="0.15">
      <c r="A26" s="82">
        <v>16</v>
      </c>
      <c r="B26" s="73" t="s">
        <v>184</v>
      </c>
      <c r="C26" s="34">
        <f>'表55 (3)'!BW38</f>
        <v>160426418</v>
      </c>
      <c r="D26" s="35">
        <f>'表55 (3)'!BX38</f>
        <v>10273</v>
      </c>
      <c r="E26" s="35">
        <f>'表55 (3)'!BY38</f>
        <v>12765</v>
      </c>
      <c r="F26" s="36">
        <f>'表55 (3)'!BZ38</f>
        <v>160449456</v>
      </c>
      <c r="G26" s="34">
        <f>'表55 (3)'!CA38</f>
        <v>596</v>
      </c>
      <c r="H26" s="35">
        <f>'表55 (3)'!CB38</f>
        <v>3648423</v>
      </c>
      <c r="I26" s="35">
        <f>'表55 (3)'!CC38</f>
        <v>553</v>
      </c>
      <c r="J26" s="35">
        <f>'表55 (3)'!CD38</f>
        <v>11858921</v>
      </c>
      <c r="K26" s="35">
        <f>'表55 (3)'!CE38</f>
        <v>1765682</v>
      </c>
      <c r="L26" s="35">
        <f>'表55 (3)'!CF38</f>
        <v>594019</v>
      </c>
      <c r="M26" s="36">
        <f>'表55 (3)'!CG38</f>
        <v>141116</v>
      </c>
      <c r="N26" s="34">
        <f>'表55 (3)'!CH38</f>
        <v>182780</v>
      </c>
      <c r="O26" s="35">
        <f>'表55 (3)'!CI38</f>
        <v>195000</v>
      </c>
      <c r="P26" s="36">
        <f>'表55 (3)'!CJ38</f>
        <v>377780</v>
      </c>
      <c r="Q26" s="34">
        <f>'表55 (3)'!CK38</f>
        <v>0</v>
      </c>
      <c r="R26" s="35">
        <f>'表55 (3)'!CL38</f>
        <v>0</v>
      </c>
      <c r="S26" s="35">
        <f>'表55 (3)'!CM38</f>
        <v>0</v>
      </c>
      <c r="T26" s="35">
        <f>'表55 (3)'!CN38</f>
        <v>162000</v>
      </c>
      <c r="U26" s="35">
        <f>'表55 (3)'!CO38</f>
        <v>120350</v>
      </c>
      <c r="V26" s="35">
        <f>'表55 (3)'!CP38</f>
        <v>282350</v>
      </c>
      <c r="W26" s="36">
        <f>'表55 (3)'!CQ38</f>
        <v>50970</v>
      </c>
      <c r="X26" s="34">
        <f>'表55 (3)'!CR38</f>
        <v>439230</v>
      </c>
      <c r="Y26" s="35">
        <f>'表55 (3)'!CS38</f>
        <v>220050</v>
      </c>
      <c r="Z26" s="35">
        <f>'表55 (3)'!CT38</f>
        <v>101080</v>
      </c>
      <c r="AA26" s="35">
        <f>'表55 (3)'!CU38</f>
        <v>118350</v>
      </c>
      <c r="AB26" s="35">
        <f>'表55 (3)'!CV38</f>
        <v>878710</v>
      </c>
      <c r="AC26" s="35">
        <f>'表55 (3)'!CW38</f>
        <v>37490</v>
      </c>
      <c r="AD26" s="35">
        <f>'表55 (3)'!CX38</f>
        <v>6899530</v>
      </c>
      <c r="AE26" s="36">
        <f>'表55 (3)'!CY38</f>
        <v>26535587</v>
      </c>
      <c r="AF26" s="34">
        <f>'表55 (3)'!CZ38</f>
        <v>133890833</v>
      </c>
      <c r="AG26" s="36">
        <f>'表55 (3)'!DA38</f>
        <v>10272</v>
      </c>
      <c r="AH26" s="34">
        <f>'表55 (3)'!DB38</f>
        <v>12764</v>
      </c>
      <c r="AI26" s="36">
        <f>'表55 (3)'!DC38</f>
        <v>133913869</v>
      </c>
      <c r="AJ26" s="34">
        <f>'表55 (3)'!DD38</f>
        <v>8034145</v>
      </c>
      <c r="AK26" s="35">
        <f>'表55 (3)'!DE38</f>
        <v>8034145</v>
      </c>
      <c r="AL26" s="42">
        <f t="shared" si="0"/>
        <v>5.9994868791372162E-2</v>
      </c>
    </row>
    <row r="27" spans="1:38" ht="19.2" x14ac:dyDescent="0.15">
      <c r="A27" s="83">
        <v>17</v>
      </c>
      <c r="B27" s="74" t="s">
        <v>187</v>
      </c>
      <c r="C27" s="38">
        <f>'表55 (3)'!DG38</f>
        <v>690793625</v>
      </c>
      <c r="D27" s="39">
        <f>'表55 (3)'!DH38</f>
        <v>33228</v>
      </c>
      <c r="E27" s="39">
        <f>'表55 (3)'!DI38</f>
        <v>219354</v>
      </c>
      <c r="F27" s="40">
        <f>'表55 (3)'!DJ38</f>
        <v>691046207</v>
      </c>
      <c r="G27" s="38">
        <f>'表55 (3)'!DK38</f>
        <v>7495</v>
      </c>
      <c r="H27" s="39">
        <f>'表55 (3)'!DL38</f>
        <v>6994850</v>
      </c>
      <c r="I27" s="39">
        <f>'表55 (3)'!DM38</f>
        <v>548</v>
      </c>
      <c r="J27" s="39">
        <f>'表55 (3)'!DN38</f>
        <v>22086091</v>
      </c>
      <c r="K27" s="39">
        <f>'表55 (3)'!DO38</f>
        <v>3651073</v>
      </c>
      <c r="L27" s="39">
        <f>'表55 (3)'!DP38</f>
        <v>937384</v>
      </c>
      <c r="M27" s="40">
        <f>'表55 (3)'!DQ38</f>
        <v>242795</v>
      </c>
      <c r="N27" s="38">
        <f>'表55 (3)'!DR38</f>
        <v>238160</v>
      </c>
      <c r="O27" s="39">
        <f>'表55 (3)'!DS38</f>
        <v>324600</v>
      </c>
      <c r="P27" s="40">
        <f>'表55 (3)'!DT38</f>
        <v>562760</v>
      </c>
      <c r="Q27" s="38">
        <f>'表55 (3)'!DU38</f>
        <v>0</v>
      </c>
      <c r="R27" s="39">
        <f>'表55 (3)'!DV38</f>
        <v>0</v>
      </c>
      <c r="S27" s="39">
        <f>'表55 (3)'!DW38</f>
        <v>0</v>
      </c>
      <c r="T27" s="39">
        <f>'表55 (3)'!DX38</f>
        <v>0</v>
      </c>
      <c r="U27" s="39">
        <f>'表55 (3)'!DY38</f>
        <v>0</v>
      </c>
      <c r="V27" s="39">
        <f>'表55 (3)'!DZ38</f>
        <v>0</v>
      </c>
      <c r="W27" s="40">
        <f>'表55 (3)'!EA38</f>
        <v>0</v>
      </c>
      <c r="X27" s="38">
        <f>'表55 (3)'!EB38</f>
        <v>857010</v>
      </c>
      <c r="Y27" s="39">
        <f>'表55 (3)'!EC38</f>
        <v>556200</v>
      </c>
      <c r="Z27" s="39">
        <f>'表55 (3)'!ED38</f>
        <v>172520</v>
      </c>
      <c r="AA27" s="39">
        <f>'表55 (3)'!EE38</f>
        <v>150750</v>
      </c>
      <c r="AB27" s="39">
        <f>'表55 (3)'!EF38</f>
        <v>1736480</v>
      </c>
      <c r="AC27" s="39">
        <f>'表55 (3)'!EG38</f>
        <v>60490</v>
      </c>
      <c r="AD27" s="39">
        <f>'表55 (3)'!EH38</f>
        <v>7836920</v>
      </c>
      <c r="AE27" s="40">
        <f>'表55 (3)'!EI38</f>
        <v>44116338</v>
      </c>
      <c r="AF27" s="38">
        <f>'表55 (3)'!EJ38</f>
        <v>646677298</v>
      </c>
      <c r="AG27" s="40">
        <f>'表55 (3)'!EK38</f>
        <v>33224</v>
      </c>
      <c r="AH27" s="38">
        <f>'表55 (3)'!EL38</f>
        <v>219347</v>
      </c>
      <c r="AI27" s="40">
        <f>'表55 (3)'!EM38</f>
        <v>646929869</v>
      </c>
      <c r="AJ27" s="38">
        <f>'表55 (3)'!EN38</f>
        <v>38814693</v>
      </c>
      <c r="AK27" s="39">
        <f>'表55 (3)'!EO38</f>
        <v>38814693</v>
      </c>
      <c r="AL27" s="41">
        <f t="shared" si="0"/>
        <v>5.9998300990489591E-2</v>
      </c>
    </row>
    <row r="28" spans="1:38" ht="19.2" x14ac:dyDescent="0.15">
      <c r="A28" s="82">
        <v>18</v>
      </c>
      <c r="B28" s="73" t="s">
        <v>188</v>
      </c>
      <c r="C28" s="34">
        <f>'表55 (4)'!C38</f>
        <v>1868343831</v>
      </c>
      <c r="D28" s="35">
        <f>'表55 (4)'!D38</f>
        <v>80971</v>
      </c>
      <c r="E28" s="35">
        <f>'表55 (4)'!E38</f>
        <v>36738</v>
      </c>
      <c r="F28" s="36">
        <f>'表55 (4)'!F38</f>
        <v>1868461540</v>
      </c>
      <c r="G28" s="34">
        <f>'表55 (4)'!G38</f>
        <v>91967</v>
      </c>
      <c r="H28" s="35">
        <f>'表55 (4)'!H38</f>
        <v>64856569</v>
      </c>
      <c r="I28" s="35">
        <f>'表55 (4)'!I38</f>
        <v>24856</v>
      </c>
      <c r="J28" s="35">
        <f>'表55 (4)'!J38</f>
        <v>240362726</v>
      </c>
      <c r="K28" s="35">
        <f>'表55 (4)'!K38</f>
        <v>11050623</v>
      </c>
      <c r="L28" s="35">
        <f>'表55 (4)'!L38</f>
        <v>18233723</v>
      </c>
      <c r="M28" s="36">
        <f>'表55 (4)'!M38</f>
        <v>3568483</v>
      </c>
      <c r="N28" s="34">
        <f>'表55 (4)'!N38</f>
        <v>8362380</v>
      </c>
      <c r="O28" s="35">
        <f>'表55 (4)'!O38</f>
        <v>7945500</v>
      </c>
      <c r="P28" s="36">
        <f>'表55 (4)'!P38</f>
        <v>16307880</v>
      </c>
      <c r="Q28" s="34">
        <f>'表55 (4)'!Q38</f>
        <v>8105240</v>
      </c>
      <c r="R28" s="35">
        <f>'表55 (4)'!R38</f>
        <v>1308600</v>
      </c>
      <c r="S28" s="35">
        <f>'表55 (4)'!S38</f>
        <v>3120</v>
      </c>
      <c r="T28" s="35">
        <f>'表55 (4)'!T38</f>
        <v>24448160</v>
      </c>
      <c r="U28" s="35">
        <f>'表55 (4)'!U38</f>
        <v>74538300</v>
      </c>
      <c r="V28" s="35">
        <f>'表55 (4)'!V38</f>
        <v>98986460</v>
      </c>
      <c r="W28" s="36">
        <f>'表55 (4)'!W38</f>
        <v>10618770</v>
      </c>
      <c r="X28" s="34">
        <f>'表55 (4)'!X38</f>
        <v>10593330</v>
      </c>
      <c r="Y28" s="35">
        <f>'表55 (4)'!Y38</f>
        <v>1925100</v>
      </c>
      <c r="Z28" s="35">
        <f>'表55 (4)'!Z38</f>
        <v>2398180</v>
      </c>
      <c r="AA28" s="35">
        <f>'表55 (4)'!AA38</f>
        <v>2790900</v>
      </c>
      <c r="AB28" s="35">
        <f>'表55 (4)'!AB38</f>
        <v>17707510</v>
      </c>
      <c r="AC28" s="35">
        <f>'表55 (4)'!AC38</f>
        <v>1578950</v>
      </c>
      <c r="AD28" s="35">
        <f>'表55 (4)'!AD38</f>
        <v>355126170</v>
      </c>
      <c r="AE28" s="36">
        <f>'表55 (4)'!AE38</f>
        <v>847906791</v>
      </c>
      <c r="AF28" s="34">
        <f>'表55 (4)'!AF38</f>
        <v>1020444465</v>
      </c>
      <c r="AG28" s="36">
        <f>'表55 (4)'!AG38</f>
        <v>76178</v>
      </c>
      <c r="AH28" s="34">
        <f>'表55 (4)'!AH38</f>
        <v>34106</v>
      </c>
      <c r="AI28" s="36">
        <f>'表55 (4)'!AI38</f>
        <v>1020554749</v>
      </c>
      <c r="AJ28" s="34">
        <f>'表55 (4)'!AJ38</f>
        <v>40788633</v>
      </c>
      <c r="AK28" s="35">
        <f>'表55 (4)'!AK38</f>
        <v>40788633</v>
      </c>
      <c r="AL28" s="42">
        <f t="shared" si="0"/>
        <v>3.9967118902701812E-2</v>
      </c>
    </row>
    <row r="29" spans="1:38" ht="19.2" x14ac:dyDescent="0.15">
      <c r="A29" s="83">
        <v>19</v>
      </c>
      <c r="B29" s="74" t="s">
        <v>189</v>
      </c>
      <c r="C29" s="38">
        <f>'表55 (4)'!AM38</f>
        <v>160426418</v>
      </c>
      <c r="D29" s="39">
        <f>'表55 (4)'!AN38</f>
        <v>10273</v>
      </c>
      <c r="E29" s="39">
        <f>'表55 (4)'!AO38</f>
        <v>12765</v>
      </c>
      <c r="F29" s="40">
        <f>'表55 (4)'!AP38</f>
        <v>160449456</v>
      </c>
      <c r="G29" s="38">
        <f>'表55 (4)'!AQ38</f>
        <v>596</v>
      </c>
      <c r="H29" s="39">
        <f>'表55 (4)'!AR38</f>
        <v>3648423</v>
      </c>
      <c r="I29" s="39">
        <f>'表55 (4)'!AS38</f>
        <v>553</v>
      </c>
      <c r="J29" s="39">
        <f>'表55 (4)'!AT38</f>
        <v>11858921</v>
      </c>
      <c r="K29" s="39">
        <f>'表55 (4)'!AU38</f>
        <v>1765682</v>
      </c>
      <c r="L29" s="39">
        <f>'表55 (4)'!AV38</f>
        <v>594019</v>
      </c>
      <c r="M29" s="40">
        <f>'表55 (4)'!AW38</f>
        <v>141116</v>
      </c>
      <c r="N29" s="38">
        <f>'表55 (4)'!AX38</f>
        <v>182780</v>
      </c>
      <c r="O29" s="39">
        <f>'表55 (4)'!AY38</f>
        <v>195000</v>
      </c>
      <c r="P29" s="40">
        <f>'表55 (4)'!AZ38</f>
        <v>377780</v>
      </c>
      <c r="Q29" s="38">
        <f>'表55 (4)'!BA38</f>
        <v>0</v>
      </c>
      <c r="R29" s="39">
        <f>'表55 (4)'!BB38</f>
        <v>0</v>
      </c>
      <c r="S29" s="39">
        <f>'表55 (4)'!BC38</f>
        <v>0</v>
      </c>
      <c r="T29" s="39">
        <f>'表55 (4)'!BD38</f>
        <v>162000</v>
      </c>
      <c r="U29" s="39">
        <f>'表55 (4)'!BE38</f>
        <v>120350</v>
      </c>
      <c r="V29" s="39">
        <f>'表55 (4)'!BF38</f>
        <v>282350</v>
      </c>
      <c r="W29" s="40">
        <f>'表55 (4)'!BG38</f>
        <v>50970</v>
      </c>
      <c r="X29" s="38">
        <f>'表55 (4)'!BH38</f>
        <v>439230</v>
      </c>
      <c r="Y29" s="39">
        <f>'表55 (4)'!BI38</f>
        <v>220050</v>
      </c>
      <c r="Z29" s="39">
        <f>'表55 (4)'!BJ38</f>
        <v>101080</v>
      </c>
      <c r="AA29" s="39">
        <f>'表55 (4)'!BK38</f>
        <v>118350</v>
      </c>
      <c r="AB29" s="39">
        <f>'表55 (4)'!BL38</f>
        <v>878710</v>
      </c>
      <c r="AC29" s="39">
        <f>'表55 (4)'!BM38</f>
        <v>37490</v>
      </c>
      <c r="AD29" s="39">
        <f>'表55 (4)'!BN38</f>
        <v>6899530</v>
      </c>
      <c r="AE29" s="40">
        <f>'表55 (4)'!BO38</f>
        <v>26535587</v>
      </c>
      <c r="AF29" s="38">
        <f>'表55 (4)'!BP38</f>
        <v>133890833</v>
      </c>
      <c r="AG29" s="40">
        <f>'表55 (4)'!BQ38</f>
        <v>10272</v>
      </c>
      <c r="AH29" s="38">
        <f>'表55 (4)'!BR38</f>
        <v>12764</v>
      </c>
      <c r="AI29" s="40">
        <f>'表55 (4)'!BS38</f>
        <v>133913869</v>
      </c>
      <c r="AJ29" s="38">
        <f>'表55 (4)'!BT38</f>
        <v>5355871</v>
      </c>
      <c r="AK29" s="39">
        <f>'表55 (4)'!BU38</f>
        <v>5355871</v>
      </c>
      <c r="AL29" s="41">
        <f t="shared" si="0"/>
        <v>3.9994894031476304E-2</v>
      </c>
    </row>
    <row r="30" spans="1:38" ht="19.2" x14ac:dyDescent="0.15">
      <c r="A30" s="82">
        <v>20</v>
      </c>
      <c r="B30" s="73" t="s">
        <v>192</v>
      </c>
      <c r="C30" s="34">
        <f>'表55 (4)'!BW38</f>
        <v>260250808</v>
      </c>
      <c r="D30" s="35">
        <f>'表55 (4)'!BX38</f>
        <v>7803</v>
      </c>
      <c r="E30" s="35">
        <f>'表55 (4)'!BY38</f>
        <v>114720</v>
      </c>
      <c r="F30" s="36">
        <f>'表55 (4)'!BZ38</f>
        <v>260373331</v>
      </c>
      <c r="G30" s="34">
        <f>'表55 (4)'!CA38</f>
        <v>7495</v>
      </c>
      <c r="H30" s="35">
        <f>'表55 (4)'!CB38</f>
        <v>4247947</v>
      </c>
      <c r="I30" s="35">
        <f>'表55 (4)'!CC38</f>
        <v>325</v>
      </c>
      <c r="J30" s="35">
        <f>'表55 (4)'!CD38</f>
        <v>13809716</v>
      </c>
      <c r="K30" s="35">
        <f>'表55 (4)'!CE38</f>
        <v>2330960</v>
      </c>
      <c r="L30" s="35">
        <f>'表55 (4)'!CF38</f>
        <v>632934</v>
      </c>
      <c r="M30" s="36">
        <f>'表55 (4)'!CG38</f>
        <v>159273</v>
      </c>
      <c r="N30" s="34">
        <f>'表55 (4)'!CH38</f>
        <v>174980</v>
      </c>
      <c r="O30" s="35">
        <f>'表55 (4)'!CI38</f>
        <v>229800</v>
      </c>
      <c r="P30" s="36">
        <f>'表55 (4)'!CJ38</f>
        <v>404780</v>
      </c>
      <c r="Q30" s="34">
        <f>'表55 (4)'!CK38</f>
        <v>0</v>
      </c>
      <c r="R30" s="35">
        <f>'表55 (4)'!CL38</f>
        <v>0</v>
      </c>
      <c r="S30" s="35">
        <f>'表55 (4)'!CM38</f>
        <v>0</v>
      </c>
      <c r="T30" s="35">
        <f>'表55 (4)'!CN38</f>
        <v>0</v>
      </c>
      <c r="U30" s="35">
        <f>'表55 (4)'!CO38</f>
        <v>0</v>
      </c>
      <c r="V30" s="35">
        <f>'表55 (4)'!CP38</f>
        <v>0</v>
      </c>
      <c r="W30" s="36">
        <f>'表55 (4)'!CQ38</f>
        <v>0</v>
      </c>
      <c r="X30" s="34">
        <f>'表55 (4)'!CR38</f>
        <v>552750</v>
      </c>
      <c r="Y30" s="35">
        <f>'表55 (4)'!CS38</f>
        <v>326250</v>
      </c>
      <c r="Z30" s="35">
        <f>'表55 (4)'!CT38</f>
        <v>112860</v>
      </c>
      <c r="AA30" s="35">
        <f>'表55 (4)'!CU38</f>
        <v>101700</v>
      </c>
      <c r="AB30" s="35">
        <f>'表55 (4)'!CV38</f>
        <v>1093560</v>
      </c>
      <c r="AC30" s="35">
        <f>'表55 (4)'!CW38</f>
        <v>43930</v>
      </c>
      <c r="AD30" s="35">
        <f>'表55 (4)'!CX38</f>
        <v>7196110</v>
      </c>
      <c r="AE30" s="36">
        <f>'表55 (4)'!CY38</f>
        <v>29926705</v>
      </c>
      <c r="AF30" s="34">
        <f>'表55 (4)'!CZ38</f>
        <v>230324111</v>
      </c>
      <c r="AG30" s="36">
        <f>'表55 (4)'!DA38</f>
        <v>7801</v>
      </c>
      <c r="AH30" s="34">
        <f>'表55 (4)'!DB38</f>
        <v>114714</v>
      </c>
      <c r="AI30" s="36">
        <f>'表55 (4)'!DC38</f>
        <v>230446626</v>
      </c>
      <c r="AJ30" s="34">
        <f>'表55 (4)'!DD38</f>
        <v>9217134</v>
      </c>
      <c r="AK30" s="35">
        <f>'表55 (4)'!DE38</f>
        <v>9217134</v>
      </c>
      <c r="AL30" s="42">
        <f t="shared" si="0"/>
        <v>3.9996827725305904E-2</v>
      </c>
    </row>
    <row r="31" spans="1:38" ht="19.2" x14ac:dyDescent="0.15">
      <c r="A31" s="83">
        <v>21</v>
      </c>
      <c r="B31" s="74" t="s">
        <v>193</v>
      </c>
      <c r="C31" s="38">
        <f>'表55 (4)'!DG38</f>
        <v>209171575</v>
      </c>
      <c r="D31" s="39">
        <f>'表55 (4)'!DH38</f>
        <v>25425</v>
      </c>
      <c r="E31" s="39">
        <f>'表55 (4)'!DI38</f>
        <v>59773</v>
      </c>
      <c r="F31" s="40">
        <f>'表55 (4)'!DJ38</f>
        <v>209256773</v>
      </c>
      <c r="G31" s="38">
        <f>'表55 (4)'!DK38</f>
        <v>0</v>
      </c>
      <c r="H31" s="39">
        <f>'表55 (4)'!DL38</f>
        <v>2077174</v>
      </c>
      <c r="I31" s="39">
        <f>'表55 (4)'!DM38</f>
        <v>223</v>
      </c>
      <c r="J31" s="39">
        <f>'表55 (4)'!DN38</f>
        <v>6405670</v>
      </c>
      <c r="K31" s="39">
        <f>'表55 (4)'!DO38</f>
        <v>1102987</v>
      </c>
      <c r="L31" s="39">
        <f>'表55 (4)'!DP38</f>
        <v>249650</v>
      </c>
      <c r="M31" s="40">
        <f>'表55 (4)'!DQ38</f>
        <v>68574</v>
      </c>
      <c r="N31" s="38">
        <f>'表55 (4)'!DR38</f>
        <v>50700</v>
      </c>
      <c r="O31" s="39">
        <f>'表55 (4)'!DS38</f>
        <v>79500</v>
      </c>
      <c r="P31" s="40">
        <f>'表55 (4)'!DT38</f>
        <v>130200</v>
      </c>
      <c r="Q31" s="38">
        <f>'表55 (4)'!DU38</f>
        <v>0</v>
      </c>
      <c r="R31" s="39">
        <f>'表55 (4)'!DV38</f>
        <v>0</v>
      </c>
      <c r="S31" s="39">
        <f>'表55 (4)'!DW38</f>
        <v>0</v>
      </c>
      <c r="T31" s="39">
        <f>'表55 (4)'!DX38</f>
        <v>0</v>
      </c>
      <c r="U31" s="39">
        <f>'表55 (4)'!DY38</f>
        <v>0</v>
      </c>
      <c r="V31" s="39">
        <f>'表55 (4)'!DZ38</f>
        <v>0</v>
      </c>
      <c r="W31" s="40">
        <f>'表55 (4)'!EA38</f>
        <v>0</v>
      </c>
      <c r="X31" s="38">
        <f>'表55 (4)'!EB38</f>
        <v>234300</v>
      </c>
      <c r="Y31" s="39">
        <f>'表55 (4)'!EC38</f>
        <v>173700</v>
      </c>
      <c r="Z31" s="39">
        <f>'表55 (4)'!ED38</f>
        <v>41420</v>
      </c>
      <c r="AA31" s="39">
        <f>'表55 (4)'!EE38</f>
        <v>40950</v>
      </c>
      <c r="AB31" s="39">
        <f>'表55 (4)'!EF38</f>
        <v>490370</v>
      </c>
      <c r="AC31" s="39">
        <f>'表55 (4)'!EG38</f>
        <v>14260</v>
      </c>
      <c r="AD31" s="39">
        <f>'表55 (4)'!EH38</f>
        <v>640810</v>
      </c>
      <c r="AE31" s="40">
        <f>'表55 (4)'!EI38</f>
        <v>11179695</v>
      </c>
      <c r="AF31" s="38">
        <f>'表55 (4)'!EJ38</f>
        <v>197991883</v>
      </c>
      <c r="AG31" s="40">
        <f>'表55 (4)'!EK38</f>
        <v>25423</v>
      </c>
      <c r="AH31" s="38">
        <f>'表55 (4)'!EL38</f>
        <v>59772</v>
      </c>
      <c r="AI31" s="40">
        <f>'表55 (4)'!EM38</f>
        <v>198077078</v>
      </c>
      <c r="AJ31" s="38">
        <f>'表55 (4)'!EN38</f>
        <v>7922783</v>
      </c>
      <c r="AK31" s="39">
        <f>'表55 (4)'!EO38</f>
        <v>7922783</v>
      </c>
      <c r="AL31" s="41">
        <f t="shared" si="0"/>
        <v>3.9998484832253031E-2</v>
      </c>
    </row>
    <row r="32" spans="1:38" ht="19.2" x14ac:dyDescent="0.15">
      <c r="A32" s="82">
        <v>22</v>
      </c>
      <c r="B32" s="73" t="s">
        <v>194</v>
      </c>
      <c r="C32" s="34">
        <f>'表55 (4)'!EQ38</f>
        <v>81402033</v>
      </c>
      <c r="D32" s="35">
        <f>'表55 (4)'!ER38</f>
        <v>0</v>
      </c>
      <c r="E32" s="35">
        <f>'表55 (4)'!ES38</f>
        <v>44861</v>
      </c>
      <c r="F32" s="36">
        <f>'表55 (4)'!ET38</f>
        <v>81446894</v>
      </c>
      <c r="G32" s="34">
        <f>'表55 (4)'!EU38</f>
        <v>0</v>
      </c>
      <c r="H32" s="35">
        <f>'表55 (4)'!EV38</f>
        <v>437195</v>
      </c>
      <c r="I32" s="35">
        <f>'表55 (4)'!EW38</f>
        <v>0</v>
      </c>
      <c r="J32" s="35">
        <f>'表55 (4)'!EX38</f>
        <v>1237037</v>
      </c>
      <c r="K32" s="35">
        <f>'表55 (4)'!EY38</f>
        <v>168331</v>
      </c>
      <c r="L32" s="35">
        <f>'表55 (4)'!EZ38</f>
        <v>39512</v>
      </c>
      <c r="M32" s="36">
        <f>'表55 (4)'!FA38</f>
        <v>10724</v>
      </c>
      <c r="N32" s="34">
        <f>'表55 (4)'!FB38</f>
        <v>8840</v>
      </c>
      <c r="O32" s="35">
        <f>'表55 (4)'!FC38</f>
        <v>11100</v>
      </c>
      <c r="P32" s="36">
        <f>'表55 (4)'!FD38</f>
        <v>19940</v>
      </c>
      <c r="Q32" s="34">
        <f>'表55 (4)'!FE38</f>
        <v>0</v>
      </c>
      <c r="R32" s="35">
        <f>'表55 (4)'!FF38</f>
        <v>0</v>
      </c>
      <c r="S32" s="35">
        <f>'表55 (4)'!FG38</f>
        <v>0</v>
      </c>
      <c r="T32" s="35">
        <f>'表55 (4)'!FH38</f>
        <v>0</v>
      </c>
      <c r="U32" s="35">
        <f>'表55 (4)'!FI38</f>
        <v>0</v>
      </c>
      <c r="V32" s="35">
        <f>'表55 (4)'!FJ38</f>
        <v>0</v>
      </c>
      <c r="W32" s="36">
        <f>'表55 (4)'!FK38</f>
        <v>0</v>
      </c>
      <c r="X32" s="34">
        <f>'表55 (4)'!FL38</f>
        <v>46860</v>
      </c>
      <c r="Y32" s="35">
        <f>'表55 (4)'!FM38</f>
        <v>31500</v>
      </c>
      <c r="Z32" s="35">
        <f>'表55 (4)'!FN38</f>
        <v>11020</v>
      </c>
      <c r="AA32" s="35">
        <f>'表55 (4)'!FO38</f>
        <v>5850</v>
      </c>
      <c r="AB32" s="35">
        <f>'表55 (4)'!FP38</f>
        <v>95230</v>
      </c>
      <c r="AC32" s="35">
        <f>'表55 (4)'!FQ38</f>
        <v>1610</v>
      </c>
      <c r="AD32" s="35">
        <f>'表55 (4)'!FR38</f>
        <v>0</v>
      </c>
      <c r="AE32" s="36">
        <f>'表55 (4)'!FS38</f>
        <v>2009579</v>
      </c>
      <c r="AF32" s="34">
        <f>'表55 (4)'!FT38</f>
        <v>79392454</v>
      </c>
      <c r="AG32" s="36">
        <f>'表55 (4)'!FU38</f>
        <v>0</v>
      </c>
      <c r="AH32" s="34">
        <f>'表55 (4)'!FV38</f>
        <v>44861</v>
      </c>
      <c r="AI32" s="36">
        <f>'表55 (4)'!FW38</f>
        <v>79437315</v>
      </c>
      <c r="AJ32" s="34">
        <f>'表55 (4)'!FX38</f>
        <v>3177437</v>
      </c>
      <c r="AK32" s="35">
        <f>'表55 (4)'!FY38</f>
        <v>3177437</v>
      </c>
      <c r="AL32" s="42">
        <f t="shared" si="0"/>
        <v>3.9999300077048175E-2</v>
      </c>
    </row>
    <row r="33" spans="1:38" ht="19.2" x14ac:dyDescent="0.15">
      <c r="A33" s="83">
        <v>23</v>
      </c>
      <c r="B33" s="74" t="s">
        <v>195</v>
      </c>
      <c r="C33" s="38">
        <f>'表55 (4)'!GA38</f>
        <v>139969206</v>
      </c>
      <c r="D33" s="39">
        <f>'表55 (4)'!GB38</f>
        <v>0</v>
      </c>
      <c r="E33" s="39">
        <f>'表55 (4)'!GC38</f>
        <v>0</v>
      </c>
      <c r="F33" s="40">
        <f>'表55 (4)'!GD38</f>
        <v>139969206</v>
      </c>
      <c r="G33" s="38">
        <f>'表55 (4)'!GE38</f>
        <v>0</v>
      </c>
      <c r="H33" s="39">
        <f>'表55 (4)'!GF38</f>
        <v>232531</v>
      </c>
      <c r="I33" s="39">
        <f>'表55 (4)'!GG38</f>
        <v>0</v>
      </c>
      <c r="J33" s="39">
        <f>'表55 (4)'!GH38</f>
        <v>633668</v>
      </c>
      <c r="K33" s="39">
        <f>'表55 (4)'!GI38</f>
        <v>48795</v>
      </c>
      <c r="L33" s="39">
        <f>'表55 (4)'!GJ38</f>
        <v>15288</v>
      </c>
      <c r="M33" s="40">
        <f>'表55 (4)'!GK38</f>
        <v>4224</v>
      </c>
      <c r="N33" s="38">
        <f>'表55 (4)'!GL38</f>
        <v>3640</v>
      </c>
      <c r="O33" s="39">
        <f>'表55 (4)'!GM38</f>
        <v>4200</v>
      </c>
      <c r="P33" s="40">
        <f>'表55 (4)'!GN38</f>
        <v>7840</v>
      </c>
      <c r="Q33" s="38">
        <f>'表55 (4)'!GO38</f>
        <v>0</v>
      </c>
      <c r="R33" s="39">
        <f>'表55 (4)'!GP38</f>
        <v>0</v>
      </c>
      <c r="S33" s="39">
        <f>'表55 (4)'!GQ38</f>
        <v>0</v>
      </c>
      <c r="T33" s="39">
        <f>'表55 (4)'!GR38</f>
        <v>0</v>
      </c>
      <c r="U33" s="39">
        <f>'表55 (4)'!GS38</f>
        <v>0</v>
      </c>
      <c r="V33" s="39">
        <f>'表55 (4)'!GT38</f>
        <v>0</v>
      </c>
      <c r="W33" s="40">
        <f>'表55 (4)'!GU38</f>
        <v>0</v>
      </c>
      <c r="X33" s="38">
        <f>'表55 (4)'!GV38</f>
        <v>23100</v>
      </c>
      <c r="Y33" s="39">
        <f>'表55 (4)'!GW38</f>
        <v>24750</v>
      </c>
      <c r="Z33" s="39">
        <f>'表55 (4)'!GX38</f>
        <v>7220</v>
      </c>
      <c r="AA33" s="39">
        <f>'表55 (4)'!GY38</f>
        <v>2250</v>
      </c>
      <c r="AB33" s="39">
        <f>'表55 (4)'!GZ38</f>
        <v>57320</v>
      </c>
      <c r="AC33" s="39">
        <f>'表55 (4)'!HA38</f>
        <v>690</v>
      </c>
      <c r="AD33" s="39">
        <f>'表55 (4)'!HB38</f>
        <v>0</v>
      </c>
      <c r="AE33" s="40">
        <f>'表55 (4)'!HC38</f>
        <v>1000356</v>
      </c>
      <c r="AF33" s="38">
        <f>'表55 (4)'!HD38</f>
        <v>138968850</v>
      </c>
      <c r="AG33" s="40">
        <f>'表55 (4)'!HE38</f>
        <v>0</v>
      </c>
      <c r="AH33" s="38">
        <f>'表55 (4)'!HF38</f>
        <v>0</v>
      </c>
      <c r="AI33" s="40">
        <f>'表55 (4)'!HG38</f>
        <v>138968850</v>
      </c>
      <c r="AJ33" s="38">
        <f>'表55 (4)'!HH38</f>
        <v>5558727</v>
      </c>
      <c r="AK33" s="39">
        <f>'表55 (4)'!HI38</f>
        <v>5558727</v>
      </c>
      <c r="AL33" s="41">
        <f t="shared" si="0"/>
        <v>3.9999805711855574E-2</v>
      </c>
    </row>
    <row r="34" spans="1:38" ht="21" customHeight="1" x14ac:dyDescent="0.15">
      <c r="A34" s="84">
        <v>24</v>
      </c>
      <c r="B34" s="75" t="s">
        <v>196</v>
      </c>
      <c r="C34" s="46">
        <f>'表55 (4)'!HK38</f>
        <v>2719563871</v>
      </c>
      <c r="D34" s="44">
        <f>'表55 (4)'!HL38</f>
        <v>124472</v>
      </c>
      <c r="E34" s="44">
        <f>'表55 (4)'!HM38</f>
        <v>268857</v>
      </c>
      <c r="F34" s="45">
        <f>'表55 (4)'!HN38</f>
        <v>2719957200</v>
      </c>
      <c r="G34" s="43">
        <f>'表55 (4)'!HO38</f>
        <v>100058</v>
      </c>
      <c r="H34" s="44">
        <f>'表55 (4)'!HP38</f>
        <v>75499839</v>
      </c>
      <c r="I34" s="44">
        <f>'表55 (4)'!HQ38</f>
        <v>25957</v>
      </c>
      <c r="J34" s="44">
        <f>'表55 (4)'!HR38</f>
        <v>274307738</v>
      </c>
      <c r="K34" s="44">
        <f>'表55 (4)'!HS38</f>
        <v>16467378</v>
      </c>
      <c r="L34" s="44">
        <f>'表55 (4)'!HT38</f>
        <v>19765126</v>
      </c>
      <c r="M34" s="45">
        <f>'表55 (4)'!HU38</f>
        <v>3952394</v>
      </c>
      <c r="N34" s="43">
        <f>'表55 (4)'!HV38</f>
        <v>8783320</v>
      </c>
      <c r="O34" s="44">
        <f>'表55 (4)'!HW38</f>
        <v>8465100</v>
      </c>
      <c r="P34" s="45">
        <f>'表55 (4)'!HX38</f>
        <v>17248420</v>
      </c>
      <c r="Q34" s="43">
        <f>'表55 (4)'!HY38</f>
        <v>8105240</v>
      </c>
      <c r="R34" s="44">
        <f>'表55 (4)'!HZ38</f>
        <v>1308600</v>
      </c>
      <c r="S34" s="44">
        <f>'表55 (4)'!IA38</f>
        <v>3120</v>
      </c>
      <c r="T34" s="44">
        <f>'表55 (4)'!IB38</f>
        <v>24610160</v>
      </c>
      <c r="U34" s="44">
        <f>'表55 (4)'!IC38</f>
        <v>74658650</v>
      </c>
      <c r="V34" s="44">
        <f>'表55 (4)'!ID38</f>
        <v>99268810</v>
      </c>
      <c r="W34" s="45">
        <f>'表55 (4)'!IE38</f>
        <v>10669740</v>
      </c>
      <c r="X34" s="43">
        <f>'表55 (4)'!IF38</f>
        <v>11889570</v>
      </c>
      <c r="Y34" s="44">
        <f>'表55 (4)'!IG38</f>
        <v>2701350</v>
      </c>
      <c r="Z34" s="44">
        <f>'表55 (4)'!IH38</f>
        <v>2671780</v>
      </c>
      <c r="AA34" s="44">
        <f>'表55 (4)'!II38</f>
        <v>3060000</v>
      </c>
      <c r="AB34" s="44">
        <f>'表55 (4)'!IJ38</f>
        <v>20322700</v>
      </c>
      <c r="AC34" s="44">
        <f>'表55 (4)'!IK38</f>
        <v>1676930</v>
      </c>
      <c r="AD34" s="44">
        <f>'表55 (4)'!IL38</f>
        <v>369862620</v>
      </c>
      <c r="AE34" s="45">
        <f>'表55 (4)'!IM38</f>
        <v>918558713</v>
      </c>
      <c r="AF34" s="43">
        <f>'表55 (4)'!IN38</f>
        <v>1801012596</v>
      </c>
      <c r="AG34" s="45">
        <f>'表55 (4)'!IO38</f>
        <v>119674</v>
      </c>
      <c r="AH34" s="43">
        <f>'表55 (4)'!IP38</f>
        <v>266217</v>
      </c>
      <c r="AI34" s="45">
        <f>'表55 (4)'!IQ38</f>
        <v>1801398487</v>
      </c>
      <c r="AJ34" s="43">
        <f>'表55 (4)'!IR38</f>
        <v>72020585</v>
      </c>
      <c r="AK34" s="44">
        <f>'表55 (4)'!IS38</f>
        <v>72020585</v>
      </c>
      <c r="AL34" s="47">
        <f t="shared" si="0"/>
        <v>3.9980373870492768E-2</v>
      </c>
    </row>
  </sheetData>
  <mergeCells count="52">
    <mergeCell ref="AK7:AK9"/>
    <mergeCell ref="AI5:AI9"/>
    <mergeCell ref="AJ5:AJ9"/>
    <mergeCell ref="AK5:AK6"/>
    <mergeCell ref="AL5:AL9"/>
    <mergeCell ref="N6:P6"/>
    <mergeCell ref="T6:T9"/>
    <mergeCell ref="U6:U9"/>
    <mergeCell ref="V6:V9"/>
    <mergeCell ref="X6:X9"/>
    <mergeCell ref="AG5:AG9"/>
    <mergeCell ref="AH5:AH9"/>
    <mergeCell ref="Q5:Q9"/>
    <mergeCell ref="R5:R9"/>
    <mergeCell ref="S5:S9"/>
    <mergeCell ref="T5:V5"/>
    <mergeCell ref="W5:W9"/>
    <mergeCell ref="X5:AB5"/>
    <mergeCell ref="Z6:Z9"/>
    <mergeCell ref="AA6:AA9"/>
    <mergeCell ref="AB6:AB9"/>
    <mergeCell ref="Y6:Y9"/>
    <mergeCell ref="AC5:AC9"/>
    <mergeCell ref="AD5:AD9"/>
    <mergeCell ref="AE5:AE9"/>
    <mergeCell ref="AF5:AF9"/>
    <mergeCell ref="H5:I6"/>
    <mergeCell ref="J5:J9"/>
    <mergeCell ref="K5:K9"/>
    <mergeCell ref="L5:L9"/>
    <mergeCell ref="M5:M9"/>
    <mergeCell ref="X4:AE4"/>
    <mergeCell ref="AF4:AG4"/>
    <mergeCell ref="AH4:AI4"/>
    <mergeCell ref="AJ4:AK4"/>
    <mergeCell ref="A5:B10"/>
    <mergeCell ref="C5:C9"/>
    <mergeCell ref="D5:D9"/>
    <mergeCell ref="E5:E9"/>
    <mergeCell ref="F5:F9"/>
    <mergeCell ref="G5:G9"/>
    <mergeCell ref="Q4:W4"/>
    <mergeCell ref="N5:P5"/>
    <mergeCell ref="I7:I9"/>
    <mergeCell ref="N7:N9"/>
    <mergeCell ref="O7:O9"/>
    <mergeCell ref="P7:P9"/>
    <mergeCell ref="C2:M2"/>
    <mergeCell ref="A4:B4"/>
    <mergeCell ref="C4:F4"/>
    <mergeCell ref="G4:M4"/>
    <mergeCell ref="N4:P4"/>
  </mergeCells>
  <phoneticPr fontId="14"/>
  <dataValidations count="7">
    <dataValidation type="whole" allowBlank="1" showInputMessage="1" showErrorMessage="1" errorTitle="入力エラー" error="数値以外の入力または、11桁以上の入力は行えません。" sqref="AJ11:AK11 W11 G11 T11:U11 AD11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AH11 E11">
      <formula1>-99999</formula1>
      <formula2>999999</formula2>
    </dataValidation>
    <dataValidation type="whole" allowBlank="1" showInputMessage="1" showErrorMessage="1" errorTitle="入力エラー" error="数値以外の入力または、10桁以上の入力は行えません。" sqref="AG11 D11 H11:I11 I13:I15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F11 C11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AC11 X11:AA11 Q11:R11 K11 N11:O11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S11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J11 L11:M11">
      <formula1>-9999999999999</formula1>
      <formula2>99999999999999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>&amp;C&amp;"ＭＳ Ｐゴシック,太字"&amp;12第55表　課税標準額段階別令和５年度分所得割額等に関する調
【その他の所得者】</oddHeader>
  </headerFooter>
  <colBreaks count="3" manualBreakCount="3">
    <brk id="13" max="1048575" man="1"/>
    <brk id="23" max="1048575" man="1"/>
    <brk id="3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12</vt:i4>
      </vt:variant>
    </vt:vector>
  </HeadingPairs>
  <TitlesOfParts>
    <vt:vector size="18" baseType="lpstr">
      <vt:lpstr>表55</vt:lpstr>
      <vt:lpstr>表55 (2)</vt:lpstr>
      <vt:lpstr>表55 (3)</vt:lpstr>
      <vt:lpstr>表55 (4)</vt:lpstr>
      <vt:lpstr>表55総括(区)</vt:lpstr>
      <vt:lpstr>表55総括(都)</vt:lpstr>
      <vt:lpstr>表55!Print_Area</vt:lpstr>
      <vt:lpstr>'表55 (2)'!Print_Area</vt:lpstr>
      <vt:lpstr>'表55 (3)'!Print_Area</vt:lpstr>
      <vt:lpstr>'表55 (4)'!Print_Area</vt:lpstr>
      <vt:lpstr>'表55総括(区)'!Print_Area</vt:lpstr>
      <vt:lpstr>'表55総括(都)'!Print_Area</vt:lpstr>
      <vt:lpstr>表55!Print_Titles</vt:lpstr>
      <vt:lpstr>'表55 (2)'!Print_Titles</vt:lpstr>
      <vt:lpstr>'表55 (3)'!Print_Titles</vt:lpstr>
      <vt:lpstr>'表55 (4)'!Print_Titles</vt:lpstr>
      <vt:lpstr>'表55総括(区)'!Print_Titles</vt:lpstr>
      <vt:lpstr>'表55総括(都)'!Print_Titles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2024-03-22T01:39:42Z</cp:lastPrinted>
  <dcterms:created xsi:type="dcterms:W3CDTF">2012-09-13T11:10:08Z</dcterms:created>
  <dcterms:modified xsi:type="dcterms:W3CDTF">2024-03-24T14:07:28Z</dcterms:modified>
</cp:coreProperties>
</file>