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 activeTab="1"/>
  </bookViews>
  <sheets>
    <sheet name="表15" sheetId="4" r:id="rId1"/>
    <sheet name="表15総括(区)" sheetId="5" r:id="rId2"/>
    <sheet name="表15総括(都)" sheetId="6" r:id="rId3"/>
  </sheets>
  <definedNames>
    <definedName name="_xlnm.Print_Area" localSheetId="0">表15!$A$1:$CB$37</definedName>
    <definedName name="_xlnm.Print_Titles" localSheetId="0">表15!$A:$B,表15!$1:$11</definedName>
    <definedName name="_xlnm.Print_Titles" localSheetId="1">'表15総括(区)'!$A:$B,'表15総括(区)'!$1:$10</definedName>
    <definedName name="_xlnm.Print_Titles" localSheetId="2">'表15総括(都)'!$A:$B,'表15総括(都)'!$1:$10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11" i="5"/>
  <c r="D37" i="4"/>
  <c r="D11" i="6"/>
  <c r="E35" i="4"/>
  <c r="E37" i="4"/>
  <c r="E11" i="6" s="1"/>
  <c r="F35" i="4"/>
  <c r="F37" i="4" s="1"/>
  <c r="F11" i="6"/>
  <c r="G35" i="4"/>
  <c r="G11" i="5"/>
  <c r="H35" i="4"/>
  <c r="H37" i="4"/>
  <c r="H11" i="6" s="1"/>
  <c r="I35" i="4"/>
  <c r="C12" i="5" s="1"/>
  <c r="J35" i="4"/>
  <c r="D12" i="5" s="1"/>
  <c r="K35" i="4"/>
  <c r="L35" i="4"/>
  <c r="M35" i="4"/>
  <c r="N35" i="4"/>
  <c r="H12" i="5"/>
  <c r="O35" i="4"/>
  <c r="C13" i="5"/>
  <c r="P35" i="4"/>
  <c r="P37" i="4"/>
  <c r="D13" i="6" s="1"/>
  <c r="Q35" i="4"/>
  <c r="Q37" i="4" s="1"/>
  <c r="R35" i="4"/>
  <c r="S35" i="4"/>
  <c r="T35" i="4"/>
  <c r="U35" i="4"/>
  <c r="C14" i="5" s="1"/>
  <c r="V35" i="4"/>
  <c r="D14" i="5" s="1"/>
  <c r="W35" i="4"/>
  <c r="E14" i="5" s="1"/>
  <c r="X35" i="4"/>
  <c r="F14" i="5" s="1"/>
  <c r="X37" i="4"/>
  <c r="F14" i="6" s="1"/>
  <c r="Y35" i="4"/>
  <c r="Y37" i="4" s="1"/>
  <c r="G14" i="6"/>
  <c r="Z35" i="4"/>
  <c r="Z37" i="4"/>
  <c r="H14" i="6" s="1"/>
  <c r="AA35" i="4"/>
  <c r="AB35" i="4"/>
  <c r="D15" i="5"/>
  <c r="AC35" i="4"/>
  <c r="AC37" i="4"/>
  <c r="E15" i="6" s="1"/>
  <c r="AD35" i="4"/>
  <c r="F15" i="5"/>
  <c r="AE35" i="4"/>
  <c r="G15" i="5"/>
  <c r="AF35" i="4"/>
  <c r="H15" i="5"/>
  <c r="AG35" i="4"/>
  <c r="C16" i="5"/>
  <c r="AG37" i="4"/>
  <c r="C16" i="6"/>
  <c r="AH35" i="4"/>
  <c r="AH37" i="4"/>
  <c r="D16" i="6" s="1"/>
  <c r="D16" i="5"/>
  <c r="AI35" i="4"/>
  <c r="E16" i="5"/>
  <c r="AJ35" i="4"/>
  <c r="AJ37" i="4"/>
  <c r="F16" i="6" s="1"/>
  <c r="AK35" i="4"/>
  <c r="AL35" i="4"/>
  <c r="AM35" i="4"/>
  <c r="AM37" i="4" s="1"/>
  <c r="C17" i="6" s="1"/>
  <c r="AN35" i="4"/>
  <c r="AN37" i="4"/>
  <c r="D17" i="6" s="1"/>
  <c r="AO35" i="4"/>
  <c r="AO37" i="4" s="1"/>
  <c r="E17" i="6" s="1"/>
  <c r="AP35" i="4"/>
  <c r="AP37" i="4"/>
  <c r="F17" i="6" s="1"/>
  <c r="AQ35" i="4"/>
  <c r="G17" i="5" s="1"/>
  <c r="AR35" i="4"/>
  <c r="AS35" i="4"/>
  <c r="C18" i="5"/>
  <c r="AT35" i="4"/>
  <c r="AT37" i="4"/>
  <c r="D18" i="6" s="1"/>
  <c r="AU35" i="4"/>
  <c r="E18" i="5" s="1"/>
  <c r="AV35" i="4"/>
  <c r="AV37" i="4" s="1"/>
  <c r="F18" i="6" s="1"/>
  <c r="AW35" i="4"/>
  <c r="G18" i="5"/>
  <c r="AX35" i="4"/>
  <c r="H18" i="5"/>
  <c r="AY35" i="4"/>
  <c r="AY37" i="4"/>
  <c r="C19" i="6" s="1"/>
  <c r="AZ35" i="4"/>
  <c r="D19" i="5" s="1"/>
  <c r="BA35" i="4"/>
  <c r="E19" i="5" s="1"/>
  <c r="BB35" i="4"/>
  <c r="F19" i="5" s="1"/>
  <c r="BC35" i="4"/>
  <c r="BD35" i="4"/>
  <c r="BD37" i="4" s="1"/>
  <c r="H19" i="6" s="1"/>
  <c r="BE35" i="4"/>
  <c r="C20" i="5"/>
  <c r="BF35" i="4"/>
  <c r="BF37" i="4"/>
  <c r="D20" i="6" s="1"/>
  <c r="BG35" i="4"/>
  <c r="E20" i="5" s="1"/>
  <c r="BH35" i="4"/>
  <c r="BH37" i="4" s="1"/>
  <c r="F20" i="6"/>
  <c r="BI35" i="4"/>
  <c r="BJ35" i="4"/>
  <c r="BJ37" i="4" s="1"/>
  <c r="H20" i="6" s="1"/>
  <c r="BK35" i="4"/>
  <c r="BK37" i="4"/>
  <c r="C21" i="6" s="1"/>
  <c r="BL35" i="4"/>
  <c r="BM35" i="4"/>
  <c r="BN35" i="4"/>
  <c r="BO35" i="4"/>
  <c r="BP35" i="4"/>
  <c r="H21" i="5" s="1"/>
  <c r="BQ35" i="4"/>
  <c r="C22" i="5" s="1"/>
  <c r="BR35" i="4"/>
  <c r="D22" i="5" s="1"/>
  <c r="BS35" i="4"/>
  <c r="E22" i="5" s="1"/>
  <c r="BT35" i="4"/>
  <c r="F22" i="5" s="1"/>
  <c r="BU35" i="4"/>
  <c r="BV35" i="4"/>
  <c r="H22" i="5" s="1"/>
  <c r="BW35" i="4"/>
  <c r="BX35" i="4"/>
  <c r="BX37" i="4" s="1"/>
  <c r="D23" i="6" s="1"/>
  <c r="BY35" i="4"/>
  <c r="BZ35" i="4"/>
  <c r="BZ37" i="4" s="1"/>
  <c r="F23" i="6"/>
  <c r="CA35" i="4"/>
  <c r="CA37" i="4"/>
  <c r="G23" i="6" s="1"/>
  <c r="CB35" i="4"/>
  <c r="C35" i="4"/>
  <c r="C11" i="5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D17" i="5"/>
  <c r="E11" i="5"/>
  <c r="G23" i="5"/>
  <c r="AX37" i="4"/>
  <c r="H18" i="6" s="1"/>
  <c r="AS37" i="4"/>
  <c r="C18" i="6" s="1"/>
  <c r="O37" i="4"/>
  <c r="C13" i="6" s="1"/>
  <c r="BG37" i="4"/>
  <c r="E20" i="6" s="1"/>
  <c r="D13" i="5"/>
  <c r="BE37" i="4"/>
  <c r="C20" i="6"/>
  <c r="F17" i="5"/>
  <c r="AB37" i="4"/>
  <c r="D15" i="6" s="1"/>
  <c r="D23" i="5"/>
  <c r="N37" i="4"/>
  <c r="H12" i="6"/>
  <c r="C21" i="5"/>
  <c r="H14" i="5"/>
  <c r="C37" i="4"/>
  <c r="C11" i="6"/>
  <c r="F20" i="5"/>
  <c r="E13" i="6"/>
  <c r="D18" i="5"/>
  <c r="AD37" i="4"/>
  <c r="F15" i="6"/>
  <c r="AE37" i="4"/>
  <c r="G15" i="6"/>
  <c r="AF37" i="4"/>
  <c r="H15" i="6"/>
  <c r="F11" i="5"/>
  <c r="BQ37" i="4"/>
  <c r="C22" i="6"/>
  <c r="BS37" i="4"/>
  <c r="E22" i="6"/>
  <c r="D20" i="5"/>
  <c r="AZ37" i="4"/>
  <c r="D19" i="6" s="1"/>
  <c r="BA37" i="4"/>
  <c r="E19" i="6" s="1"/>
  <c r="BB37" i="4"/>
  <c r="F19" i="6" s="1"/>
  <c r="H19" i="5"/>
  <c r="F16" i="5"/>
  <c r="AI37" i="4"/>
  <c r="E16" i="6"/>
  <c r="V37" i="4"/>
  <c r="D14" i="6"/>
  <c r="G14" i="5"/>
  <c r="I37" i="4"/>
  <c r="C12" i="6" s="1"/>
  <c r="H11" i="5"/>
  <c r="G37" i="4"/>
  <c r="G11" i="6"/>
  <c r="CB37" i="4"/>
  <c r="H23" i="6"/>
  <c r="H23" i="5"/>
  <c r="BI37" i="4"/>
  <c r="G20" i="6" s="1"/>
  <c r="G20" i="5"/>
  <c r="F23" i="5"/>
  <c r="E23" i="5"/>
  <c r="BY37" i="4"/>
  <c r="E23" i="6"/>
  <c r="BO37" i="4"/>
  <c r="G21" i="6"/>
  <c r="G21" i="5"/>
  <c r="BM37" i="4"/>
  <c r="E21" i="6" s="1"/>
  <c r="E21" i="5"/>
  <c r="E13" i="5"/>
  <c r="E15" i="5"/>
  <c r="C19" i="5"/>
  <c r="AW37" i="4"/>
  <c r="G18" i="6"/>
  <c r="AU37" i="4"/>
  <c r="E18" i="6"/>
  <c r="BL37" i="4" l="1"/>
  <c r="D21" i="6" s="1"/>
  <c r="D21" i="5"/>
  <c r="G16" i="5"/>
  <c r="AK37" i="4"/>
  <c r="G16" i="6" s="1"/>
  <c r="T37" i="4"/>
  <c r="H13" i="6" s="1"/>
  <c r="H13" i="5"/>
  <c r="F13" i="5"/>
  <c r="R37" i="4"/>
  <c r="F13" i="6" s="1"/>
  <c r="F12" i="5"/>
  <c r="L37" i="4"/>
  <c r="F12" i="6" s="1"/>
  <c r="F18" i="5"/>
  <c r="E17" i="5"/>
  <c r="AQ37" i="4"/>
  <c r="G17" i="6" s="1"/>
  <c r="U37" i="4"/>
  <c r="C14" i="6" s="1"/>
  <c r="W37" i="4"/>
  <c r="E14" i="6" s="1"/>
  <c r="C17" i="5"/>
  <c r="BV37" i="4"/>
  <c r="H22" i="6" s="1"/>
  <c r="BT37" i="4"/>
  <c r="F22" i="6" s="1"/>
  <c r="BR37" i="4"/>
  <c r="D22" i="6" s="1"/>
  <c r="J37" i="4"/>
  <c r="D12" i="6" s="1"/>
  <c r="H20" i="5"/>
  <c r="BP37" i="4"/>
  <c r="H21" i="6" s="1"/>
  <c r="C23" i="5"/>
  <c r="BW37" i="4"/>
  <c r="C23" i="6" s="1"/>
  <c r="G22" i="5"/>
  <c r="BU37" i="4"/>
  <c r="G22" i="6" s="1"/>
  <c r="BN37" i="4"/>
  <c r="F21" i="6" s="1"/>
  <c r="F21" i="5"/>
  <c r="G19" i="5"/>
  <c r="BC37" i="4"/>
  <c r="G19" i="6" s="1"/>
  <c r="AR37" i="4"/>
  <c r="H17" i="6" s="1"/>
  <c r="H17" i="5"/>
  <c r="H16" i="5"/>
  <c r="AL37" i="4"/>
  <c r="H16" i="6" s="1"/>
  <c r="AA37" i="4"/>
  <c r="C15" i="6" s="1"/>
  <c r="C15" i="5"/>
  <c r="G13" i="5"/>
  <c r="S37" i="4"/>
  <c r="G13" i="6" s="1"/>
  <c r="M37" i="4"/>
  <c r="G12" i="6" s="1"/>
  <c r="G12" i="5"/>
  <c r="E12" i="5"/>
  <c r="K37" i="4"/>
  <c r="E12" i="6" s="1"/>
</calcChain>
</file>

<file path=xl/sharedStrings.xml><?xml version="1.0" encoding="utf-8"?>
<sst xmlns="http://schemas.openxmlformats.org/spreadsheetml/2006/main" count="421" uniqueCount="104">
  <si>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</si>
  <si>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</si>
  <si>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</si>
  <si>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</si>
  <si>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</si>
  <si>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</si>
  <si>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</si>
  <si>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</si>
  <si>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</si>
  <si>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</si>
  <si>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</si>
  <si>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</si>
  <si>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</si>
  <si>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</si>
  <si>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</si>
  <si>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</si>
  <si>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</si>
  <si>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</si>
  <si>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</si>
  <si>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</si>
  <si>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</si>
  <si>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</si>
  <si>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</si>
  <si>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</si>
  <si>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</si>
  <si>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</si>
  <si>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</si>
  <si>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</si>
  <si>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</si>
  <si>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</si>
  <si>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</si>
  <si>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</si>
  <si>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</si>
  <si>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</si>
  <si>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</si>
  <si>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</si>
  <si>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</si>
  <si>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</si>
  <si>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</si>
  <si>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</si>
  <si>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</si>
  <si>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</si>
  <si>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</si>
  <si>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</si>
  <si>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</si>
  <si>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</si>
  <si>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</si>
  <si>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</si>
  <si>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</si>
  <si>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</si>
  <si>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</si>
  <si>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</si>
  <si>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</si>
  <si>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</si>
  <si>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</si>
  <si>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</si>
  <si>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</si>
  <si>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</si>
  <si>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</si>
  <si>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</si>
  <si>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</si>
  <si>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</si>
  <si>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</si>
  <si>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</si>
  <si>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</si>
  <si>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</si>
  <si>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</si>
  <si>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</si>
  <si>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</si>
  <si>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</si>
  <si>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</si>
  <si>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</si>
  <si>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</si>
  <si>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</si>
  <si>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</si>
  <si>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</si>
  <si>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</si>
  <si>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</si>
  <si>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</si>
  <si>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</si>
  <si>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</si>
  <si>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</si>
  <si>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</si>
  <si>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</si>
  <si>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</si>
  <si>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</si>
  <si>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</si>
  <si>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</si>
  <si>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</si>
  <si>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</si>
  <si>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</si>
  <si>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</si>
  <si>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</si>
  <si>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</si>
  <si>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</si>
  <si>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</si>
  <si>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</si>
  <si>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</si>
  <si>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</si>
  <si>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</si>
  <si>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</si>
  <si>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</si>
  <si>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課税標準額の段階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phoneticPr fontId="4"/>
  </si>
  <si>
    <t>２００万円以下の金額</t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</si>
</sst>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0" fontId="6" fillId="0" borderId="25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6">
    <tabColor theme="8"/>
  </sheetPr>
  <dimension ref="A2:CB37"/>
  <sheetViews>
    <sheetView showGridLines="0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77" width="12" style="1" customWidth="1"/>
    <col min="78" max="80" width="15" style="1" customWidth="1"/>
    <col min="81" max="81" width="1" style="1"/>
    <col min="82" max="82" width="2.25" style="1" bestFit="1" customWidth="1"/>
    <col min="83" max="16384" width="1" style="1"/>
  </cols>
  <sheetData>
    <row r="2" spans="1:80" ht="21.75" customHeight="1" x14ac:dyDescent="0.15"/>
    <row r="3" spans="1:80" ht="13.5" customHeight="1" x14ac:dyDescent="0.15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4</v>
      </c>
      <c r="CB3" s="2" t="s">
        <v>5</v>
      </c>
    </row>
    <row r="4" spans="1:80" ht="13.5" customHeight="1" x14ac:dyDescent="0.15">
      <c r="A4" s="67" t="s">
        <v>6</v>
      </c>
      <c r="B4" s="68"/>
      <c r="C4" s="63">
        <v>10</v>
      </c>
      <c r="D4" s="63"/>
      <c r="E4" s="63"/>
      <c r="F4" s="63"/>
      <c r="G4" s="63"/>
      <c r="H4" s="64"/>
      <c r="I4" s="63">
        <f>+C4+10</f>
        <v>20</v>
      </c>
      <c r="J4" s="63"/>
      <c r="K4" s="63"/>
      <c r="L4" s="63"/>
      <c r="M4" s="63"/>
      <c r="N4" s="64"/>
      <c r="O4" s="63">
        <f>+I4+10</f>
        <v>30</v>
      </c>
      <c r="P4" s="63"/>
      <c r="Q4" s="63"/>
      <c r="R4" s="63"/>
      <c r="S4" s="63"/>
      <c r="T4" s="64"/>
      <c r="U4" s="63">
        <f>+O4+10</f>
        <v>40</v>
      </c>
      <c r="V4" s="63"/>
      <c r="W4" s="63"/>
      <c r="X4" s="63"/>
      <c r="Y4" s="63"/>
      <c r="Z4" s="64"/>
      <c r="AA4" s="63">
        <f>+U4+10</f>
        <v>50</v>
      </c>
      <c r="AB4" s="63"/>
      <c r="AC4" s="63"/>
      <c r="AD4" s="63"/>
      <c r="AE4" s="63"/>
      <c r="AF4" s="64"/>
      <c r="AG4" s="63">
        <f>+AA4+10</f>
        <v>60</v>
      </c>
      <c r="AH4" s="63"/>
      <c r="AI4" s="63"/>
      <c r="AJ4" s="63"/>
      <c r="AK4" s="63"/>
      <c r="AL4" s="64"/>
      <c r="AM4" s="63">
        <f>+AG4+10</f>
        <v>70</v>
      </c>
      <c r="AN4" s="63"/>
      <c r="AO4" s="63"/>
      <c r="AP4" s="63"/>
      <c r="AQ4" s="63"/>
      <c r="AR4" s="64"/>
      <c r="AS4" s="63">
        <f>+AM4+10</f>
        <v>80</v>
      </c>
      <c r="AT4" s="63"/>
      <c r="AU4" s="63"/>
      <c r="AV4" s="63"/>
      <c r="AW4" s="63"/>
      <c r="AX4" s="64"/>
      <c r="AY4" s="63">
        <f>+AS4+10</f>
        <v>90</v>
      </c>
      <c r="AZ4" s="63"/>
      <c r="BA4" s="63"/>
      <c r="BB4" s="63"/>
      <c r="BC4" s="63"/>
      <c r="BD4" s="64"/>
      <c r="BE4" s="63">
        <f>+AY4+10</f>
        <v>100</v>
      </c>
      <c r="BF4" s="63"/>
      <c r="BG4" s="63"/>
      <c r="BH4" s="63"/>
      <c r="BI4" s="63"/>
      <c r="BJ4" s="64"/>
      <c r="BK4" s="63">
        <f>+BE4+10</f>
        <v>110</v>
      </c>
      <c r="BL4" s="63"/>
      <c r="BM4" s="63"/>
      <c r="BN4" s="63"/>
      <c r="BO4" s="63"/>
      <c r="BP4" s="64"/>
      <c r="BQ4" s="63">
        <f>+BK4+10</f>
        <v>120</v>
      </c>
      <c r="BR4" s="63"/>
      <c r="BS4" s="63"/>
      <c r="BT4" s="63"/>
      <c r="BU4" s="63"/>
      <c r="BV4" s="64"/>
      <c r="BW4" s="63">
        <f>+BQ4+10</f>
        <v>130</v>
      </c>
      <c r="BX4" s="63"/>
      <c r="BY4" s="63"/>
      <c r="BZ4" s="63"/>
      <c r="CA4" s="63"/>
      <c r="CB4" s="64"/>
    </row>
    <row r="5" spans="1:80" ht="13.5" customHeight="1" x14ac:dyDescent="0.15">
      <c r="A5" s="69" t="s">
        <v>7</v>
      </c>
      <c r="B5" s="70"/>
      <c r="C5" s="65" t="s">
        <v>8</v>
      </c>
      <c r="D5" s="65"/>
      <c r="E5" s="65"/>
      <c r="F5" s="65"/>
      <c r="G5" s="65"/>
      <c r="H5" s="66"/>
      <c r="I5" s="65" t="s">
        <v>9</v>
      </c>
      <c r="J5" s="65"/>
      <c r="K5" s="65"/>
      <c r="L5" s="65"/>
      <c r="M5" s="65"/>
      <c r="N5" s="66"/>
      <c r="O5" s="65" t="s">
        <v>10</v>
      </c>
      <c r="P5" s="65"/>
      <c r="Q5" s="65"/>
      <c r="R5" s="65"/>
      <c r="S5" s="65"/>
      <c r="T5" s="66"/>
      <c r="U5" s="65" t="s">
        <v>11</v>
      </c>
      <c r="V5" s="65"/>
      <c r="W5" s="65"/>
      <c r="X5" s="65"/>
      <c r="Y5" s="65"/>
      <c r="Z5" s="66"/>
      <c r="AA5" s="65" t="s">
        <v>12</v>
      </c>
      <c r="AB5" s="65"/>
      <c r="AC5" s="65"/>
      <c r="AD5" s="65"/>
      <c r="AE5" s="65"/>
      <c r="AF5" s="66"/>
      <c r="AG5" s="65" t="s">
        <v>13</v>
      </c>
      <c r="AH5" s="65"/>
      <c r="AI5" s="65"/>
      <c r="AJ5" s="65"/>
      <c r="AK5" s="65"/>
      <c r="AL5" s="66"/>
      <c r="AM5" s="65" t="s">
        <v>14</v>
      </c>
      <c r="AN5" s="65"/>
      <c r="AO5" s="65"/>
      <c r="AP5" s="65"/>
      <c r="AQ5" s="65"/>
      <c r="AR5" s="66"/>
      <c r="AS5" s="65" t="s">
        <v>15</v>
      </c>
      <c r="AT5" s="65"/>
      <c r="AU5" s="65"/>
      <c r="AV5" s="65"/>
      <c r="AW5" s="65"/>
      <c r="AX5" s="66"/>
      <c r="AY5" s="65" t="s">
        <v>16</v>
      </c>
      <c r="AZ5" s="65"/>
      <c r="BA5" s="65"/>
      <c r="BB5" s="65"/>
      <c r="BC5" s="65"/>
      <c r="BD5" s="66"/>
      <c r="BE5" s="65" t="s">
        <v>17</v>
      </c>
      <c r="BF5" s="65"/>
      <c r="BG5" s="65"/>
      <c r="BH5" s="65"/>
      <c r="BI5" s="65"/>
      <c r="BJ5" s="66"/>
      <c r="BK5" s="65" t="s">
        <v>103</v>
      </c>
      <c r="BL5" s="65"/>
      <c r="BM5" s="65"/>
      <c r="BN5" s="65"/>
      <c r="BO5" s="65"/>
      <c r="BP5" s="66"/>
      <c r="BQ5" s="65" t="s">
        <v>18</v>
      </c>
      <c r="BR5" s="65"/>
      <c r="BS5" s="65"/>
      <c r="BT5" s="65"/>
      <c r="BU5" s="65"/>
      <c r="BV5" s="66"/>
      <c r="BW5" s="65" t="s">
        <v>19</v>
      </c>
      <c r="BX5" s="65"/>
      <c r="BY5" s="65"/>
      <c r="BZ5" s="65"/>
      <c r="CA5" s="65"/>
      <c r="CB5" s="66"/>
    </row>
    <row r="6" spans="1:80" ht="15" customHeight="1" x14ac:dyDescent="0.15">
      <c r="A6" s="78" t="s">
        <v>20</v>
      </c>
      <c r="B6" s="79"/>
      <c r="C6" s="74" t="s">
        <v>21</v>
      </c>
      <c r="D6" s="75"/>
      <c r="E6" s="76"/>
      <c r="F6" s="71" t="s">
        <v>22</v>
      </c>
      <c r="G6" s="71" t="s">
        <v>23</v>
      </c>
      <c r="H6" s="72" t="s">
        <v>24</v>
      </c>
      <c r="I6" s="74" t="s">
        <v>21</v>
      </c>
      <c r="J6" s="75"/>
      <c r="K6" s="76"/>
      <c r="L6" s="71" t="s">
        <v>22</v>
      </c>
      <c r="M6" s="71" t="s">
        <v>23</v>
      </c>
      <c r="N6" s="72" t="s">
        <v>24</v>
      </c>
      <c r="O6" s="74" t="s">
        <v>21</v>
      </c>
      <c r="P6" s="75"/>
      <c r="Q6" s="76"/>
      <c r="R6" s="71" t="s">
        <v>22</v>
      </c>
      <c r="S6" s="71" t="s">
        <v>23</v>
      </c>
      <c r="T6" s="72" t="s">
        <v>24</v>
      </c>
      <c r="U6" s="74" t="s">
        <v>21</v>
      </c>
      <c r="V6" s="75"/>
      <c r="W6" s="76"/>
      <c r="X6" s="71" t="s">
        <v>22</v>
      </c>
      <c r="Y6" s="71" t="s">
        <v>23</v>
      </c>
      <c r="Z6" s="72" t="s">
        <v>24</v>
      </c>
      <c r="AA6" s="74" t="s">
        <v>21</v>
      </c>
      <c r="AB6" s="75"/>
      <c r="AC6" s="76"/>
      <c r="AD6" s="71" t="s">
        <v>22</v>
      </c>
      <c r="AE6" s="71" t="s">
        <v>23</v>
      </c>
      <c r="AF6" s="72" t="s">
        <v>24</v>
      </c>
      <c r="AG6" s="74" t="s">
        <v>21</v>
      </c>
      <c r="AH6" s="75"/>
      <c r="AI6" s="76"/>
      <c r="AJ6" s="71" t="s">
        <v>22</v>
      </c>
      <c r="AK6" s="71" t="s">
        <v>23</v>
      </c>
      <c r="AL6" s="72" t="s">
        <v>24</v>
      </c>
      <c r="AM6" s="74" t="s">
        <v>21</v>
      </c>
      <c r="AN6" s="75"/>
      <c r="AO6" s="76"/>
      <c r="AP6" s="71" t="s">
        <v>22</v>
      </c>
      <c r="AQ6" s="71" t="s">
        <v>23</v>
      </c>
      <c r="AR6" s="72" t="s">
        <v>24</v>
      </c>
      <c r="AS6" s="74" t="s">
        <v>21</v>
      </c>
      <c r="AT6" s="75"/>
      <c r="AU6" s="76"/>
      <c r="AV6" s="71" t="s">
        <v>22</v>
      </c>
      <c r="AW6" s="71" t="s">
        <v>23</v>
      </c>
      <c r="AX6" s="72" t="s">
        <v>24</v>
      </c>
      <c r="AY6" s="74" t="s">
        <v>21</v>
      </c>
      <c r="AZ6" s="75"/>
      <c r="BA6" s="76"/>
      <c r="BB6" s="71" t="s">
        <v>22</v>
      </c>
      <c r="BC6" s="71" t="s">
        <v>23</v>
      </c>
      <c r="BD6" s="72" t="s">
        <v>24</v>
      </c>
      <c r="BE6" s="74" t="s">
        <v>21</v>
      </c>
      <c r="BF6" s="75"/>
      <c r="BG6" s="76"/>
      <c r="BH6" s="71" t="s">
        <v>22</v>
      </c>
      <c r="BI6" s="71" t="s">
        <v>23</v>
      </c>
      <c r="BJ6" s="72" t="s">
        <v>24</v>
      </c>
      <c r="BK6" s="74" t="s">
        <v>21</v>
      </c>
      <c r="BL6" s="75"/>
      <c r="BM6" s="76"/>
      <c r="BN6" s="71" t="s">
        <v>22</v>
      </c>
      <c r="BO6" s="71" t="s">
        <v>23</v>
      </c>
      <c r="BP6" s="72" t="s">
        <v>24</v>
      </c>
      <c r="BQ6" s="74" t="s">
        <v>21</v>
      </c>
      <c r="BR6" s="75"/>
      <c r="BS6" s="76"/>
      <c r="BT6" s="71" t="s">
        <v>22</v>
      </c>
      <c r="BU6" s="71" t="s">
        <v>23</v>
      </c>
      <c r="BV6" s="72" t="s">
        <v>24</v>
      </c>
      <c r="BW6" s="74" t="s">
        <v>21</v>
      </c>
      <c r="BX6" s="75"/>
      <c r="BY6" s="76"/>
      <c r="BZ6" s="71" t="s">
        <v>22</v>
      </c>
      <c r="CA6" s="71" t="s">
        <v>23</v>
      </c>
      <c r="CB6" s="72" t="s">
        <v>24</v>
      </c>
    </row>
    <row r="7" spans="1:80" ht="10.5" customHeight="1" x14ac:dyDescent="0.15">
      <c r="A7" s="80"/>
      <c r="B7" s="81"/>
      <c r="C7" s="84" t="s">
        <v>25</v>
      </c>
      <c r="D7" s="85"/>
      <c r="E7" s="77" t="s">
        <v>26</v>
      </c>
      <c r="F7" s="71"/>
      <c r="G7" s="71"/>
      <c r="H7" s="73"/>
      <c r="I7" s="84" t="s">
        <v>25</v>
      </c>
      <c r="J7" s="85"/>
      <c r="K7" s="77" t="s">
        <v>26</v>
      </c>
      <c r="L7" s="71"/>
      <c r="M7" s="71"/>
      <c r="N7" s="73"/>
      <c r="O7" s="84" t="s">
        <v>25</v>
      </c>
      <c r="P7" s="85"/>
      <c r="Q7" s="77" t="s">
        <v>26</v>
      </c>
      <c r="R7" s="71"/>
      <c r="S7" s="71"/>
      <c r="T7" s="73"/>
      <c r="U7" s="84" t="s">
        <v>25</v>
      </c>
      <c r="V7" s="85"/>
      <c r="W7" s="77" t="s">
        <v>26</v>
      </c>
      <c r="X7" s="71"/>
      <c r="Y7" s="71"/>
      <c r="Z7" s="73"/>
      <c r="AA7" s="84" t="s">
        <v>25</v>
      </c>
      <c r="AB7" s="85"/>
      <c r="AC7" s="77" t="s">
        <v>26</v>
      </c>
      <c r="AD7" s="71"/>
      <c r="AE7" s="71"/>
      <c r="AF7" s="73"/>
      <c r="AG7" s="84" t="s">
        <v>25</v>
      </c>
      <c r="AH7" s="85"/>
      <c r="AI7" s="77" t="s">
        <v>26</v>
      </c>
      <c r="AJ7" s="71"/>
      <c r="AK7" s="71"/>
      <c r="AL7" s="73"/>
      <c r="AM7" s="84" t="s">
        <v>25</v>
      </c>
      <c r="AN7" s="85"/>
      <c r="AO7" s="77" t="s">
        <v>26</v>
      </c>
      <c r="AP7" s="71"/>
      <c r="AQ7" s="71"/>
      <c r="AR7" s="73"/>
      <c r="AS7" s="84" t="s">
        <v>25</v>
      </c>
      <c r="AT7" s="85"/>
      <c r="AU7" s="77" t="s">
        <v>26</v>
      </c>
      <c r="AV7" s="71"/>
      <c r="AW7" s="71"/>
      <c r="AX7" s="73"/>
      <c r="AY7" s="84" t="s">
        <v>25</v>
      </c>
      <c r="AZ7" s="85"/>
      <c r="BA7" s="77" t="s">
        <v>26</v>
      </c>
      <c r="BB7" s="71"/>
      <c r="BC7" s="71"/>
      <c r="BD7" s="73"/>
      <c r="BE7" s="84" t="s">
        <v>25</v>
      </c>
      <c r="BF7" s="85"/>
      <c r="BG7" s="77" t="s">
        <v>26</v>
      </c>
      <c r="BH7" s="71"/>
      <c r="BI7" s="71"/>
      <c r="BJ7" s="73"/>
      <c r="BK7" s="84" t="s">
        <v>25</v>
      </c>
      <c r="BL7" s="85"/>
      <c r="BM7" s="77" t="s">
        <v>26</v>
      </c>
      <c r="BN7" s="71"/>
      <c r="BO7" s="71"/>
      <c r="BP7" s="73"/>
      <c r="BQ7" s="84" t="s">
        <v>25</v>
      </c>
      <c r="BR7" s="85"/>
      <c r="BS7" s="77" t="s">
        <v>26</v>
      </c>
      <c r="BT7" s="71"/>
      <c r="BU7" s="71"/>
      <c r="BV7" s="73"/>
      <c r="BW7" s="84" t="s">
        <v>25</v>
      </c>
      <c r="BX7" s="85"/>
      <c r="BY7" s="77" t="s">
        <v>26</v>
      </c>
      <c r="BZ7" s="71"/>
      <c r="CA7" s="71"/>
      <c r="CB7" s="73"/>
    </row>
    <row r="8" spans="1:80" ht="15" customHeight="1" x14ac:dyDescent="0.15">
      <c r="A8" s="80"/>
      <c r="B8" s="81"/>
      <c r="C8" s="75"/>
      <c r="D8" s="76"/>
      <c r="E8" s="71"/>
      <c r="F8" s="71"/>
      <c r="G8" s="71"/>
      <c r="H8" s="73"/>
      <c r="I8" s="75"/>
      <c r="J8" s="76"/>
      <c r="K8" s="71"/>
      <c r="L8" s="71"/>
      <c r="M8" s="71"/>
      <c r="N8" s="73"/>
      <c r="O8" s="75"/>
      <c r="P8" s="76"/>
      <c r="Q8" s="71"/>
      <c r="R8" s="71"/>
      <c r="S8" s="71"/>
      <c r="T8" s="73"/>
      <c r="U8" s="75"/>
      <c r="V8" s="76"/>
      <c r="W8" s="71"/>
      <c r="X8" s="71"/>
      <c r="Y8" s="71"/>
      <c r="Z8" s="73"/>
      <c r="AA8" s="75"/>
      <c r="AB8" s="76"/>
      <c r="AC8" s="71"/>
      <c r="AD8" s="71"/>
      <c r="AE8" s="71"/>
      <c r="AF8" s="73"/>
      <c r="AG8" s="75"/>
      <c r="AH8" s="76"/>
      <c r="AI8" s="71"/>
      <c r="AJ8" s="71"/>
      <c r="AK8" s="71"/>
      <c r="AL8" s="73"/>
      <c r="AM8" s="75"/>
      <c r="AN8" s="76"/>
      <c r="AO8" s="71"/>
      <c r="AP8" s="71"/>
      <c r="AQ8" s="71"/>
      <c r="AR8" s="73"/>
      <c r="AS8" s="75"/>
      <c r="AT8" s="76"/>
      <c r="AU8" s="71"/>
      <c r="AV8" s="71"/>
      <c r="AW8" s="71"/>
      <c r="AX8" s="73"/>
      <c r="AY8" s="75"/>
      <c r="AZ8" s="76"/>
      <c r="BA8" s="71"/>
      <c r="BB8" s="71"/>
      <c r="BC8" s="71"/>
      <c r="BD8" s="73"/>
      <c r="BE8" s="75"/>
      <c r="BF8" s="76"/>
      <c r="BG8" s="71"/>
      <c r="BH8" s="71"/>
      <c r="BI8" s="71"/>
      <c r="BJ8" s="73"/>
      <c r="BK8" s="75"/>
      <c r="BL8" s="76"/>
      <c r="BM8" s="71"/>
      <c r="BN8" s="71"/>
      <c r="BO8" s="71"/>
      <c r="BP8" s="73"/>
      <c r="BQ8" s="75"/>
      <c r="BR8" s="76"/>
      <c r="BS8" s="71"/>
      <c r="BT8" s="71"/>
      <c r="BU8" s="71"/>
      <c r="BV8" s="73"/>
      <c r="BW8" s="75"/>
      <c r="BX8" s="76"/>
      <c r="BY8" s="71"/>
      <c r="BZ8" s="71"/>
      <c r="CA8" s="71"/>
      <c r="CB8" s="73"/>
    </row>
    <row r="9" spans="1:80" ht="15" customHeight="1" x14ac:dyDescent="0.15">
      <c r="A9" s="80"/>
      <c r="B9" s="81"/>
      <c r="C9" s="86" t="s">
        <v>27</v>
      </c>
      <c r="D9" s="77" t="s">
        <v>28</v>
      </c>
      <c r="E9" s="71"/>
      <c r="F9" s="71"/>
      <c r="G9" s="71"/>
      <c r="H9" s="73"/>
      <c r="I9" s="86" t="s">
        <v>27</v>
      </c>
      <c r="J9" s="77" t="s">
        <v>28</v>
      </c>
      <c r="K9" s="71"/>
      <c r="L9" s="71"/>
      <c r="M9" s="71"/>
      <c r="N9" s="73"/>
      <c r="O9" s="86" t="s">
        <v>27</v>
      </c>
      <c r="P9" s="77" t="s">
        <v>28</v>
      </c>
      <c r="Q9" s="71"/>
      <c r="R9" s="71"/>
      <c r="S9" s="71"/>
      <c r="T9" s="73"/>
      <c r="U9" s="86" t="s">
        <v>27</v>
      </c>
      <c r="V9" s="77" t="s">
        <v>28</v>
      </c>
      <c r="W9" s="71"/>
      <c r="X9" s="71"/>
      <c r="Y9" s="71"/>
      <c r="Z9" s="73"/>
      <c r="AA9" s="86" t="s">
        <v>27</v>
      </c>
      <c r="AB9" s="77" t="s">
        <v>28</v>
      </c>
      <c r="AC9" s="71"/>
      <c r="AD9" s="71"/>
      <c r="AE9" s="71"/>
      <c r="AF9" s="73"/>
      <c r="AG9" s="86" t="s">
        <v>27</v>
      </c>
      <c r="AH9" s="77" t="s">
        <v>28</v>
      </c>
      <c r="AI9" s="71"/>
      <c r="AJ9" s="71"/>
      <c r="AK9" s="71"/>
      <c r="AL9" s="73"/>
      <c r="AM9" s="86" t="s">
        <v>27</v>
      </c>
      <c r="AN9" s="77" t="s">
        <v>28</v>
      </c>
      <c r="AO9" s="71"/>
      <c r="AP9" s="71"/>
      <c r="AQ9" s="71"/>
      <c r="AR9" s="73"/>
      <c r="AS9" s="86" t="s">
        <v>27</v>
      </c>
      <c r="AT9" s="77" t="s">
        <v>28</v>
      </c>
      <c r="AU9" s="71"/>
      <c r="AV9" s="71"/>
      <c r="AW9" s="71"/>
      <c r="AX9" s="73"/>
      <c r="AY9" s="86" t="s">
        <v>27</v>
      </c>
      <c r="AZ9" s="77" t="s">
        <v>28</v>
      </c>
      <c r="BA9" s="71"/>
      <c r="BB9" s="71"/>
      <c r="BC9" s="71"/>
      <c r="BD9" s="73"/>
      <c r="BE9" s="86" t="s">
        <v>27</v>
      </c>
      <c r="BF9" s="77" t="s">
        <v>28</v>
      </c>
      <c r="BG9" s="71"/>
      <c r="BH9" s="71"/>
      <c r="BI9" s="71"/>
      <c r="BJ9" s="73"/>
      <c r="BK9" s="86" t="s">
        <v>27</v>
      </c>
      <c r="BL9" s="77" t="s">
        <v>28</v>
      </c>
      <c r="BM9" s="71"/>
      <c r="BN9" s="71"/>
      <c r="BO9" s="71"/>
      <c r="BP9" s="73"/>
      <c r="BQ9" s="86" t="s">
        <v>27</v>
      </c>
      <c r="BR9" s="77" t="s">
        <v>28</v>
      </c>
      <c r="BS9" s="71"/>
      <c r="BT9" s="71"/>
      <c r="BU9" s="71"/>
      <c r="BV9" s="73"/>
      <c r="BW9" s="86" t="s">
        <v>27</v>
      </c>
      <c r="BX9" s="77" t="s">
        <v>28</v>
      </c>
      <c r="BY9" s="71"/>
      <c r="BZ9" s="71"/>
      <c r="CA9" s="71"/>
      <c r="CB9" s="73"/>
    </row>
    <row r="10" spans="1:80" ht="15" customHeight="1" x14ac:dyDescent="0.15">
      <c r="A10" s="80"/>
      <c r="B10" s="81"/>
      <c r="C10" s="87"/>
      <c r="D10" s="88"/>
      <c r="E10" s="71"/>
      <c r="F10" s="3" t="s">
        <v>29</v>
      </c>
      <c r="G10" s="3" t="s">
        <v>30</v>
      </c>
      <c r="H10" s="4" t="s">
        <v>31</v>
      </c>
      <c r="I10" s="87"/>
      <c r="J10" s="88"/>
      <c r="K10" s="71"/>
      <c r="L10" s="3" t="s">
        <v>29</v>
      </c>
      <c r="M10" s="3" t="s">
        <v>30</v>
      </c>
      <c r="N10" s="4" t="s">
        <v>31</v>
      </c>
      <c r="O10" s="87"/>
      <c r="P10" s="88"/>
      <c r="Q10" s="71"/>
      <c r="R10" s="3" t="s">
        <v>29</v>
      </c>
      <c r="S10" s="3" t="s">
        <v>30</v>
      </c>
      <c r="T10" s="4" t="s">
        <v>31</v>
      </c>
      <c r="U10" s="87"/>
      <c r="V10" s="88"/>
      <c r="W10" s="71"/>
      <c r="X10" s="3" t="s">
        <v>29</v>
      </c>
      <c r="Y10" s="3" t="s">
        <v>30</v>
      </c>
      <c r="Z10" s="4" t="s">
        <v>31</v>
      </c>
      <c r="AA10" s="87"/>
      <c r="AB10" s="88"/>
      <c r="AC10" s="71"/>
      <c r="AD10" s="3" t="s">
        <v>29</v>
      </c>
      <c r="AE10" s="3" t="s">
        <v>30</v>
      </c>
      <c r="AF10" s="4" t="s">
        <v>31</v>
      </c>
      <c r="AG10" s="87"/>
      <c r="AH10" s="88"/>
      <c r="AI10" s="71"/>
      <c r="AJ10" s="3" t="s">
        <v>29</v>
      </c>
      <c r="AK10" s="3" t="s">
        <v>30</v>
      </c>
      <c r="AL10" s="4" t="s">
        <v>31</v>
      </c>
      <c r="AM10" s="87"/>
      <c r="AN10" s="88"/>
      <c r="AO10" s="71"/>
      <c r="AP10" s="3" t="s">
        <v>29</v>
      </c>
      <c r="AQ10" s="3" t="s">
        <v>30</v>
      </c>
      <c r="AR10" s="4" t="s">
        <v>31</v>
      </c>
      <c r="AS10" s="87"/>
      <c r="AT10" s="88"/>
      <c r="AU10" s="71"/>
      <c r="AV10" s="3" t="s">
        <v>29</v>
      </c>
      <c r="AW10" s="3" t="s">
        <v>30</v>
      </c>
      <c r="AX10" s="4" t="s">
        <v>31</v>
      </c>
      <c r="AY10" s="87"/>
      <c r="AZ10" s="88"/>
      <c r="BA10" s="71"/>
      <c r="BB10" s="3" t="s">
        <v>29</v>
      </c>
      <c r="BC10" s="3" t="s">
        <v>30</v>
      </c>
      <c r="BD10" s="4" t="s">
        <v>31</v>
      </c>
      <c r="BE10" s="87"/>
      <c r="BF10" s="88"/>
      <c r="BG10" s="71"/>
      <c r="BH10" s="3" t="s">
        <v>29</v>
      </c>
      <c r="BI10" s="3" t="s">
        <v>30</v>
      </c>
      <c r="BJ10" s="4" t="s">
        <v>31</v>
      </c>
      <c r="BK10" s="87"/>
      <c r="BL10" s="88"/>
      <c r="BM10" s="71"/>
      <c r="BN10" s="3" t="s">
        <v>29</v>
      </c>
      <c r="BO10" s="3" t="s">
        <v>30</v>
      </c>
      <c r="BP10" s="4" t="s">
        <v>31</v>
      </c>
      <c r="BQ10" s="87"/>
      <c r="BR10" s="88"/>
      <c r="BS10" s="71"/>
      <c r="BT10" s="3" t="s">
        <v>29</v>
      </c>
      <c r="BU10" s="3" t="s">
        <v>30</v>
      </c>
      <c r="BV10" s="4" t="s">
        <v>31</v>
      </c>
      <c r="BW10" s="87"/>
      <c r="BX10" s="88"/>
      <c r="BY10" s="71"/>
      <c r="BZ10" s="3" t="s">
        <v>29</v>
      </c>
      <c r="CA10" s="3" t="s">
        <v>30</v>
      </c>
      <c r="CB10" s="4" t="s">
        <v>31</v>
      </c>
    </row>
    <row r="11" spans="1:80" ht="15" customHeight="1" x14ac:dyDescent="0.15">
      <c r="A11" s="82"/>
      <c r="B11" s="83"/>
      <c r="C11" s="5" t="s">
        <v>32</v>
      </c>
      <c r="D11" s="6" t="s">
        <v>32</v>
      </c>
      <c r="E11" s="6" t="s">
        <v>32</v>
      </c>
      <c r="F11" s="6" t="s">
        <v>33</v>
      </c>
      <c r="G11" s="6" t="s">
        <v>33</v>
      </c>
      <c r="H11" s="7" t="s">
        <v>33</v>
      </c>
      <c r="I11" s="5" t="s">
        <v>32</v>
      </c>
      <c r="J11" s="6" t="s">
        <v>32</v>
      </c>
      <c r="K11" s="6" t="s">
        <v>32</v>
      </c>
      <c r="L11" s="6" t="s">
        <v>33</v>
      </c>
      <c r="M11" s="6" t="s">
        <v>33</v>
      </c>
      <c r="N11" s="7" t="s">
        <v>33</v>
      </c>
      <c r="O11" s="5" t="s">
        <v>32</v>
      </c>
      <c r="P11" s="6" t="s">
        <v>32</v>
      </c>
      <c r="Q11" s="6" t="s">
        <v>32</v>
      </c>
      <c r="R11" s="6" t="s">
        <v>33</v>
      </c>
      <c r="S11" s="6" t="s">
        <v>33</v>
      </c>
      <c r="T11" s="7" t="s">
        <v>33</v>
      </c>
      <c r="U11" s="5" t="s">
        <v>32</v>
      </c>
      <c r="V11" s="6" t="s">
        <v>32</v>
      </c>
      <c r="W11" s="6" t="s">
        <v>32</v>
      </c>
      <c r="X11" s="6" t="s">
        <v>33</v>
      </c>
      <c r="Y11" s="6" t="s">
        <v>33</v>
      </c>
      <c r="Z11" s="7" t="s">
        <v>33</v>
      </c>
      <c r="AA11" s="5" t="s">
        <v>32</v>
      </c>
      <c r="AB11" s="6" t="s">
        <v>32</v>
      </c>
      <c r="AC11" s="6" t="s">
        <v>32</v>
      </c>
      <c r="AD11" s="6" t="s">
        <v>33</v>
      </c>
      <c r="AE11" s="6" t="s">
        <v>33</v>
      </c>
      <c r="AF11" s="7" t="s">
        <v>33</v>
      </c>
      <c r="AG11" s="5" t="s">
        <v>32</v>
      </c>
      <c r="AH11" s="6" t="s">
        <v>32</v>
      </c>
      <c r="AI11" s="6" t="s">
        <v>32</v>
      </c>
      <c r="AJ11" s="6" t="s">
        <v>33</v>
      </c>
      <c r="AK11" s="6" t="s">
        <v>33</v>
      </c>
      <c r="AL11" s="7" t="s">
        <v>33</v>
      </c>
      <c r="AM11" s="5" t="s">
        <v>32</v>
      </c>
      <c r="AN11" s="6" t="s">
        <v>32</v>
      </c>
      <c r="AO11" s="6" t="s">
        <v>32</v>
      </c>
      <c r="AP11" s="6" t="s">
        <v>33</v>
      </c>
      <c r="AQ11" s="6" t="s">
        <v>33</v>
      </c>
      <c r="AR11" s="7" t="s">
        <v>33</v>
      </c>
      <c r="AS11" s="5" t="s">
        <v>32</v>
      </c>
      <c r="AT11" s="6" t="s">
        <v>32</v>
      </c>
      <c r="AU11" s="6" t="s">
        <v>32</v>
      </c>
      <c r="AV11" s="6" t="s">
        <v>33</v>
      </c>
      <c r="AW11" s="6" t="s">
        <v>33</v>
      </c>
      <c r="AX11" s="7" t="s">
        <v>33</v>
      </c>
      <c r="AY11" s="5" t="s">
        <v>32</v>
      </c>
      <c r="AZ11" s="6" t="s">
        <v>32</v>
      </c>
      <c r="BA11" s="6" t="s">
        <v>32</v>
      </c>
      <c r="BB11" s="6" t="s">
        <v>33</v>
      </c>
      <c r="BC11" s="6" t="s">
        <v>33</v>
      </c>
      <c r="BD11" s="7" t="s">
        <v>33</v>
      </c>
      <c r="BE11" s="5" t="s">
        <v>32</v>
      </c>
      <c r="BF11" s="6" t="s">
        <v>32</v>
      </c>
      <c r="BG11" s="6" t="s">
        <v>32</v>
      </c>
      <c r="BH11" s="6" t="s">
        <v>33</v>
      </c>
      <c r="BI11" s="6" t="s">
        <v>33</v>
      </c>
      <c r="BJ11" s="7" t="s">
        <v>33</v>
      </c>
      <c r="BK11" s="5" t="s">
        <v>32</v>
      </c>
      <c r="BL11" s="6" t="s">
        <v>32</v>
      </c>
      <c r="BM11" s="6" t="s">
        <v>32</v>
      </c>
      <c r="BN11" s="6" t="s">
        <v>33</v>
      </c>
      <c r="BO11" s="6" t="s">
        <v>33</v>
      </c>
      <c r="BP11" s="7" t="s">
        <v>33</v>
      </c>
      <c r="BQ11" s="5" t="s">
        <v>32</v>
      </c>
      <c r="BR11" s="6" t="s">
        <v>32</v>
      </c>
      <c r="BS11" s="6" t="s">
        <v>32</v>
      </c>
      <c r="BT11" s="6" t="s">
        <v>33</v>
      </c>
      <c r="BU11" s="6" t="s">
        <v>33</v>
      </c>
      <c r="BV11" s="7" t="s">
        <v>33</v>
      </c>
      <c r="BW11" s="5" t="s">
        <v>32</v>
      </c>
      <c r="BX11" s="6" t="s">
        <v>32</v>
      </c>
      <c r="BY11" s="6" t="s">
        <v>32</v>
      </c>
      <c r="BZ11" s="6" t="s">
        <v>33</v>
      </c>
      <c r="CA11" s="6" t="s">
        <v>33</v>
      </c>
      <c r="CB11" s="7" t="s">
        <v>33</v>
      </c>
    </row>
    <row r="12" spans="1:80" s="10" customFormat="1" ht="12.6" customHeight="1" x14ac:dyDescent="0.15">
      <c r="A12" s="8">
        <v>1</v>
      </c>
      <c r="B12" s="9" t="s">
        <v>34</v>
      </c>
      <c r="C12" s="27">
        <v>8</v>
      </c>
      <c r="D12" s="28">
        <v>15</v>
      </c>
      <c r="E12" s="29">
        <v>23</v>
      </c>
      <c r="F12" s="28">
        <v>12613</v>
      </c>
      <c r="G12" s="28">
        <v>8764</v>
      </c>
      <c r="H12" s="30">
        <v>3849</v>
      </c>
      <c r="I12" s="31">
        <v>130</v>
      </c>
      <c r="J12" s="28">
        <v>8</v>
      </c>
      <c r="K12" s="29">
        <v>138</v>
      </c>
      <c r="L12" s="28">
        <v>78171</v>
      </c>
      <c r="M12" s="28">
        <v>53004</v>
      </c>
      <c r="N12" s="30">
        <v>25167</v>
      </c>
      <c r="O12" s="31">
        <v>125</v>
      </c>
      <c r="P12" s="28">
        <v>3</v>
      </c>
      <c r="Q12" s="29">
        <v>128</v>
      </c>
      <c r="R12" s="28">
        <v>92572</v>
      </c>
      <c r="S12" s="28">
        <v>52884</v>
      </c>
      <c r="T12" s="30">
        <v>39688</v>
      </c>
      <c r="U12" s="31">
        <v>52</v>
      </c>
      <c r="V12" s="28">
        <v>2</v>
      </c>
      <c r="W12" s="29">
        <v>54</v>
      </c>
      <c r="X12" s="28">
        <v>43828</v>
      </c>
      <c r="Y12" s="28">
        <v>20511</v>
      </c>
      <c r="Z12" s="30">
        <v>23317</v>
      </c>
      <c r="AA12" s="31">
        <v>49</v>
      </c>
      <c r="AB12" s="28">
        <v>0</v>
      </c>
      <c r="AC12" s="29">
        <v>49</v>
      </c>
      <c r="AD12" s="28">
        <v>46172</v>
      </c>
      <c r="AE12" s="28">
        <v>22047</v>
      </c>
      <c r="AF12" s="30">
        <v>24125</v>
      </c>
      <c r="AG12" s="31">
        <v>33</v>
      </c>
      <c r="AH12" s="28">
        <v>0</v>
      </c>
      <c r="AI12" s="29">
        <v>33</v>
      </c>
      <c r="AJ12" s="28">
        <v>22600</v>
      </c>
      <c r="AK12" s="28">
        <v>12093</v>
      </c>
      <c r="AL12" s="30">
        <v>10507</v>
      </c>
      <c r="AM12" s="31">
        <v>21</v>
      </c>
      <c r="AN12" s="28">
        <v>0</v>
      </c>
      <c r="AO12" s="29">
        <v>21</v>
      </c>
      <c r="AP12" s="28">
        <v>19639</v>
      </c>
      <c r="AQ12" s="28">
        <v>9447</v>
      </c>
      <c r="AR12" s="30">
        <v>10192</v>
      </c>
      <c r="AS12" s="31">
        <v>48</v>
      </c>
      <c r="AT12" s="28">
        <v>0</v>
      </c>
      <c r="AU12" s="29">
        <v>48</v>
      </c>
      <c r="AV12" s="28">
        <v>32499</v>
      </c>
      <c r="AW12" s="28">
        <v>18269</v>
      </c>
      <c r="AX12" s="30">
        <v>14230</v>
      </c>
      <c r="AY12" s="31">
        <v>142</v>
      </c>
      <c r="AZ12" s="28">
        <v>0</v>
      </c>
      <c r="BA12" s="29">
        <v>142</v>
      </c>
      <c r="BB12" s="28">
        <v>121491</v>
      </c>
      <c r="BC12" s="28">
        <v>47955</v>
      </c>
      <c r="BD12" s="30">
        <v>73536</v>
      </c>
      <c r="BE12" s="31">
        <v>608</v>
      </c>
      <c r="BF12" s="28">
        <v>28</v>
      </c>
      <c r="BG12" s="29">
        <v>636</v>
      </c>
      <c r="BH12" s="28">
        <v>469585</v>
      </c>
      <c r="BI12" s="28">
        <v>244974</v>
      </c>
      <c r="BJ12" s="30">
        <v>224611</v>
      </c>
      <c r="BK12" s="31">
        <v>263</v>
      </c>
      <c r="BL12" s="28">
        <v>26</v>
      </c>
      <c r="BM12" s="29">
        <v>289</v>
      </c>
      <c r="BN12" s="28">
        <v>183356</v>
      </c>
      <c r="BO12" s="28">
        <v>114652</v>
      </c>
      <c r="BP12" s="30">
        <v>68704</v>
      </c>
      <c r="BQ12" s="31">
        <v>155</v>
      </c>
      <c r="BR12" s="28">
        <v>2</v>
      </c>
      <c r="BS12" s="29">
        <v>157</v>
      </c>
      <c r="BT12" s="28">
        <v>132239</v>
      </c>
      <c r="BU12" s="28">
        <v>64098</v>
      </c>
      <c r="BV12" s="30">
        <v>68141</v>
      </c>
      <c r="BW12" s="31">
        <v>190</v>
      </c>
      <c r="BX12" s="28">
        <v>0</v>
      </c>
      <c r="BY12" s="29">
        <v>190</v>
      </c>
      <c r="BZ12" s="28">
        <v>153990</v>
      </c>
      <c r="CA12" s="28">
        <v>66224</v>
      </c>
      <c r="CB12" s="30">
        <v>87766</v>
      </c>
    </row>
    <row r="13" spans="1:80" s="10" customFormat="1" ht="12.6" customHeight="1" x14ac:dyDescent="0.15">
      <c r="A13" s="11">
        <v>2</v>
      </c>
      <c r="B13" s="12" t="s">
        <v>35</v>
      </c>
      <c r="C13" s="32">
        <v>29</v>
      </c>
      <c r="D13" s="33">
        <v>35</v>
      </c>
      <c r="E13" s="34">
        <v>64</v>
      </c>
      <c r="F13" s="33">
        <v>38417</v>
      </c>
      <c r="G13" s="33">
        <v>23830</v>
      </c>
      <c r="H13" s="35">
        <v>14587</v>
      </c>
      <c r="I13" s="36">
        <v>441</v>
      </c>
      <c r="J13" s="33">
        <v>8</v>
      </c>
      <c r="K13" s="34">
        <v>449</v>
      </c>
      <c r="L13" s="33">
        <v>280132</v>
      </c>
      <c r="M13" s="33">
        <v>177869</v>
      </c>
      <c r="N13" s="35">
        <v>102263</v>
      </c>
      <c r="O13" s="36">
        <v>392</v>
      </c>
      <c r="P13" s="33">
        <v>0</v>
      </c>
      <c r="Q13" s="34">
        <v>392</v>
      </c>
      <c r="R13" s="33">
        <v>276626</v>
      </c>
      <c r="S13" s="33">
        <v>162795</v>
      </c>
      <c r="T13" s="35">
        <v>113831</v>
      </c>
      <c r="U13" s="36">
        <v>174</v>
      </c>
      <c r="V13" s="33">
        <v>0</v>
      </c>
      <c r="W13" s="34">
        <v>174</v>
      </c>
      <c r="X13" s="33">
        <v>133690</v>
      </c>
      <c r="Y13" s="33">
        <v>73871</v>
      </c>
      <c r="Z13" s="35">
        <v>59819</v>
      </c>
      <c r="AA13" s="36">
        <v>112</v>
      </c>
      <c r="AB13" s="33">
        <v>2</v>
      </c>
      <c r="AC13" s="34">
        <v>114</v>
      </c>
      <c r="AD13" s="33">
        <v>109564</v>
      </c>
      <c r="AE13" s="33">
        <v>52450</v>
      </c>
      <c r="AF13" s="35">
        <v>57114</v>
      </c>
      <c r="AG13" s="36">
        <v>101</v>
      </c>
      <c r="AH13" s="33">
        <v>0</v>
      </c>
      <c r="AI13" s="34">
        <v>101</v>
      </c>
      <c r="AJ13" s="33">
        <v>88102</v>
      </c>
      <c r="AK13" s="33">
        <v>43286</v>
      </c>
      <c r="AL13" s="35">
        <v>44816</v>
      </c>
      <c r="AM13" s="36">
        <v>62</v>
      </c>
      <c r="AN13" s="33">
        <v>0</v>
      </c>
      <c r="AO13" s="34">
        <v>62</v>
      </c>
      <c r="AP13" s="33">
        <v>39223</v>
      </c>
      <c r="AQ13" s="33">
        <v>21887</v>
      </c>
      <c r="AR13" s="35">
        <v>17336</v>
      </c>
      <c r="AS13" s="36">
        <v>68</v>
      </c>
      <c r="AT13" s="33">
        <v>0</v>
      </c>
      <c r="AU13" s="34">
        <v>68</v>
      </c>
      <c r="AV13" s="33">
        <v>37916</v>
      </c>
      <c r="AW13" s="33">
        <v>21834</v>
      </c>
      <c r="AX13" s="35">
        <v>16082</v>
      </c>
      <c r="AY13" s="36">
        <v>209</v>
      </c>
      <c r="AZ13" s="33">
        <v>0</v>
      </c>
      <c r="BA13" s="34">
        <v>209</v>
      </c>
      <c r="BB13" s="33">
        <v>209222</v>
      </c>
      <c r="BC13" s="33">
        <v>79316</v>
      </c>
      <c r="BD13" s="35">
        <v>129906</v>
      </c>
      <c r="BE13" s="36">
        <v>1588</v>
      </c>
      <c r="BF13" s="33">
        <v>45</v>
      </c>
      <c r="BG13" s="34">
        <v>1633</v>
      </c>
      <c r="BH13" s="33">
        <v>1212892</v>
      </c>
      <c r="BI13" s="33">
        <v>657138</v>
      </c>
      <c r="BJ13" s="35">
        <v>555754</v>
      </c>
      <c r="BK13" s="36">
        <v>862</v>
      </c>
      <c r="BL13" s="33">
        <v>43</v>
      </c>
      <c r="BM13" s="34">
        <v>905</v>
      </c>
      <c r="BN13" s="33">
        <v>595175</v>
      </c>
      <c r="BO13" s="33">
        <v>364494</v>
      </c>
      <c r="BP13" s="35">
        <v>230681</v>
      </c>
      <c r="BQ13" s="36">
        <v>449</v>
      </c>
      <c r="BR13" s="33">
        <v>2</v>
      </c>
      <c r="BS13" s="34">
        <v>451</v>
      </c>
      <c r="BT13" s="33">
        <v>370579</v>
      </c>
      <c r="BU13" s="33">
        <v>191494</v>
      </c>
      <c r="BV13" s="35">
        <v>179085</v>
      </c>
      <c r="BW13" s="36">
        <v>277</v>
      </c>
      <c r="BX13" s="33">
        <v>0</v>
      </c>
      <c r="BY13" s="34">
        <v>277</v>
      </c>
      <c r="BZ13" s="33">
        <v>247138</v>
      </c>
      <c r="CA13" s="33">
        <v>101150</v>
      </c>
      <c r="CB13" s="35">
        <v>145988</v>
      </c>
    </row>
    <row r="14" spans="1:80" s="10" customFormat="1" ht="12.6" customHeight="1" x14ac:dyDescent="0.15">
      <c r="A14" s="13">
        <v>3</v>
      </c>
      <c r="B14" s="14" t="s">
        <v>36</v>
      </c>
      <c r="C14" s="37">
        <v>47</v>
      </c>
      <c r="D14" s="38">
        <v>57</v>
      </c>
      <c r="E14" s="39">
        <v>104</v>
      </c>
      <c r="F14" s="38">
        <v>52558</v>
      </c>
      <c r="G14" s="38">
        <v>35409</v>
      </c>
      <c r="H14" s="40">
        <v>17149</v>
      </c>
      <c r="I14" s="41">
        <v>609</v>
      </c>
      <c r="J14" s="38">
        <v>13</v>
      </c>
      <c r="K14" s="39">
        <v>622</v>
      </c>
      <c r="L14" s="38">
        <v>372032</v>
      </c>
      <c r="M14" s="38">
        <v>232689</v>
      </c>
      <c r="N14" s="40">
        <v>139343</v>
      </c>
      <c r="O14" s="41">
        <v>569</v>
      </c>
      <c r="P14" s="38">
        <v>4</v>
      </c>
      <c r="Q14" s="39">
        <v>573</v>
      </c>
      <c r="R14" s="38">
        <v>361415</v>
      </c>
      <c r="S14" s="38">
        <v>216930</v>
      </c>
      <c r="T14" s="40">
        <v>144485</v>
      </c>
      <c r="U14" s="41">
        <v>270</v>
      </c>
      <c r="V14" s="38">
        <v>2</v>
      </c>
      <c r="W14" s="39">
        <v>272</v>
      </c>
      <c r="X14" s="38">
        <v>193656</v>
      </c>
      <c r="Y14" s="38">
        <v>102936</v>
      </c>
      <c r="Z14" s="40">
        <v>90720</v>
      </c>
      <c r="AA14" s="41">
        <v>166</v>
      </c>
      <c r="AB14" s="38">
        <v>0</v>
      </c>
      <c r="AC14" s="39">
        <v>166</v>
      </c>
      <c r="AD14" s="38">
        <v>153905</v>
      </c>
      <c r="AE14" s="38">
        <v>72191</v>
      </c>
      <c r="AF14" s="40">
        <v>81714</v>
      </c>
      <c r="AG14" s="41">
        <v>173</v>
      </c>
      <c r="AH14" s="38">
        <v>0</v>
      </c>
      <c r="AI14" s="39">
        <v>173</v>
      </c>
      <c r="AJ14" s="38">
        <v>142481</v>
      </c>
      <c r="AK14" s="38">
        <v>73966</v>
      </c>
      <c r="AL14" s="40">
        <v>68515</v>
      </c>
      <c r="AM14" s="41">
        <v>93</v>
      </c>
      <c r="AN14" s="38">
        <v>0</v>
      </c>
      <c r="AO14" s="39">
        <v>93</v>
      </c>
      <c r="AP14" s="38">
        <v>99948</v>
      </c>
      <c r="AQ14" s="38">
        <v>44677</v>
      </c>
      <c r="AR14" s="40">
        <v>55271</v>
      </c>
      <c r="AS14" s="41">
        <v>144</v>
      </c>
      <c r="AT14" s="38">
        <v>0</v>
      </c>
      <c r="AU14" s="39">
        <v>144</v>
      </c>
      <c r="AV14" s="38">
        <v>144321</v>
      </c>
      <c r="AW14" s="38">
        <v>63985</v>
      </c>
      <c r="AX14" s="40">
        <v>80336</v>
      </c>
      <c r="AY14" s="41">
        <v>411</v>
      </c>
      <c r="AZ14" s="38">
        <v>0</v>
      </c>
      <c r="BA14" s="39">
        <v>411</v>
      </c>
      <c r="BB14" s="38">
        <v>460475</v>
      </c>
      <c r="BC14" s="38">
        <v>155059</v>
      </c>
      <c r="BD14" s="40">
        <v>305416</v>
      </c>
      <c r="BE14" s="41">
        <v>2482</v>
      </c>
      <c r="BF14" s="38">
        <v>76</v>
      </c>
      <c r="BG14" s="39">
        <v>2558</v>
      </c>
      <c r="BH14" s="38">
        <v>1980791</v>
      </c>
      <c r="BI14" s="38">
        <v>997842</v>
      </c>
      <c r="BJ14" s="40">
        <v>982949</v>
      </c>
      <c r="BK14" s="41">
        <v>1225</v>
      </c>
      <c r="BL14" s="38">
        <v>74</v>
      </c>
      <c r="BM14" s="39">
        <v>1299</v>
      </c>
      <c r="BN14" s="38">
        <v>786005</v>
      </c>
      <c r="BO14" s="38">
        <v>485028</v>
      </c>
      <c r="BP14" s="40">
        <v>300977</v>
      </c>
      <c r="BQ14" s="41">
        <v>702</v>
      </c>
      <c r="BR14" s="38">
        <v>2</v>
      </c>
      <c r="BS14" s="39">
        <v>704</v>
      </c>
      <c r="BT14" s="38">
        <v>589990</v>
      </c>
      <c r="BU14" s="38">
        <v>293770</v>
      </c>
      <c r="BV14" s="40">
        <v>296220</v>
      </c>
      <c r="BW14" s="41">
        <v>555</v>
      </c>
      <c r="BX14" s="38">
        <v>0</v>
      </c>
      <c r="BY14" s="39">
        <v>555</v>
      </c>
      <c r="BZ14" s="38">
        <v>604796</v>
      </c>
      <c r="CA14" s="38">
        <v>219044</v>
      </c>
      <c r="CB14" s="40">
        <v>385752</v>
      </c>
    </row>
    <row r="15" spans="1:80" s="10" customFormat="1" ht="12.6" customHeight="1" x14ac:dyDescent="0.15">
      <c r="A15" s="11">
        <v>4</v>
      </c>
      <c r="B15" s="12" t="s">
        <v>37</v>
      </c>
      <c r="C15" s="32">
        <v>96</v>
      </c>
      <c r="D15" s="33">
        <v>47</v>
      </c>
      <c r="E15" s="34">
        <v>143</v>
      </c>
      <c r="F15" s="33">
        <v>64761</v>
      </c>
      <c r="G15" s="33">
        <v>45269</v>
      </c>
      <c r="H15" s="35">
        <v>19492</v>
      </c>
      <c r="I15" s="36">
        <v>1007</v>
      </c>
      <c r="J15" s="33">
        <v>27</v>
      </c>
      <c r="K15" s="34">
        <v>1034</v>
      </c>
      <c r="L15" s="33">
        <v>591626</v>
      </c>
      <c r="M15" s="33">
        <v>385252</v>
      </c>
      <c r="N15" s="35">
        <v>206374</v>
      </c>
      <c r="O15" s="36">
        <v>792</v>
      </c>
      <c r="P15" s="33">
        <v>21</v>
      </c>
      <c r="Q15" s="34">
        <v>813</v>
      </c>
      <c r="R15" s="33">
        <v>498206</v>
      </c>
      <c r="S15" s="33">
        <v>300337</v>
      </c>
      <c r="T15" s="35">
        <v>197869</v>
      </c>
      <c r="U15" s="36">
        <v>355</v>
      </c>
      <c r="V15" s="33">
        <v>10</v>
      </c>
      <c r="W15" s="34">
        <v>365</v>
      </c>
      <c r="X15" s="33">
        <v>290449</v>
      </c>
      <c r="Y15" s="33">
        <v>150990</v>
      </c>
      <c r="Z15" s="35">
        <v>139459</v>
      </c>
      <c r="AA15" s="36">
        <v>206</v>
      </c>
      <c r="AB15" s="33">
        <v>4</v>
      </c>
      <c r="AC15" s="34">
        <v>210</v>
      </c>
      <c r="AD15" s="33">
        <v>188277</v>
      </c>
      <c r="AE15" s="33">
        <v>94138</v>
      </c>
      <c r="AF15" s="35">
        <v>94139</v>
      </c>
      <c r="AG15" s="36">
        <v>171</v>
      </c>
      <c r="AH15" s="33">
        <v>1</v>
      </c>
      <c r="AI15" s="34">
        <v>172</v>
      </c>
      <c r="AJ15" s="33">
        <v>145960</v>
      </c>
      <c r="AK15" s="33">
        <v>77139</v>
      </c>
      <c r="AL15" s="35">
        <v>68821</v>
      </c>
      <c r="AM15" s="36">
        <v>98</v>
      </c>
      <c r="AN15" s="33">
        <v>0</v>
      </c>
      <c r="AO15" s="34">
        <v>98</v>
      </c>
      <c r="AP15" s="33">
        <v>69142</v>
      </c>
      <c r="AQ15" s="33">
        <v>39264</v>
      </c>
      <c r="AR15" s="35">
        <v>29878</v>
      </c>
      <c r="AS15" s="36">
        <v>135</v>
      </c>
      <c r="AT15" s="33">
        <v>0</v>
      </c>
      <c r="AU15" s="34">
        <v>135</v>
      </c>
      <c r="AV15" s="33">
        <v>114211</v>
      </c>
      <c r="AW15" s="33">
        <v>55861</v>
      </c>
      <c r="AX15" s="35">
        <v>58350</v>
      </c>
      <c r="AY15" s="36">
        <v>299</v>
      </c>
      <c r="AZ15" s="33">
        <v>0</v>
      </c>
      <c r="BA15" s="34">
        <v>299</v>
      </c>
      <c r="BB15" s="33">
        <v>344072</v>
      </c>
      <c r="BC15" s="33">
        <v>120699</v>
      </c>
      <c r="BD15" s="35">
        <v>223373</v>
      </c>
      <c r="BE15" s="36">
        <v>3159</v>
      </c>
      <c r="BF15" s="33">
        <v>110</v>
      </c>
      <c r="BG15" s="34">
        <v>3269</v>
      </c>
      <c r="BH15" s="33">
        <v>2306704</v>
      </c>
      <c r="BI15" s="33">
        <v>1268949</v>
      </c>
      <c r="BJ15" s="35">
        <v>1037755</v>
      </c>
      <c r="BK15" s="36">
        <v>1895</v>
      </c>
      <c r="BL15" s="33">
        <v>95</v>
      </c>
      <c r="BM15" s="34">
        <v>1990</v>
      </c>
      <c r="BN15" s="33">
        <v>1154593</v>
      </c>
      <c r="BO15" s="33">
        <v>730858</v>
      </c>
      <c r="BP15" s="35">
        <v>423735</v>
      </c>
      <c r="BQ15" s="36">
        <v>830</v>
      </c>
      <c r="BR15" s="33">
        <v>15</v>
      </c>
      <c r="BS15" s="34">
        <v>845</v>
      </c>
      <c r="BT15" s="33">
        <v>693828</v>
      </c>
      <c r="BU15" s="33">
        <v>361531</v>
      </c>
      <c r="BV15" s="35">
        <v>332297</v>
      </c>
      <c r="BW15" s="36">
        <v>434</v>
      </c>
      <c r="BX15" s="33">
        <v>0</v>
      </c>
      <c r="BY15" s="34">
        <v>434</v>
      </c>
      <c r="BZ15" s="33">
        <v>458283</v>
      </c>
      <c r="CA15" s="33">
        <v>176560</v>
      </c>
      <c r="CB15" s="35">
        <v>281723</v>
      </c>
    </row>
    <row r="16" spans="1:80" s="10" customFormat="1" ht="12.6" customHeight="1" x14ac:dyDescent="0.15">
      <c r="A16" s="13">
        <v>5</v>
      </c>
      <c r="B16" s="14" t="s">
        <v>38</v>
      </c>
      <c r="C16" s="37">
        <v>52</v>
      </c>
      <c r="D16" s="38">
        <v>84</v>
      </c>
      <c r="E16" s="39">
        <v>136</v>
      </c>
      <c r="F16" s="38">
        <v>58167</v>
      </c>
      <c r="G16" s="38">
        <v>41558</v>
      </c>
      <c r="H16" s="40">
        <v>16609</v>
      </c>
      <c r="I16" s="41">
        <v>744</v>
      </c>
      <c r="J16" s="38">
        <v>32</v>
      </c>
      <c r="K16" s="39">
        <v>776</v>
      </c>
      <c r="L16" s="38">
        <v>483317</v>
      </c>
      <c r="M16" s="38">
        <v>300032</v>
      </c>
      <c r="N16" s="40">
        <v>183285</v>
      </c>
      <c r="O16" s="41">
        <v>583</v>
      </c>
      <c r="P16" s="38">
        <v>12</v>
      </c>
      <c r="Q16" s="39">
        <v>595</v>
      </c>
      <c r="R16" s="38">
        <v>375543</v>
      </c>
      <c r="S16" s="38">
        <v>231265</v>
      </c>
      <c r="T16" s="40">
        <v>144278</v>
      </c>
      <c r="U16" s="41">
        <v>258</v>
      </c>
      <c r="V16" s="38">
        <v>5</v>
      </c>
      <c r="W16" s="39">
        <v>263</v>
      </c>
      <c r="X16" s="38">
        <v>225953</v>
      </c>
      <c r="Y16" s="38">
        <v>114841</v>
      </c>
      <c r="Z16" s="40">
        <v>111112</v>
      </c>
      <c r="AA16" s="41">
        <v>191</v>
      </c>
      <c r="AB16" s="38">
        <v>3</v>
      </c>
      <c r="AC16" s="39">
        <v>194</v>
      </c>
      <c r="AD16" s="38">
        <v>182496</v>
      </c>
      <c r="AE16" s="38">
        <v>91418</v>
      </c>
      <c r="AF16" s="40">
        <v>91078</v>
      </c>
      <c r="AG16" s="41">
        <v>144</v>
      </c>
      <c r="AH16" s="38">
        <v>1</v>
      </c>
      <c r="AI16" s="39">
        <v>145</v>
      </c>
      <c r="AJ16" s="38">
        <v>163234</v>
      </c>
      <c r="AK16" s="38">
        <v>73273</v>
      </c>
      <c r="AL16" s="40">
        <v>89961</v>
      </c>
      <c r="AM16" s="41">
        <v>100</v>
      </c>
      <c r="AN16" s="38">
        <v>0</v>
      </c>
      <c r="AO16" s="39">
        <v>100</v>
      </c>
      <c r="AP16" s="38">
        <v>72970</v>
      </c>
      <c r="AQ16" s="38">
        <v>40006</v>
      </c>
      <c r="AR16" s="40">
        <v>32964</v>
      </c>
      <c r="AS16" s="41">
        <v>141</v>
      </c>
      <c r="AT16" s="38">
        <v>0</v>
      </c>
      <c r="AU16" s="39">
        <v>141</v>
      </c>
      <c r="AV16" s="38">
        <v>95238</v>
      </c>
      <c r="AW16" s="38">
        <v>50626</v>
      </c>
      <c r="AX16" s="40">
        <v>44612</v>
      </c>
      <c r="AY16" s="41">
        <v>270</v>
      </c>
      <c r="AZ16" s="38">
        <v>0</v>
      </c>
      <c r="BA16" s="39">
        <v>270</v>
      </c>
      <c r="BB16" s="38">
        <v>243272</v>
      </c>
      <c r="BC16" s="38">
        <v>98273</v>
      </c>
      <c r="BD16" s="40">
        <v>144999</v>
      </c>
      <c r="BE16" s="41">
        <v>2483</v>
      </c>
      <c r="BF16" s="38">
        <v>137</v>
      </c>
      <c r="BG16" s="39">
        <v>2620</v>
      </c>
      <c r="BH16" s="38">
        <v>1900190</v>
      </c>
      <c r="BI16" s="38">
        <v>1041292</v>
      </c>
      <c r="BJ16" s="40">
        <v>858898</v>
      </c>
      <c r="BK16" s="41">
        <v>1379</v>
      </c>
      <c r="BL16" s="38">
        <v>128</v>
      </c>
      <c r="BM16" s="39">
        <v>1507</v>
      </c>
      <c r="BN16" s="38">
        <v>917027</v>
      </c>
      <c r="BO16" s="38">
        <v>572855</v>
      </c>
      <c r="BP16" s="40">
        <v>344172</v>
      </c>
      <c r="BQ16" s="41">
        <v>693</v>
      </c>
      <c r="BR16" s="38">
        <v>9</v>
      </c>
      <c r="BS16" s="39">
        <v>702</v>
      </c>
      <c r="BT16" s="38">
        <v>644653</v>
      </c>
      <c r="BU16" s="38">
        <v>319538</v>
      </c>
      <c r="BV16" s="40">
        <v>325115</v>
      </c>
      <c r="BW16" s="41">
        <v>411</v>
      </c>
      <c r="BX16" s="38">
        <v>0</v>
      </c>
      <c r="BY16" s="39">
        <v>411</v>
      </c>
      <c r="BZ16" s="38">
        <v>338510</v>
      </c>
      <c r="CA16" s="38">
        <v>148899</v>
      </c>
      <c r="CB16" s="40">
        <v>189611</v>
      </c>
    </row>
    <row r="17" spans="1:80" s="10" customFormat="1" ht="12.6" customHeight="1" x14ac:dyDescent="0.15">
      <c r="A17" s="11">
        <v>6</v>
      </c>
      <c r="B17" s="12" t="s">
        <v>39</v>
      </c>
      <c r="C17" s="32">
        <v>46</v>
      </c>
      <c r="D17" s="33">
        <v>56</v>
      </c>
      <c r="E17" s="34">
        <v>102</v>
      </c>
      <c r="F17" s="33">
        <v>42707</v>
      </c>
      <c r="G17" s="33">
        <v>30476</v>
      </c>
      <c r="H17" s="35">
        <v>12231</v>
      </c>
      <c r="I17" s="36">
        <v>782</v>
      </c>
      <c r="J17" s="33">
        <v>29</v>
      </c>
      <c r="K17" s="34">
        <v>811</v>
      </c>
      <c r="L17" s="33">
        <v>411875</v>
      </c>
      <c r="M17" s="33">
        <v>279971</v>
      </c>
      <c r="N17" s="35">
        <v>131904</v>
      </c>
      <c r="O17" s="36">
        <v>584</v>
      </c>
      <c r="P17" s="33">
        <v>13</v>
      </c>
      <c r="Q17" s="34">
        <v>597</v>
      </c>
      <c r="R17" s="33">
        <v>313529</v>
      </c>
      <c r="S17" s="33">
        <v>204637</v>
      </c>
      <c r="T17" s="35">
        <v>108892</v>
      </c>
      <c r="U17" s="36">
        <v>195</v>
      </c>
      <c r="V17" s="33">
        <v>6</v>
      </c>
      <c r="W17" s="34">
        <v>201</v>
      </c>
      <c r="X17" s="33">
        <v>133248</v>
      </c>
      <c r="Y17" s="33">
        <v>77282</v>
      </c>
      <c r="Z17" s="35">
        <v>55966</v>
      </c>
      <c r="AA17" s="36">
        <v>111</v>
      </c>
      <c r="AB17" s="33">
        <v>1</v>
      </c>
      <c r="AC17" s="34">
        <v>112</v>
      </c>
      <c r="AD17" s="33">
        <v>76408</v>
      </c>
      <c r="AE17" s="33">
        <v>41671</v>
      </c>
      <c r="AF17" s="35">
        <v>34737</v>
      </c>
      <c r="AG17" s="36">
        <v>89</v>
      </c>
      <c r="AH17" s="33">
        <v>0</v>
      </c>
      <c r="AI17" s="34">
        <v>89</v>
      </c>
      <c r="AJ17" s="33">
        <v>52919</v>
      </c>
      <c r="AK17" s="33">
        <v>30352</v>
      </c>
      <c r="AL17" s="35">
        <v>22567</v>
      </c>
      <c r="AM17" s="36">
        <v>58</v>
      </c>
      <c r="AN17" s="33">
        <v>0</v>
      </c>
      <c r="AO17" s="34">
        <v>58</v>
      </c>
      <c r="AP17" s="33">
        <v>43368</v>
      </c>
      <c r="AQ17" s="33">
        <v>20437</v>
      </c>
      <c r="AR17" s="35">
        <v>22931</v>
      </c>
      <c r="AS17" s="36">
        <v>66</v>
      </c>
      <c r="AT17" s="33">
        <v>0</v>
      </c>
      <c r="AU17" s="34">
        <v>66</v>
      </c>
      <c r="AV17" s="33">
        <v>45570</v>
      </c>
      <c r="AW17" s="33">
        <v>23343</v>
      </c>
      <c r="AX17" s="35">
        <v>22227</v>
      </c>
      <c r="AY17" s="36">
        <v>93</v>
      </c>
      <c r="AZ17" s="33">
        <v>0</v>
      </c>
      <c r="BA17" s="34">
        <v>93</v>
      </c>
      <c r="BB17" s="33">
        <v>72560</v>
      </c>
      <c r="BC17" s="33">
        <v>30018</v>
      </c>
      <c r="BD17" s="35">
        <v>42542</v>
      </c>
      <c r="BE17" s="36">
        <v>2024</v>
      </c>
      <c r="BF17" s="33">
        <v>105</v>
      </c>
      <c r="BG17" s="34">
        <v>2129</v>
      </c>
      <c r="BH17" s="33">
        <v>1192184</v>
      </c>
      <c r="BI17" s="33">
        <v>738187</v>
      </c>
      <c r="BJ17" s="35">
        <v>453997</v>
      </c>
      <c r="BK17" s="36">
        <v>1412</v>
      </c>
      <c r="BL17" s="33">
        <v>98</v>
      </c>
      <c r="BM17" s="34">
        <v>1510</v>
      </c>
      <c r="BN17" s="33">
        <v>768111</v>
      </c>
      <c r="BO17" s="33">
        <v>515084</v>
      </c>
      <c r="BP17" s="35">
        <v>253027</v>
      </c>
      <c r="BQ17" s="36">
        <v>453</v>
      </c>
      <c r="BR17" s="33">
        <v>7</v>
      </c>
      <c r="BS17" s="34">
        <v>460</v>
      </c>
      <c r="BT17" s="33">
        <v>305943</v>
      </c>
      <c r="BU17" s="33">
        <v>169742</v>
      </c>
      <c r="BV17" s="35">
        <v>136201</v>
      </c>
      <c r="BW17" s="36">
        <v>159</v>
      </c>
      <c r="BX17" s="33">
        <v>0</v>
      </c>
      <c r="BY17" s="34">
        <v>159</v>
      </c>
      <c r="BZ17" s="33">
        <v>118130</v>
      </c>
      <c r="CA17" s="33">
        <v>53361</v>
      </c>
      <c r="CB17" s="35">
        <v>64769</v>
      </c>
    </row>
    <row r="18" spans="1:80" s="10" customFormat="1" ht="12.6" customHeight="1" x14ac:dyDescent="0.15">
      <c r="A18" s="13">
        <v>7</v>
      </c>
      <c r="B18" s="14" t="s">
        <v>40</v>
      </c>
      <c r="C18" s="37">
        <v>51</v>
      </c>
      <c r="D18" s="38">
        <v>85</v>
      </c>
      <c r="E18" s="39">
        <v>136</v>
      </c>
      <c r="F18" s="38">
        <v>61198</v>
      </c>
      <c r="G18" s="38">
        <v>41076</v>
      </c>
      <c r="H18" s="40">
        <v>20122</v>
      </c>
      <c r="I18" s="41">
        <v>1144</v>
      </c>
      <c r="J18" s="38">
        <v>43</v>
      </c>
      <c r="K18" s="39">
        <v>1187</v>
      </c>
      <c r="L18" s="38">
        <v>598570</v>
      </c>
      <c r="M18" s="38">
        <v>418258</v>
      </c>
      <c r="N18" s="40">
        <v>180312</v>
      </c>
      <c r="O18" s="41">
        <v>816</v>
      </c>
      <c r="P18" s="38">
        <v>12</v>
      </c>
      <c r="Q18" s="39">
        <v>828</v>
      </c>
      <c r="R18" s="38">
        <v>409889</v>
      </c>
      <c r="S18" s="38">
        <v>277699</v>
      </c>
      <c r="T18" s="40">
        <v>132190</v>
      </c>
      <c r="U18" s="41">
        <v>259</v>
      </c>
      <c r="V18" s="38">
        <v>9</v>
      </c>
      <c r="W18" s="39">
        <v>268</v>
      </c>
      <c r="X18" s="38">
        <v>161873</v>
      </c>
      <c r="Y18" s="38">
        <v>87614</v>
      </c>
      <c r="Z18" s="40">
        <v>74259</v>
      </c>
      <c r="AA18" s="41">
        <v>143</v>
      </c>
      <c r="AB18" s="38">
        <v>2</v>
      </c>
      <c r="AC18" s="39">
        <v>145</v>
      </c>
      <c r="AD18" s="38">
        <v>80629</v>
      </c>
      <c r="AE18" s="38">
        <v>50195</v>
      </c>
      <c r="AF18" s="40">
        <v>30434</v>
      </c>
      <c r="AG18" s="41">
        <v>98</v>
      </c>
      <c r="AH18" s="38">
        <v>0</v>
      </c>
      <c r="AI18" s="39">
        <v>98</v>
      </c>
      <c r="AJ18" s="38">
        <v>64931</v>
      </c>
      <c r="AK18" s="38">
        <v>35363</v>
      </c>
      <c r="AL18" s="40">
        <v>29568</v>
      </c>
      <c r="AM18" s="41">
        <v>66</v>
      </c>
      <c r="AN18" s="38">
        <v>0</v>
      </c>
      <c r="AO18" s="39">
        <v>66</v>
      </c>
      <c r="AP18" s="38">
        <v>47273</v>
      </c>
      <c r="AQ18" s="38">
        <v>28024</v>
      </c>
      <c r="AR18" s="40">
        <v>19249</v>
      </c>
      <c r="AS18" s="41">
        <v>71</v>
      </c>
      <c r="AT18" s="38">
        <v>0</v>
      </c>
      <c r="AU18" s="39">
        <v>71</v>
      </c>
      <c r="AV18" s="38">
        <v>43289</v>
      </c>
      <c r="AW18" s="38">
        <v>24956</v>
      </c>
      <c r="AX18" s="40">
        <v>18333</v>
      </c>
      <c r="AY18" s="41">
        <v>82</v>
      </c>
      <c r="AZ18" s="38">
        <v>0</v>
      </c>
      <c r="BA18" s="39">
        <v>82</v>
      </c>
      <c r="BB18" s="38">
        <v>53430</v>
      </c>
      <c r="BC18" s="38">
        <v>25144</v>
      </c>
      <c r="BD18" s="40">
        <v>28286</v>
      </c>
      <c r="BE18" s="41">
        <v>2730</v>
      </c>
      <c r="BF18" s="38">
        <v>151</v>
      </c>
      <c r="BG18" s="39">
        <v>2881</v>
      </c>
      <c r="BH18" s="38">
        <v>1521082</v>
      </c>
      <c r="BI18" s="38">
        <v>988329</v>
      </c>
      <c r="BJ18" s="40">
        <v>532753</v>
      </c>
      <c r="BK18" s="41">
        <v>2011</v>
      </c>
      <c r="BL18" s="38">
        <v>140</v>
      </c>
      <c r="BM18" s="39">
        <v>2151</v>
      </c>
      <c r="BN18" s="38">
        <v>1069657</v>
      </c>
      <c r="BO18" s="38">
        <v>737033</v>
      </c>
      <c r="BP18" s="40">
        <v>332624</v>
      </c>
      <c r="BQ18" s="41">
        <v>566</v>
      </c>
      <c r="BR18" s="38">
        <v>11</v>
      </c>
      <c r="BS18" s="39">
        <v>577</v>
      </c>
      <c r="BT18" s="38">
        <v>354706</v>
      </c>
      <c r="BU18" s="38">
        <v>201196</v>
      </c>
      <c r="BV18" s="40">
        <v>153510</v>
      </c>
      <c r="BW18" s="41">
        <v>153</v>
      </c>
      <c r="BX18" s="38">
        <v>0</v>
      </c>
      <c r="BY18" s="39">
        <v>153</v>
      </c>
      <c r="BZ18" s="38">
        <v>96719</v>
      </c>
      <c r="CA18" s="38">
        <v>50100</v>
      </c>
      <c r="CB18" s="40">
        <v>46619</v>
      </c>
    </row>
    <row r="19" spans="1:80" s="10" customFormat="1" ht="12.6" customHeight="1" x14ac:dyDescent="0.15">
      <c r="A19" s="11">
        <v>8</v>
      </c>
      <c r="B19" s="12" t="s">
        <v>41</v>
      </c>
      <c r="C19" s="32">
        <v>100</v>
      </c>
      <c r="D19" s="33">
        <v>187</v>
      </c>
      <c r="E19" s="34">
        <v>287</v>
      </c>
      <c r="F19" s="33">
        <v>109696</v>
      </c>
      <c r="G19" s="33">
        <v>79457</v>
      </c>
      <c r="H19" s="35">
        <v>30239</v>
      </c>
      <c r="I19" s="36">
        <v>2290</v>
      </c>
      <c r="J19" s="33">
        <v>68</v>
      </c>
      <c r="K19" s="34">
        <v>2358</v>
      </c>
      <c r="L19" s="33">
        <v>1246006</v>
      </c>
      <c r="M19" s="33">
        <v>849485</v>
      </c>
      <c r="N19" s="35">
        <v>396521</v>
      </c>
      <c r="O19" s="36">
        <v>1556</v>
      </c>
      <c r="P19" s="33">
        <v>36</v>
      </c>
      <c r="Q19" s="34">
        <v>1592</v>
      </c>
      <c r="R19" s="33">
        <v>889035</v>
      </c>
      <c r="S19" s="33">
        <v>558182</v>
      </c>
      <c r="T19" s="35">
        <v>330853</v>
      </c>
      <c r="U19" s="36">
        <v>531</v>
      </c>
      <c r="V19" s="33">
        <v>16</v>
      </c>
      <c r="W19" s="34">
        <v>547</v>
      </c>
      <c r="X19" s="33">
        <v>350342</v>
      </c>
      <c r="Y19" s="33">
        <v>190945</v>
      </c>
      <c r="Z19" s="35">
        <v>159397</v>
      </c>
      <c r="AA19" s="36">
        <v>277</v>
      </c>
      <c r="AB19" s="33">
        <v>11</v>
      </c>
      <c r="AC19" s="34">
        <v>288</v>
      </c>
      <c r="AD19" s="33">
        <v>249834</v>
      </c>
      <c r="AE19" s="33">
        <v>124407</v>
      </c>
      <c r="AF19" s="35">
        <v>125427</v>
      </c>
      <c r="AG19" s="36">
        <v>243</v>
      </c>
      <c r="AH19" s="33">
        <v>0</v>
      </c>
      <c r="AI19" s="34">
        <v>243</v>
      </c>
      <c r="AJ19" s="33">
        <v>172494</v>
      </c>
      <c r="AK19" s="33">
        <v>96237</v>
      </c>
      <c r="AL19" s="35">
        <v>76257</v>
      </c>
      <c r="AM19" s="36">
        <v>140</v>
      </c>
      <c r="AN19" s="33">
        <v>0</v>
      </c>
      <c r="AO19" s="34">
        <v>140</v>
      </c>
      <c r="AP19" s="33">
        <v>108720</v>
      </c>
      <c r="AQ19" s="33">
        <v>59603</v>
      </c>
      <c r="AR19" s="35">
        <v>49117</v>
      </c>
      <c r="AS19" s="36">
        <v>147</v>
      </c>
      <c r="AT19" s="33">
        <v>0</v>
      </c>
      <c r="AU19" s="34">
        <v>147</v>
      </c>
      <c r="AV19" s="33">
        <v>101395</v>
      </c>
      <c r="AW19" s="33">
        <v>54407</v>
      </c>
      <c r="AX19" s="35">
        <v>46988</v>
      </c>
      <c r="AY19" s="36">
        <v>275</v>
      </c>
      <c r="AZ19" s="33">
        <v>0</v>
      </c>
      <c r="BA19" s="34">
        <v>275</v>
      </c>
      <c r="BB19" s="33">
        <v>228657</v>
      </c>
      <c r="BC19" s="33">
        <v>102284</v>
      </c>
      <c r="BD19" s="35">
        <v>126373</v>
      </c>
      <c r="BE19" s="36">
        <v>5559</v>
      </c>
      <c r="BF19" s="33">
        <v>318</v>
      </c>
      <c r="BG19" s="34">
        <v>5877</v>
      </c>
      <c r="BH19" s="33">
        <v>3456179</v>
      </c>
      <c r="BI19" s="33">
        <v>2115007</v>
      </c>
      <c r="BJ19" s="35">
        <v>1341172</v>
      </c>
      <c r="BK19" s="36">
        <v>3946</v>
      </c>
      <c r="BL19" s="33">
        <v>291</v>
      </c>
      <c r="BM19" s="34">
        <v>4237</v>
      </c>
      <c r="BN19" s="33">
        <v>2244737</v>
      </c>
      <c r="BO19" s="33">
        <v>1487124</v>
      </c>
      <c r="BP19" s="35">
        <v>757613</v>
      </c>
      <c r="BQ19" s="36">
        <v>1191</v>
      </c>
      <c r="BR19" s="33">
        <v>27</v>
      </c>
      <c r="BS19" s="34">
        <v>1218</v>
      </c>
      <c r="BT19" s="33">
        <v>881390</v>
      </c>
      <c r="BU19" s="33">
        <v>471192</v>
      </c>
      <c r="BV19" s="35">
        <v>410198</v>
      </c>
      <c r="BW19" s="36">
        <v>422</v>
      </c>
      <c r="BX19" s="33">
        <v>0</v>
      </c>
      <c r="BY19" s="34">
        <v>422</v>
      </c>
      <c r="BZ19" s="33">
        <v>330052</v>
      </c>
      <c r="CA19" s="33">
        <v>156691</v>
      </c>
      <c r="CB19" s="35">
        <v>173361</v>
      </c>
    </row>
    <row r="20" spans="1:80" s="10" customFormat="1" ht="12.6" customHeight="1" x14ac:dyDescent="0.15">
      <c r="A20" s="13">
        <v>9</v>
      </c>
      <c r="B20" s="14" t="s">
        <v>42</v>
      </c>
      <c r="C20" s="37">
        <v>80</v>
      </c>
      <c r="D20" s="38">
        <v>122</v>
      </c>
      <c r="E20" s="39">
        <v>202</v>
      </c>
      <c r="F20" s="38">
        <v>100896</v>
      </c>
      <c r="G20" s="38">
        <v>67440</v>
      </c>
      <c r="H20" s="40">
        <v>33456</v>
      </c>
      <c r="I20" s="41">
        <v>1585</v>
      </c>
      <c r="J20" s="38">
        <v>32</v>
      </c>
      <c r="K20" s="39">
        <v>1617</v>
      </c>
      <c r="L20" s="38">
        <v>897696</v>
      </c>
      <c r="M20" s="38">
        <v>588319</v>
      </c>
      <c r="N20" s="40">
        <v>309377</v>
      </c>
      <c r="O20" s="41">
        <v>1178</v>
      </c>
      <c r="P20" s="38">
        <v>1</v>
      </c>
      <c r="Q20" s="39">
        <v>1179</v>
      </c>
      <c r="R20" s="38">
        <v>727956</v>
      </c>
      <c r="S20" s="38">
        <v>440687</v>
      </c>
      <c r="T20" s="40">
        <v>287269</v>
      </c>
      <c r="U20" s="41">
        <v>469</v>
      </c>
      <c r="V20" s="38">
        <v>0</v>
      </c>
      <c r="W20" s="39">
        <v>469</v>
      </c>
      <c r="X20" s="38">
        <v>323357</v>
      </c>
      <c r="Y20" s="38">
        <v>175678</v>
      </c>
      <c r="Z20" s="40">
        <v>147679</v>
      </c>
      <c r="AA20" s="41">
        <v>266</v>
      </c>
      <c r="AB20" s="38">
        <v>1</v>
      </c>
      <c r="AC20" s="39">
        <v>267</v>
      </c>
      <c r="AD20" s="38">
        <v>198762</v>
      </c>
      <c r="AE20" s="38">
        <v>106093</v>
      </c>
      <c r="AF20" s="40">
        <v>92669</v>
      </c>
      <c r="AG20" s="41">
        <v>190</v>
      </c>
      <c r="AH20" s="38">
        <v>0</v>
      </c>
      <c r="AI20" s="39">
        <v>190</v>
      </c>
      <c r="AJ20" s="38">
        <v>149802</v>
      </c>
      <c r="AK20" s="38">
        <v>80454</v>
      </c>
      <c r="AL20" s="40">
        <v>69348</v>
      </c>
      <c r="AM20" s="41">
        <v>105</v>
      </c>
      <c r="AN20" s="38">
        <v>0</v>
      </c>
      <c r="AO20" s="39">
        <v>105</v>
      </c>
      <c r="AP20" s="38">
        <v>71060</v>
      </c>
      <c r="AQ20" s="38">
        <v>40868</v>
      </c>
      <c r="AR20" s="40">
        <v>30192</v>
      </c>
      <c r="AS20" s="41">
        <v>155</v>
      </c>
      <c r="AT20" s="38">
        <v>0</v>
      </c>
      <c r="AU20" s="39">
        <v>155</v>
      </c>
      <c r="AV20" s="38">
        <v>118961</v>
      </c>
      <c r="AW20" s="38">
        <v>60867</v>
      </c>
      <c r="AX20" s="40">
        <v>58094</v>
      </c>
      <c r="AY20" s="41">
        <v>273</v>
      </c>
      <c r="AZ20" s="38">
        <v>1</v>
      </c>
      <c r="BA20" s="39">
        <v>274</v>
      </c>
      <c r="BB20" s="38">
        <v>243728</v>
      </c>
      <c r="BC20" s="38">
        <v>105071</v>
      </c>
      <c r="BD20" s="40">
        <v>138657</v>
      </c>
      <c r="BE20" s="41">
        <v>4301</v>
      </c>
      <c r="BF20" s="38">
        <v>157</v>
      </c>
      <c r="BG20" s="39">
        <v>4458</v>
      </c>
      <c r="BH20" s="38">
        <v>2832218</v>
      </c>
      <c r="BI20" s="38">
        <v>1665477</v>
      </c>
      <c r="BJ20" s="40">
        <v>1166741</v>
      </c>
      <c r="BK20" s="41">
        <v>2843</v>
      </c>
      <c r="BL20" s="38">
        <v>155</v>
      </c>
      <c r="BM20" s="39">
        <v>2998</v>
      </c>
      <c r="BN20" s="38">
        <v>1726548</v>
      </c>
      <c r="BO20" s="38">
        <v>1096446</v>
      </c>
      <c r="BP20" s="40">
        <v>630102</v>
      </c>
      <c r="BQ20" s="41">
        <v>1030</v>
      </c>
      <c r="BR20" s="38">
        <v>1</v>
      </c>
      <c r="BS20" s="39">
        <v>1031</v>
      </c>
      <c r="BT20" s="38">
        <v>742981</v>
      </c>
      <c r="BU20" s="38">
        <v>403093</v>
      </c>
      <c r="BV20" s="40">
        <v>339888</v>
      </c>
      <c r="BW20" s="41">
        <v>428</v>
      </c>
      <c r="BX20" s="38">
        <v>1</v>
      </c>
      <c r="BY20" s="39">
        <v>429</v>
      </c>
      <c r="BZ20" s="38">
        <v>362689</v>
      </c>
      <c r="CA20" s="38">
        <v>165938</v>
      </c>
      <c r="CB20" s="40">
        <v>196751</v>
      </c>
    </row>
    <row r="21" spans="1:80" s="10" customFormat="1" ht="12.6" customHeight="1" x14ac:dyDescent="0.15">
      <c r="A21" s="11">
        <v>10</v>
      </c>
      <c r="B21" s="12" t="s">
        <v>43</v>
      </c>
      <c r="C21" s="32">
        <v>56</v>
      </c>
      <c r="D21" s="33">
        <v>67</v>
      </c>
      <c r="E21" s="34">
        <v>123</v>
      </c>
      <c r="F21" s="33">
        <v>60547</v>
      </c>
      <c r="G21" s="33">
        <v>42733</v>
      </c>
      <c r="H21" s="35">
        <v>17814</v>
      </c>
      <c r="I21" s="36">
        <v>941</v>
      </c>
      <c r="J21" s="33">
        <v>35</v>
      </c>
      <c r="K21" s="34">
        <v>976</v>
      </c>
      <c r="L21" s="33">
        <v>562814</v>
      </c>
      <c r="M21" s="33">
        <v>366151</v>
      </c>
      <c r="N21" s="35">
        <v>196663</v>
      </c>
      <c r="O21" s="36">
        <v>738</v>
      </c>
      <c r="P21" s="33">
        <v>17</v>
      </c>
      <c r="Q21" s="34">
        <v>755</v>
      </c>
      <c r="R21" s="33">
        <v>518940</v>
      </c>
      <c r="S21" s="33">
        <v>292392</v>
      </c>
      <c r="T21" s="35">
        <v>226548</v>
      </c>
      <c r="U21" s="36">
        <v>316</v>
      </c>
      <c r="V21" s="33">
        <v>8</v>
      </c>
      <c r="W21" s="34">
        <v>324</v>
      </c>
      <c r="X21" s="33">
        <v>242091</v>
      </c>
      <c r="Y21" s="33">
        <v>130212</v>
      </c>
      <c r="Z21" s="35">
        <v>111879</v>
      </c>
      <c r="AA21" s="36">
        <v>197</v>
      </c>
      <c r="AB21" s="33">
        <v>5</v>
      </c>
      <c r="AC21" s="34">
        <v>202</v>
      </c>
      <c r="AD21" s="33">
        <v>196754</v>
      </c>
      <c r="AE21" s="33">
        <v>98593</v>
      </c>
      <c r="AF21" s="35">
        <v>98161</v>
      </c>
      <c r="AG21" s="36">
        <v>185</v>
      </c>
      <c r="AH21" s="33">
        <v>0</v>
      </c>
      <c r="AI21" s="34">
        <v>185</v>
      </c>
      <c r="AJ21" s="33">
        <v>177142</v>
      </c>
      <c r="AK21" s="33">
        <v>85859</v>
      </c>
      <c r="AL21" s="35">
        <v>91283</v>
      </c>
      <c r="AM21" s="36">
        <v>115</v>
      </c>
      <c r="AN21" s="33">
        <v>0</v>
      </c>
      <c r="AO21" s="34">
        <v>115</v>
      </c>
      <c r="AP21" s="33">
        <v>94151</v>
      </c>
      <c r="AQ21" s="33">
        <v>48293</v>
      </c>
      <c r="AR21" s="35">
        <v>45858</v>
      </c>
      <c r="AS21" s="36">
        <v>125</v>
      </c>
      <c r="AT21" s="33">
        <v>0</v>
      </c>
      <c r="AU21" s="34">
        <v>125</v>
      </c>
      <c r="AV21" s="33">
        <v>113499</v>
      </c>
      <c r="AW21" s="33">
        <v>52086</v>
      </c>
      <c r="AX21" s="35">
        <v>61413</v>
      </c>
      <c r="AY21" s="36">
        <v>348</v>
      </c>
      <c r="AZ21" s="33">
        <v>0</v>
      </c>
      <c r="BA21" s="34">
        <v>348</v>
      </c>
      <c r="BB21" s="33">
        <v>380631</v>
      </c>
      <c r="BC21" s="33">
        <v>137686</v>
      </c>
      <c r="BD21" s="35">
        <v>242945</v>
      </c>
      <c r="BE21" s="36">
        <v>3021</v>
      </c>
      <c r="BF21" s="33">
        <v>132</v>
      </c>
      <c r="BG21" s="34">
        <v>3153</v>
      </c>
      <c r="BH21" s="33">
        <v>2346569</v>
      </c>
      <c r="BI21" s="33">
        <v>1254005</v>
      </c>
      <c r="BJ21" s="35">
        <v>1092564</v>
      </c>
      <c r="BK21" s="36">
        <v>1735</v>
      </c>
      <c r="BL21" s="33">
        <v>119</v>
      </c>
      <c r="BM21" s="34">
        <v>1854</v>
      </c>
      <c r="BN21" s="33">
        <v>1142301</v>
      </c>
      <c r="BO21" s="33">
        <v>701276</v>
      </c>
      <c r="BP21" s="35">
        <v>441025</v>
      </c>
      <c r="BQ21" s="36">
        <v>813</v>
      </c>
      <c r="BR21" s="33">
        <v>13</v>
      </c>
      <c r="BS21" s="34">
        <v>826</v>
      </c>
      <c r="BT21" s="33">
        <v>710138</v>
      </c>
      <c r="BU21" s="33">
        <v>362957</v>
      </c>
      <c r="BV21" s="35">
        <v>347181</v>
      </c>
      <c r="BW21" s="36">
        <v>473</v>
      </c>
      <c r="BX21" s="33">
        <v>0</v>
      </c>
      <c r="BY21" s="34">
        <v>473</v>
      </c>
      <c r="BZ21" s="33">
        <v>494130</v>
      </c>
      <c r="CA21" s="33">
        <v>189772</v>
      </c>
      <c r="CB21" s="35">
        <v>304358</v>
      </c>
    </row>
    <row r="22" spans="1:80" s="10" customFormat="1" ht="12.6" customHeight="1" x14ac:dyDescent="0.15">
      <c r="A22" s="13">
        <v>11</v>
      </c>
      <c r="B22" s="14" t="s">
        <v>44</v>
      </c>
      <c r="C22" s="37">
        <v>159</v>
      </c>
      <c r="D22" s="38">
        <v>227</v>
      </c>
      <c r="E22" s="39">
        <v>386</v>
      </c>
      <c r="F22" s="38">
        <v>160354</v>
      </c>
      <c r="G22" s="38">
        <v>114557</v>
      </c>
      <c r="H22" s="40">
        <v>45797</v>
      </c>
      <c r="I22" s="41">
        <v>3253</v>
      </c>
      <c r="J22" s="38">
        <v>94</v>
      </c>
      <c r="K22" s="39">
        <v>3347</v>
      </c>
      <c r="L22" s="38">
        <v>1777961</v>
      </c>
      <c r="M22" s="38">
        <v>1198780</v>
      </c>
      <c r="N22" s="40">
        <v>579181</v>
      </c>
      <c r="O22" s="41">
        <v>2508</v>
      </c>
      <c r="P22" s="38">
        <v>43</v>
      </c>
      <c r="Q22" s="39">
        <v>2551</v>
      </c>
      <c r="R22" s="38">
        <v>1464639</v>
      </c>
      <c r="S22" s="38">
        <v>919600</v>
      </c>
      <c r="T22" s="40">
        <v>545039</v>
      </c>
      <c r="U22" s="41">
        <v>855</v>
      </c>
      <c r="V22" s="38">
        <v>29</v>
      </c>
      <c r="W22" s="39">
        <v>884</v>
      </c>
      <c r="X22" s="38">
        <v>631156</v>
      </c>
      <c r="Y22" s="38">
        <v>340205</v>
      </c>
      <c r="Z22" s="40">
        <v>290951</v>
      </c>
      <c r="AA22" s="41">
        <v>458</v>
      </c>
      <c r="AB22" s="38">
        <v>8</v>
      </c>
      <c r="AC22" s="39">
        <v>466</v>
      </c>
      <c r="AD22" s="38">
        <v>381927</v>
      </c>
      <c r="AE22" s="38">
        <v>197535</v>
      </c>
      <c r="AF22" s="40">
        <v>184392</v>
      </c>
      <c r="AG22" s="41">
        <v>348</v>
      </c>
      <c r="AH22" s="38">
        <v>3</v>
      </c>
      <c r="AI22" s="39">
        <v>351</v>
      </c>
      <c r="AJ22" s="38">
        <v>315283</v>
      </c>
      <c r="AK22" s="38">
        <v>156287</v>
      </c>
      <c r="AL22" s="40">
        <v>158996</v>
      </c>
      <c r="AM22" s="41">
        <v>200</v>
      </c>
      <c r="AN22" s="38">
        <v>0</v>
      </c>
      <c r="AO22" s="39">
        <v>200</v>
      </c>
      <c r="AP22" s="38">
        <v>156580</v>
      </c>
      <c r="AQ22" s="38">
        <v>81671</v>
      </c>
      <c r="AR22" s="40">
        <v>74909</v>
      </c>
      <c r="AS22" s="41">
        <v>248</v>
      </c>
      <c r="AT22" s="38">
        <v>0</v>
      </c>
      <c r="AU22" s="39">
        <v>248</v>
      </c>
      <c r="AV22" s="38">
        <v>213578</v>
      </c>
      <c r="AW22" s="38">
        <v>96825</v>
      </c>
      <c r="AX22" s="40">
        <v>116753</v>
      </c>
      <c r="AY22" s="41">
        <v>473</v>
      </c>
      <c r="AZ22" s="38">
        <v>0</v>
      </c>
      <c r="BA22" s="39">
        <v>473</v>
      </c>
      <c r="BB22" s="38">
        <v>435691</v>
      </c>
      <c r="BC22" s="38">
        <v>178963</v>
      </c>
      <c r="BD22" s="40">
        <v>256728</v>
      </c>
      <c r="BE22" s="41">
        <v>8502</v>
      </c>
      <c r="BF22" s="38">
        <v>404</v>
      </c>
      <c r="BG22" s="39">
        <v>8906</v>
      </c>
      <c r="BH22" s="38">
        <v>5537169</v>
      </c>
      <c r="BI22" s="38">
        <v>3284423</v>
      </c>
      <c r="BJ22" s="40">
        <v>2252746</v>
      </c>
      <c r="BK22" s="41">
        <v>5920</v>
      </c>
      <c r="BL22" s="38">
        <v>364</v>
      </c>
      <c r="BM22" s="39">
        <v>6284</v>
      </c>
      <c r="BN22" s="38">
        <v>3402954</v>
      </c>
      <c r="BO22" s="38">
        <v>2232937</v>
      </c>
      <c r="BP22" s="40">
        <v>1170017</v>
      </c>
      <c r="BQ22" s="41">
        <v>1861</v>
      </c>
      <c r="BR22" s="38">
        <v>40</v>
      </c>
      <c r="BS22" s="39">
        <v>1901</v>
      </c>
      <c r="BT22" s="38">
        <v>1484946</v>
      </c>
      <c r="BU22" s="38">
        <v>775698</v>
      </c>
      <c r="BV22" s="40">
        <v>709248</v>
      </c>
      <c r="BW22" s="41">
        <v>721</v>
      </c>
      <c r="BX22" s="38">
        <v>0</v>
      </c>
      <c r="BY22" s="39">
        <v>721</v>
      </c>
      <c r="BZ22" s="38">
        <v>649269</v>
      </c>
      <c r="CA22" s="38">
        <v>275788</v>
      </c>
      <c r="CB22" s="40">
        <v>373481</v>
      </c>
    </row>
    <row r="23" spans="1:80" s="10" customFormat="1" ht="12.6" customHeight="1" x14ac:dyDescent="0.15">
      <c r="A23" s="11">
        <v>12</v>
      </c>
      <c r="B23" s="12" t="s">
        <v>45</v>
      </c>
      <c r="C23" s="32">
        <v>208</v>
      </c>
      <c r="D23" s="33">
        <v>285</v>
      </c>
      <c r="E23" s="34">
        <v>493</v>
      </c>
      <c r="F23" s="33">
        <v>193546</v>
      </c>
      <c r="G23" s="33">
        <v>138627</v>
      </c>
      <c r="H23" s="35">
        <v>54919</v>
      </c>
      <c r="I23" s="36">
        <v>3443</v>
      </c>
      <c r="J23" s="33">
        <v>91</v>
      </c>
      <c r="K23" s="34">
        <v>3534</v>
      </c>
      <c r="L23" s="33">
        <v>1945561</v>
      </c>
      <c r="M23" s="33">
        <v>1260228</v>
      </c>
      <c r="N23" s="35">
        <v>685333</v>
      </c>
      <c r="O23" s="36">
        <v>2682</v>
      </c>
      <c r="P23" s="33">
        <v>22</v>
      </c>
      <c r="Q23" s="34">
        <v>2704</v>
      </c>
      <c r="R23" s="33">
        <v>1789639</v>
      </c>
      <c r="S23" s="33">
        <v>1045072</v>
      </c>
      <c r="T23" s="35">
        <v>744567</v>
      </c>
      <c r="U23" s="36">
        <v>1224</v>
      </c>
      <c r="V23" s="33">
        <v>3</v>
      </c>
      <c r="W23" s="34">
        <v>1227</v>
      </c>
      <c r="X23" s="33">
        <v>1024185</v>
      </c>
      <c r="Y23" s="33">
        <v>519785</v>
      </c>
      <c r="Z23" s="35">
        <v>504400</v>
      </c>
      <c r="AA23" s="36">
        <v>761</v>
      </c>
      <c r="AB23" s="33">
        <v>2</v>
      </c>
      <c r="AC23" s="34">
        <v>763</v>
      </c>
      <c r="AD23" s="33">
        <v>733782</v>
      </c>
      <c r="AE23" s="33">
        <v>363463</v>
      </c>
      <c r="AF23" s="35">
        <v>370319</v>
      </c>
      <c r="AG23" s="36">
        <v>627</v>
      </c>
      <c r="AH23" s="33">
        <v>1</v>
      </c>
      <c r="AI23" s="34">
        <v>628</v>
      </c>
      <c r="AJ23" s="33">
        <v>598616</v>
      </c>
      <c r="AK23" s="33">
        <v>297066</v>
      </c>
      <c r="AL23" s="35">
        <v>301550</v>
      </c>
      <c r="AM23" s="36">
        <v>406</v>
      </c>
      <c r="AN23" s="33">
        <v>0</v>
      </c>
      <c r="AO23" s="34">
        <v>406</v>
      </c>
      <c r="AP23" s="33">
        <v>327898</v>
      </c>
      <c r="AQ23" s="33">
        <v>169016</v>
      </c>
      <c r="AR23" s="35">
        <v>158882</v>
      </c>
      <c r="AS23" s="36">
        <v>532</v>
      </c>
      <c r="AT23" s="33">
        <v>1</v>
      </c>
      <c r="AU23" s="34">
        <v>533</v>
      </c>
      <c r="AV23" s="33">
        <v>489447</v>
      </c>
      <c r="AW23" s="33">
        <v>235531</v>
      </c>
      <c r="AX23" s="35">
        <v>253916</v>
      </c>
      <c r="AY23" s="36">
        <v>1154</v>
      </c>
      <c r="AZ23" s="33">
        <v>0</v>
      </c>
      <c r="BA23" s="34">
        <v>1154</v>
      </c>
      <c r="BB23" s="33">
        <v>1313775</v>
      </c>
      <c r="BC23" s="33">
        <v>485579</v>
      </c>
      <c r="BD23" s="35">
        <v>828196</v>
      </c>
      <c r="BE23" s="36">
        <v>11037</v>
      </c>
      <c r="BF23" s="33">
        <v>405</v>
      </c>
      <c r="BG23" s="34">
        <v>11442</v>
      </c>
      <c r="BH23" s="33">
        <v>8416449</v>
      </c>
      <c r="BI23" s="33">
        <v>4514367</v>
      </c>
      <c r="BJ23" s="35">
        <v>3902082</v>
      </c>
      <c r="BK23" s="36">
        <v>6333</v>
      </c>
      <c r="BL23" s="33">
        <v>398</v>
      </c>
      <c r="BM23" s="34">
        <v>6731</v>
      </c>
      <c r="BN23" s="33">
        <v>3928746</v>
      </c>
      <c r="BO23" s="33">
        <v>2443927</v>
      </c>
      <c r="BP23" s="35">
        <v>1484819</v>
      </c>
      <c r="BQ23" s="36">
        <v>3018</v>
      </c>
      <c r="BR23" s="33">
        <v>6</v>
      </c>
      <c r="BS23" s="34">
        <v>3024</v>
      </c>
      <c r="BT23" s="33">
        <v>2684481</v>
      </c>
      <c r="BU23" s="33">
        <v>1349330</v>
      </c>
      <c r="BV23" s="35">
        <v>1335151</v>
      </c>
      <c r="BW23" s="36">
        <v>1686</v>
      </c>
      <c r="BX23" s="33">
        <v>1</v>
      </c>
      <c r="BY23" s="34">
        <v>1687</v>
      </c>
      <c r="BZ23" s="33">
        <v>1803222</v>
      </c>
      <c r="CA23" s="33">
        <v>721110</v>
      </c>
      <c r="CB23" s="35">
        <v>1082112</v>
      </c>
    </row>
    <row r="24" spans="1:80" s="10" customFormat="1" ht="12.6" customHeight="1" x14ac:dyDescent="0.15">
      <c r="A24" s="13">
        <v>13</v>
      </c>
      <c r="B24" s="14" t="s">
        <v>46</v>
      </c>
      <c r="C24" s="37">
        <v>44</v>
      </c>
      <c r="D24" s="38">
        <v>56</v>
      </c>
      <c r="E24" s="39">
        <v>100</v>
      </c>
      <c r="F24" s="38">
        <v>52321</v>
      </c>
      <c r="G24" s="38">
        <v>36431</v>
      </c>
      <c r="H24" s="40">
        <v>15890</v>
      </c>
      <c r="I24" s="41">
        <v>690</v>
      </c>
      <c r="J24" s="38">
        <v>26</v>
      </c>
      <c r="K24" s="39">
        <v>716</v>
      </c>
      <c r="L24" s="38">
        <v>398770</v>
      </c>
      <c r="M24" s="38">
        <v>259365</v>
      </c>
      <c r="N24" s="40">
        <v>139405</v>
      </c>
      <c r="O24" s="41">
        <v>559</v>
      </c>
      <c r="P24" s="38">
        <v>9</v>
      </c>
      <c r="Q24" s="39">
        <v>568</v>
      </c>
      <c r="R24" s="38">
        <v>336599</v>
      </c>
      <c r="S24" s="38">
        <v>210935</v>
      </c>
      <c r="T24" s="40">
        <v>125664</v>
      </c>
      <c r="U24" s="41">
        <v>253</v>
      </c>
      <c r="V24" s="38">
        <v>4</v>
      </c>
      <c r="W24" s="39">
        <v>257</v>
      </c>
      <c r="X24" s="38">
        <v>207615</v>
      </c>
      <c r="Y24" s="38">
        <v>107126</v>
      </c>
      <c r="Z24" s="40">
        <v>100489</v>
      </c>
      <c r="AA24" s="41">
        <v>153</v>
      </c>
      <c r="AB24" s="38">
        <v>0</v>
      </c>
      <c r="AC24" s="39">
        <v>153</v>
      </c>
      <c r="AD24" s="38">
        <v>120081</v>
      </c>
      <c r="AE24" s="38">
        <v>65625</v>
      </c>
      <c r="AF24" s="40">
        <v>54456</v>
      </c>
      <c r="AG24" s="41">
        <v>137</v>
      </c>
      <c r="AH24" s="38">
        <v>0</v>
      </c>
      <c r="AI24" s="39">
        <v>137</v>
      </c>
      <c r="AJ24" s="38">
        <v>122423</v>
      </c>
      <c r="AK24" s="38">
        <v>61560</v>
      </c>
      <c r="AL24" s="40">
        <v>60863</v>
      </c>
      <c r="AM24" s="41">
        <v>107</v>
      </c>
      <c r="AN24" s="38">
        <v>0</v>
      </c>
      <c r="AO24" s="39">
        <v>107</v>
      </c>
      <c r="AP24" s="38">
        <v>95247</v>
      </c>
      <c r="AQ24" s="38">
        <v>47805</v>
      </c>
      <c r="AR24" s="40">
        <v>47442</v>
      </c>
      <c r="AS24" s="41">
        <v>124</v>
      </c>
      <c r="AT24" s="38">
        <v>0</v>
      </c>
      <c r="AU24" s="39">
        <v>124</v>
      </c>
      <c r="AV24" s="38">
        <v>91358</v>
      </c>
      <c r="AW24" s="38">
        <v>48159</v>
      </c>
      <c r="AX24" s="40">
        <v>43199</v>
      </c>
      <c r="AY24" s="41">
        <v>294</v>
      </c>
      <c r="AZ24" s="38">
        <v>0</v>
      </c>
      <c r="BA24" s="39">
        <v>294</v>
      </c>
      <c r="BB24" s="38">
        <v>260423</v>
      </c>
      <c r="BC24" s="38">
        <v>102033</v>
      </c>
      <c r="BD24" s="40">
        <v>158390</v>
      </c>
      <c r="BE24" s="41">
        <v>2361</v>
      </c>
      <c r="BF24" s="38">
        <v>95</v>
      </c>
      <c r="BG24" s="39">
        <v>2456</v>
      </c>
      <c r="BH24" s="38">
        <v>1684837</v>
      </c>
      <c r="BI24" s="38">
        <v>939039</v>
      </c>
      <c r="BJ24" s="40">
        <v>745798</v>
      </c>
      <c r="BK24" s="41">
        <v>1293</v>
      </c>
      <c r="BL24" s="38">
        <v>91</v>
      </c>
      <c r="BM24" s="39">
        <v>1384</v>
      </c>
      <c r="BN24" s="38">
        <v>787690</v>
      </c>
      <c r="BO24" s="38">
        <v>506731</v>
      </c>
      <c r="BP24" s="40">
        <v>280959</v>
      </c>
      <c r="BQ24" s="41">
        <v>650</v>
      </c>
      <c r="BR24" s="38">
        <v>4</v>
      </c>
      <c r="BS24" s="39">
        <v>654</v>
      </c>
      <c r="BT24" s="38">
        <v>545366</v>
      </c>
      <c r="BU24" s="38">
        <v>282116</v>
      </c>
      <c r="BV24" s="40">
        <v>263250</v>
      </c>
      <c r="BW24" s="41">
        <v>418</v>
      </c>
      <c r="BX24" s="38">
        <v>0</v>
      </c>
      <c r="BY24" s="39">
        <v>418</v>
      </c>
      <c r="BZ24" s="38">
        <v>351781</v>
      </c>
      <c r="CA24" s="38">
        <v>150192</v>
      </c>
      <c r="CB24" s="40">
        <v>201589</v>
      </c>
    </row>
    <row r="25" spans="1:80" s="10" customFormat="1" ht="12.6" customHeight="1" x14ac:dyDescent="0.15">
      <c r="A25" s="11">
        <v>14</v>
      </c>
      <c r="B25" s="12" t="s">
        <v>47</v>
      </c>
      <c r="C25" s="32">
        <v>67</v>
      </c>
      <c r="D25" s="33">
        <v>94</v>
      </c>
      <c r="E25" s="34">
        <v>161</v>
      </c>
      <c r="F25" s="33">
        <v>56396</v>
      </c>
      <c r="G25" s="33">
        <v>41760</v>
      </c>
      <c r="H25" s="35">
        <v>14636</v>
      </c>
      <c r="I25" s="36">
        <v>1189</v>
      </c>
      <c r="J25" s="33">
        <v>22</v>
      </c>
      <c r="K25" s="34">
        <v>1211</v>
      </c>
      <c r="L25" s="33">
        <v>679401</v>
      </c>
      <c r="M25" s="33">
        <v>448423</v>
      </c>
      <c r="N25" s="35">
        <v>230978</v>
      </c>
      <c r="O25" s="36">
        <v>882</v>
      </c>
      <c r="P25" s="33">
        <v>23</v>
      </c>
      <c r="Q25" s="34">
        <v>905</v>
      </c>
      <c r="R25" s="33">
        <v>512560</v>
      </c>
      <c r="S25" s="33">
        <v>317975</v>
      </c>
      <c r="T25" s="35">
        <v>194585</v>
      </c>
      <c r="U25" s="36">
        <v>362</v>
      </c>
      <c r="V25" s="33">
        <v>12</v>
      </c>
      <c r="W25" s="34">
        <v>374</v>
      </c>
      <c r="X25" s="33">
        <v>258620</v>
      </c>
      <c r="Y25" s="33">
        <v>138798</v>
      </c>
      <c r="Z25" s="35">
        <v>119822</v>
      </c>
      <c r="AA25" s="36">
        <v>188</v>
      </c>
      <c r="AB25" s="33">
        <v>6</v>
      </c>
      <c r="AC25" s="34">
        <v>194</v>
      </c>
      <c r="AD25" s="33">
        <v>171126</v>
      </c>
      <c r="AE25" s="33">
        <v>86646</v>
      </c>
      <c r="AF25" s="35">
        <v>84480</v>
      </c>
      <c r="AG25" s="36">
        <v>181</v>
      </c>
      <c r="AH25" s="33">
        <v>0</v>
      </c>
      <c r="AI25" s="34">
        <v>181</v>
      </c>
      <c r="AJ25" s="33">
        <v>165517</v>
      </c>
      <c r="AK25" s="33">
        <v>80456</v>
      </c>
      <c r="AL25" s="35">
        <v>85061</v>
      </c>
      <c r="AM25" s="36">
        <v>90</v>
      </c>
      <c r="AN25" s="33">
        <v>0</v>
      </c>
      <c r="AO25" s="34">
        <v>90</v>
      </c>
      <c r="AP25" s="33">
        <v>60926</v>
      </c>
      <c r="AQ25" s="33">
        <v>35010</v>
      </c>
      <c r="AR25" s="35">
        <v>25916</v>
      </c>
      <c r="AS25" s="36">
        <v>107</v>
      </c>
      <c r="AT25" s="33">
        <v>0</v>
      </c>
      <c r="AU25" s="34">
        <v>107</v>
      </c>
      <c r="AV25" s="33">
        <v>99269</v>
      </c>
      <c r="AW25" s="33">
        <v>47975</v>
      </c>
      <c r="AX25" s="35">
        <v>51294</v>
      </c>
      <c r="AY25" s="36">
        <v>212</v>
      </c>
      <c r="AZ25" s="33">
        <v>0</v>
      </c>
      <c r="BA25" s="34">
        <v>212</v>
      </c>
      <c r="BB25" s="33">
        <v>182691</v>
      </c>
      <c r="BC25" s="33">
        <v>77919</v>
      </c>
      <c r="BD25" s="35">
        <v>104772</v>
      </c>
      <c r="BE25" s="36">
        <v>3278</v>
      </c>
      <c r="BF25" s="33">
        <v>157</v>
      </c>
      <c r="BG25" s="34">
        <v>3435</v>
      </c>
      <c r="BH25" s="33">
        <v>2186506</v>
      </c>
      <c r="BI25" s="33">
        <v>1274962</v>
      </c>
      <c r="BJ25" s="35">
        <v>911544</v>
      </c>
      <c r="BK25" s="36">
        <v>2138</v>
      </c>
      <c r="BL25" s="33">
        <v>139</v>
      </c>
      <c r="BM25" s="34">
        <v>2277</v>
      </c>
      <c r="BN25" s="33">
        <v>1248357</v>
      </c>
      <c r="BO25" s="33">
        <v>808158</v>
      </c>
      <c r="BP25" s="35">
        <v>440199</v>
      </c>
      <c r="BQ25" s="36">
        <v>821</v>
      </c>
      <c r="BR25" s="33">
        <v>18</v>
      </c>
      <c r="BS25" s="34">
        <v>839</v>
      </c>
      <c r="BT25" s="33">
        <v>656189</v>
      </c>
      <c r="BU25" s="33">
        <v>340910</v>
      </c>
      <c r="BV25" s="35">
        <v>315279</v>
      </c>
      <c r="BW25" s="36">
        <v>319</v>
      </c>
      <c r="BX25" s="33">
        <v>0</v>
      </c>
      <c r="BY25" s="34">
        <v>319</v>
      </c>
      <c r="BZ25" s="33">
        <v>281960</v>
      </c>
      <c r="CA25" s="33">
        <v>125894</v>
      </c>
      <c r="CB25" s="35">
        <v>156066</v>
      </c>
    </row>
    <row r="26" spans="1:80" s="10" customFormat="1" ht="12.6" customHeight="1" x14ac:dyDescent="0.15">
      <c r="A26" s="13">
        <v>15</v>
      </c>
      <c r="B26" s="14" t="s">
        <v>48</v>
      </c>
      <c r="C26" s="37">
        <v>125</v>
      </c>
      <c r="D26" s="38">
        <v>202</v>
      </c>
      <c r="E26" s="39">
        <v>327</v>
      </c>
      <c r="F26" s="38">
        <v>130968</v>
      </c>
      <c r="G26" s="38">
        <v>89743</v>
      </c>
      <c r="H26" s="40">
        <v>41225</v>
      </c>
      <c r="I26" s="41">
        <v>2064</v>
      </c>
      <c r="J26" s="38">
        <v>64</v>
      </c>
      <c r="K26" s="39">
        <v>2128</v>
      </c>
      <c r="L26" s="38">
        <v>1187979</v>
      </c>
      <c r="M26" s="38">
        <v>776004</v>
      </c>
      <c r="N26" s="40">
        <v>411975</v>
      </c>
      <c r="O26" s="41">
        <v>1628</v>
      </c>
      <c r="P26" s="38">
        <v>36</v>
      </c>
      <c r="Q26" s="39">
        <v>1664</v>
      </c>
      <c r="R26" s="38">
        <v>1019063</v>
      </c>
      <c r="S26" s="38">
        <v>621949</v>
      </c>
      <c r="T26" s="40">
        <v>397114</v>
      </c>
      <c r="U26" s="41">
        <v>717</v>
      </c>
      <c r="V26" s="38">
        <v>24</v>
      </c>
      <c r="W26" s="39">
        <v>741</v>
      </c>
      <c r="X26" s="38">
        <v>634465</v>
      </c>
      <c r="Y26" s="38">
        <v>326262</v>
      </c>
      <c r="Z26" s="40">
        <v>308203</v>
      </c>
      <c r="AA26" s="41">
        <v>433</v>
      </c>
      <c r="AB26" s="38">
        <v>12</v>
      </c>
      <c r="AC26" s="39">
        <v>445</v>
      </c>
      <c r="AD26" s="38">
        <v>396906</v>
      </c>
      <c r="AE26" s="38">
        <v>200971</v>
      </c>
      <c r="AF26" s="40">
        <v>195935</v>
      </c>
      <c r="AG26" s="41">
        <v>381</v>
      </c>
      <c r="AH26" s="38">
        <v>0</v>
      </c>
      <c r="AI26" s="39">
        <v>381</v>
      </c>
      <c r="AJ26" s="38">
        <v>376326</v>
      </c>
      <c r="AK26" s="38">
        <v>181286</v>
      </c>
      <c r="AL26" s="40">
        <v>195040</v>
      </c>
      <c r="AM26" s="41">
        <v>226</v>
      </c>
      <c r="AN26" s="38">
        <v>0</v>
      </c>
      <c r="AO26" s="39">
        <v>226</v>
      </c>
      <c r="AP26" s="38">
        <v>184957</v>
      </c>
      <c r="AQ26" s="38">
        <v>102137</v>
      </c>
      <c r="AR26" s="40">
        <v>82820</v>
      </c>
      <c r="AS26" s="41">
        <v>295</v>
      </c>
      <c r="AT26" s="38">
        <v>0</v>
      </c>
      <c r="AU26" s="39">
        <v>295</v>
      </c>
      <c r="AV26" s="38">
        <v>297117</v>
      </c>
      <c r="AW26" s="38">
        <v>140179</v>
      </c>
      <c r="AX26" s="40">
        <v>156938</v>
      </c>
      <c r="AY26" s="41">
        <v>650</v>
      </c>
      <c r="AZ26" s="38">
        <v>0</v>
      </c>
      <c r="BA26" s="39">
        <v>650</v>
      </c>
      <c r="BB26" s="38">
        <v>714143</v>
      </c>
      <c r="BC26" s="38">
        <v>278999</v>
      </c>
      <c r="BD26" s="40">
        <v>435144</v>
      </c>
      <c r="BE26" s="41">
        <v>6519</v>
      </c>
      <c r="BF26" s="38">
        <v>338</v>
      </c>
      <c r="BG26" s="39">
        <v>6857</v>
      </c>
      <c r="BH26" s="38">
        <v>4941924</v>
      </c>
      <c r="BI26" s="38">
        <v>2717530</v>
      </c>
      <c r="BJ26" s="40">
        <v>2224394</v>
      </c>
      <c r="BK26" s="41">
        <v>3817</v>
      </c>
      <c r="BL26" s="38">
        <v>302</v>
      </c>
      <c r="BM26" s="39">
        <v>4119</v>
      </c>
      <c r="BN26" s="38">
        <v>2338010</v>
      </c>
      <c r="BO26" s="38">
        <v>1487696</v>
      </c>
      <c r="BP26" s="40">
        <v>850314</v>
      </c>
      <c r="BQ26" s="41">
        <v>1757</v>
      </c>
      <c r="BR26" s="38">
        <v>36</v>
      </c>
      <c r="BS26" s="39">
        <v>1793</v>
      </c>
      <c r="BT26" s="38">
        <v>1592654</v>
      </c>
      <c r="BU26" s="38">
        <v>810656</v>
      </c>
      <c r="BV26" s="40">
        <v>781998</v>
      </c>
      <c r="BW26" s="41">
        <v>945</v>
      </c>
      <c r="BX26" s="38">
        <v>0</v>
      </c>
      <c r="BY26" s="39">
        <v>945</v>
      </c>
      <c r="BZ26" s="38">
        <v>1011260</v>
      </c>
      <c r="CA26" s="38">
        <v>419178</v>
      </c>
      <c r="CB26" s="40">
        <v>592082</v>
      </c>
    </row>
    <row r="27" spans="1:80" s="10" customFormat="1" ht="12.6" customHeight="1" x14ac:dyDescent="0.15">
      <c r="A27" s="11">
        <v>16</v>
      </c>
      <c r="B27" s="12" t="s">
        <v>49</v>
      </c>
      <c r="C27" s="32">
        <v>59</v>
      </c>
      <c r="D27" s="33">
        <v>89</v>
      </c>
      <c r="E27" s="34">
        <v>148</v>
      </c>
      <c r="F27" s="33">
        <v>66745</v>
      </c>
      <c r="G27" s="33">
        <v>43899</v>
      </c>
      <c r="H27" s="35">
        <v>22846</v>
      </c>
      <c r="I27" s="36">
        <v>1038</v>
      </c>
      <c r="J27" s="33">
        <v>28</v>
      </c>
      <c r="K27" s="34">
        <v>1066</v>
      </c>
      <c r="L27" s="33">
        <v>639341</v>
      </c>
      <c r="M27" s="33">
        <v>409831</v>
      </c>
      <c r="N27" s="35">
        <v>229510</v>
      </c>
      <c r="O27" s="36">
        <v>800</v>
      </c>
      <c r="P27" s="33">
        <v>14</v>
      </c>
      <c r="Q27" s="34">
        <v>814</v>
      </c>
      <c r="R27" s="33">
        <v>446754</v>
      </c>
      <c r="S27" s="33">
        <v>281286</v>
      </c>
      <c r="T27" s="35">
        <v>165468</v>
      </c>
      <c r="U27" s="36">
        <v>294</v>
      </c>
      <c r="V27" s="33">
        <v>11</v>
      </c>
      <c r="W27" s="34">
        <v>305</v>
      </c>
      <c r="X27" s="33">
        <v>220365</v>
      </c>
      <c r="Y27" s="33">
        <v>113895</v>
      </c>
      <c r="Z27" s="35">
        <v>106470</v>
      </c>
      <c r="AA27" s="36">
        <v>149</v>
      </c>
      <c r="AB27" s="33">
        <v>2</v>
      </c>
      <c r="AC27" s="34">
        <v>151</v>
      </c>
      <c r="AD27" s="33">
        <v>127832</v>
      </c>
      <c r="AE27" s="33">
        <v>64974</v>
      </c>
      <c r="AF27" s="35">
        <v>62858</v>
      </c>
      <c r="AG27" s="36">
        <v>137</v>
      </c>
      <c r="AH27" s="33">
        <v>1</v>
      </c>
      <c r="AI27" s="34">
        <v>138</v>
      </c>
      <c r="AJ27" s="33">
        <v>113627</v>
      </c>
      <c r="AK27" s="33">
        <v>58080</v>
      </c>
      <c r="AL27" s="35">
        <v>55547</v>
      </c>
      <c r="AM27" s="36">
        <v>97</v>
      </c>
      <c r="AN27" s="33">
        <v>0</v>
      </c>
      <c r="AO27" s="34">
        <v>97</v>
      </c>
      <c r="AP27" s="33">
        <v>69509</v>
      </c>
      <c r="AQ27" s="33">
        <v>39603</v>
      </c>
      <c r="AR27" s="35">
        <v>29906</v>
      </c>
      <c r="AS27" s="36">
        <v>105</v>
      </c>
      <c r="AT27" s="33">
        <v>0</v>
      </c>
      <c r="AU27" s="34">
        <v>105</v>
      </c>
      <c r="AV27" s="33">
        <v>90521</v>
      </c>
      <c r="AW27" s="33">
        <v>42098</v>
      </c>
      <c r="AX27" s="35">
        <v>48423</v>
      </c>
      <c r="AY27" s="36">
        <v>214</v>
      </c>
      <c r="AZ27" s="33">
        <v>0</v>
      </c>
      <c r="BA27" s="34">
        <v>214</v>
      </c>
      <c r="BB27" s="33">
        <v>188566</v>
      </c>
      <c r="BC27" s="33">
        <v>75123</v>
      </c>
      <c r="BD27" s="35">
        <v>113443</v>
      </c>
      <c r="BE27" s="36">
        <v>2893</v>
      </c>
      <c r="BF27" s="33">
        <v>145</v>
      </c>
      <c r="BG27" s="34">
        <v>3038</v>
      </c>
      <c r="BH27" s="33">
        <v>1963260</v>
      </c>
      <c r="BI27" s="33">
        <v>1128789</v>
      </c>
      <c r="BJ27" s="35">
        <v>834471</v>
      </c>
      <c r="BK27" s="36">
        <v>1897</v>
      </c>
      <c r="BL27" s="33">
        <v>131</v>
      </c>
      <c r="BM27" s="34">
        <v>2028</v>
      </c>
      <c r="BN27" s="33">
        <v>1152840</v>
      </c>
      <c r="BO27" s="33">
        <v>735016</v>
      </c>
      <c r="BP27" s="35">
        <v>417824</v>
      </c>
      <c r="BQ27" s="36">
        <v>677</v>
      </c>
      <c r="BR27" s="33">
        <v>14</v>
      </c>
      <c r="BS27" s="34">
        <v>691</v>
      </c>
      <c r="BT27" s="33">
        <v>531333</v>
      </c>
      <c r="BU27" s="33">
        <v>276552</v>
      </c>
      <c r="BV27" s="35">
        <v>254781</v>
      </c>
      <c r="BW27" s="36">
        <v>319</v>
      </c>
      <c r="BX27" s="33">
        <v>0</v>
      </c>
      <c r="BY27" s="34">
        <v>319</v>
      </c>
      <c r="BZ27" s="33">
        <v>279087</v>
      </c>
      <c r="CA27" s="33">
        <v>117221</v>
      </c>
      <c r="CB27" s="35">
        <v>161866</v>
      </c>
    </row>
    <row r="28" spans="1:80" s="10" customFormat="1" ht="12.6" customHeight="1" x14ac:dyDescent="0.15">
      <c r="A28" s="13">
        <v>17</v>
      </c>
      <c r="B28" s="14" t="s">
        <v>50</v>
      </c>
      <c r="C28" s="37">
        <v>76</v>
      </c>
      <c r="D28" s="38">
        <v>139</v>
      </c>
      <c r="E28" s="39">
        <v>215</v>
      </c>
      <c r="F28" s="38">
        <v>95272</v>
      </c>
      <c r="G28" s="38">
        <v>65099</v>
      </c>
      <c r="H28" s="40">
        <v>30173</v>
      </c>
      <c r="I28" s="41">
        <v>1548</v>
      </c>
      <c r="J28" s="38">
        <v>42</v>
      </c>
      <c r="K28" s="39">
        <v>1590</v>
      </c>
      <c r="L28" s="38">
        <v>867130</v>
      </c>
      <c r="M28" s="38">
        <v>583282</v>
      </c>
      <c r="N28" s="40">
        <v>283848</v>
      </c>
      <c r="O28" s="41">
        <v>1053</v>
      </c>
      <c r="P28" s="38">
        <v>32</v>
      </c>
      <c r="Q28" s="39">
        <v>1085</v>
      </c>
      <c r="R28" s="38">
        <v>594205</v>
      </c>
      <c r="S28" s="38">
        <v>376762</v>
      </c>
      <c r="T28" s="40">
        <v>217443</v>
      </c>
      <c r="U28" s="41">
        <v>366</v>
      </c>
      <c r="V28" s="38">
        <v>13</v>
      </c>
      <c r="W28" s="39">
        <v>379</v>
      </c>
      <c r="X28" s="38">
        <v>247487</v>
      </c>
      <c r="Y28" s="38">
        <v>136239</v>
      </c>
      <c r="Z28" s="40">
        <v>111248</v>
      </c>
      <c r="AA28" s="41">
        <v>170</v>
      </c>
      <c r="AB28" s="38">
        <v>2</v>
      </c>
      <c r="AC28" s="39">
        <v>172</v>
      </c>
      <c r="AD28" s="38">
        <v>135472</v>
      </c>
      <c r="AE28" s="38">
        <v>72082</v>
      </c>
      <c r="AF28" s="40">
        <v>63390</v>
      </c>
      <c r="AG28" s="41">
        <v>115</v>
      </c>
      <c r="AH28" s="38">
        <v>0</v>
      </c>
      <c r="AI28" s="39">
        <v>115</v>
      </c>
      <c r="AJ28" s="38">
        <v>77021</v>
      </c>
      <c r="AK28" s="38">
        <v>44253</v>
      </c>
      <c r="AL28" s="40">
        <v>32768</v>
      </c>
      <c r="AM28" s="41">
        <v>76</v>
      </c>
      <c r="AN28" s="38">
        <v>0</v>
      </c>
      <c r="AO28" s="39">
        <v>76</v>
      </c>
      <c r="AP28" s="38">
        <v>41202</v>
      </c>
      <c r="AQ28" s="38">
        <v>24330</v>
      </c>
      <c r="AR28" s="40">
        <v>16872</v>
      </c>
      <c r="AS28" s="41">
        <v>76</v>
      </c>
      <c r="AT28" s="38">
        <v>0</v>
      </c>
      <c r="AU28" s="39">
        <v>76</v>
      </c>
      <c r="AV28" s="38">
        <v>41398</v>
      </c>
      <c r="AW28" s="38">
        <v>24218</v>
      </c>
      <c r="AX28" s="40">
        <v>17180</v>
      </c>
      <c r="AY28" s="41">
        <v>124</v>
      </c>
      <c r="AZ28" s="38">
        <v>0</v>
      </c>
      <c r="BA28" s="39">
        <v>124</v>
      </c>
      <c r="BB28" s="38">
        <v>79503</v>
      </c>
      <c r="BC28" s="38">
        <v>38396</v>
      </c>
      <c r="BD28" s="40">
        <v>41107</v>
      </c>
      <c r="BE28" s="41">
        <v>3604</v>
      </c>
      <c r="BF28" s="38">
        <v>228</v>
      </c>
      <c r="BG28" s="39">
        <v>3832</v>
      </c>
      <c r="BH28" s="38">
        <v>2178690</v>
      </c>
      <c r="BI28" s="38">
        <v>1364661</v>
      </c>
      <c r="BJ28" s="40">
        <v>814029</v>
      </c>
      <c r="BK28" s="41">
        <v>2677</v>
      </c>
      <c r="BL28" s="38">
        <v>213</v>
      </c>
      <c r="BM28" s="39">
        <v>2890</v>
      </c>
      <c r="BN28" s="38">
        <v>1556607</v>
      </c>
      <c r="BO28" s="38">
        <v>1025143</v>
      </c>
      <c r="BP28" s="40">
        <v>531464</v>
      </c>
      <c r="BQ28" s="41">
        <v>727</v>
      </c>
      <c r="BR28" s="38">
        <v>15</v>
      </c>
      <c r="BS28" s="39">
        <v>742</v>
      </c>
      <c r="BT28" s="38">
        <v>501182</v>
      </c>
      <c r="BU28" s="38">
        <v>276904</v>
      </c>
      <c r="BV28" s="40">
        <v>224278</v>
      </c>
      <c r="BW28" s="41">
        <v>200</v>
      </c>
      <c r="BX28" s="38">
        <v>0</v>
      </c>
      <c r="BY28" s="39">
        <v>200</v>
      </c>
      <c r="BZ28" s="38">
        <v>120901</v>
      </c>
      <c r="CA28" s="38">
        <v>62614</v>
      </c>
      <c r="CB28" s="40">
        <v>58287</v>
      </c>
    </row>
    <row r="29" spans="1:80" s="10" customFormat="1" ht="12.6" customHeight="1" x14ac:dyDescent="0.15">
      <c r="A29" s="11">
        <v>18</v>
      </c>
      <c r="B29" s="12" t="s">
        <v>51</v>
      </c>
      <c r="C29" s="32">
        <v>43</v>
      </c>
      <c r="D29" s="33">
        <v>75</v>
      </c>
      <c r="E29" s="34">
        <v>118</v>
      </c>
      <c r="F29" s="33">
        <v>53343</v>
      </c>
      <c r="G29" s="33">
        <v>35994</v>
      </c>
      <c r="H29" s="35">
        <v>17349</v>
      </c>
      <c r="I29" s="36">
        <v>953</v>
      </c>
      <c r="J29" s="33">
        <v>36</v>
      </c>
      <c r="K29" s="34">
        <v>989</v>
      </c>
      <c r="L29" s="33">
        <v>499606</v>
      </c>
      <c r="M29" s="33">
        <v>349017</v>
      </c>
      <c r="N29" s="35">
        <v>150589</v>
      </c>
      <c r="O29" s="36">
        <v>650</v>
      </c>
      <c r="P29" s="33">
        <v>13</v>
      </c>
      <c r="Q29" s="34">
        <v>663</v>
      </c>
      <c r="R29" s="33">
        <v>360633</v>
      </c>
      <c r="S29" s="33">
        <v>229276</v>
      </c>
      <c r="T29" s="35">
        <v>131357</v>
      </c>
      <c r="U29" s="36">
        <v>205</v>
      </c>
      <c r="V29" s="33">
        <v>5</v>
      </c>
      <c r="W29" s="34">
        <v>210</v>
      </c>
      <c r="X29" s="33">
        <v>124267</v>
      </c>
      <c r="Y29" s="33">
        <v>71268</v>
      </c>
      <c r="Z29" s="35">
        <v>52999</v>
      </c>
      <c r="AA29" s="36">
        <v>103</v>
      </c>
      <c r="AB29" s="33">
        <v>2</v>
      </c>
      <c r="AC29" s="34">
        <v>105</v>
      </c>
      <c r="AD29" s="33">
        <v>75155</v>
      </c>
      <c r="AE29" s="33">
        <v>40269</v>
      </c>
      <c r="AF29" s="35">
        <v>34886</v>
      </c>
      <c r="AG29" s="36">
        <v>82</v>
      </c>
      <c r="AH29" s="33">
        <v>0</v>
      </c>
      <c r="AI29" s="34">
        <v>82</v>
      </c>
      <c r="AJ29" s="33">
        <v>78599</v>
      </c>
      <c r="AK29" s="33">
        <v>38827</v>
      </c>
      <c r="AL29" s="35">
        <v>39772</v>
      </c>
      <c r="AM29" s="36">
        <v>42</v>
      </c>
      <c r="AN29" s="33">
        <v>0</v>
      </c>
      <c r="AO29" s="34">
        <v>42</v>
      </c>
      <c r="AP29" s="33">
        <v>28448</v>
      </c>
      <c r="AQ29" s="33">
        <v>16755</v>
      </c>
      <c r="AR29" s="35">
        <v>11693</v>
      </c>
      <c r="AS29" s="36">
        <v>47</v>
      </c>
      <c r="AT29" s="33">
        <v>0</v>
      </c>
      <c r="AU29" s="34">
        <v>47</v>
      </c>
      <c r="AV29" s="33">
        <v>27541</v>
      </c>
      <c r="AW29" s="33">
        <v>16051</v>
      </c>
      <c r="AX29" s="35">
        <v>11490</v>
      </c>
      <c r="AY29" s="36">
        <v>61</v>
      </c>
      <c r="AZ29" s="33">
        <v>0</v>
      </c>
      <c r="BA29" s="34">
        <v>61</v>
      </c>
      <c r="BB29" s="33">
        <v>53898</v>
      </c>
      <c r="BC29" s="33">
        <v>21263</v>
      </c>
      <c r="BD29" s="35">
        <v>32635</v>
      </c>
      <c r="BE29" s="36">
        <v>2186</v>
      </c>
      <c r="BF29" s="33">
        <v>131</v>
      </c>
      <c r="BG29" s="34">
        <v>2317</v>
      </c>
      <c r="BH29" s="33">
        <v>1301490</v>
      </c>
      <c r="BI29" s="33">
        <v>818720</v>
      </c>
      <c r="BJ29" s="35">
        <v>482770</v>
      </c>
      <c r="BK29" s="36">
        <v>1646</v>
      </c>
      <c r="BL29" s="33">
        <v>124</v>
      </c>
      <c r="BM29" s="34">
        <v>1770</v>
      </c>
      <c r="BN29" s="33">
        <v>913582</v>
      </c>
      <c r="BO29" s="33">
        <v>614287</v>
      </c>
      <c r="BP29" s="35">
        <v>299295</v>
      </c>
      <c r="BQ29" s="36">
        <v>432</v>
      </c>
      <c r="BR29" s="33">
        <v>7</v>
      </c>
      <c r="BS29" s="34">
        <v>439</v>
      </c>
      <c r="BT29" s="33">
        <v>306469</v>
      </c>
      <c r="BU29" s="33">
        <v>167119</v>
      </c>
      <c r="BV29" s="35">
        <v>139350</v>
      </c>
      <c r="BW29" s="36">
        <v>108</v>
      </c>
      <c r="BX29" s="33">
        <v>0</v>
      </c>
      <c r="BY29" s="34">
        <v>108</v>
      </c>
      <c r="BZ29" s="33">
        <v>81439</v>
      </c>
      <c r="CA29" s="33">
        <v>37314</v>
      </c>
      <c r="CB29" s="35">
        <v>44125</v>
      </c>
    </row>
    <row r="30" spans="1:80" s="10" customFormat="1" ht="12.6" customHeight="1" x14ac:dyDescent="0.15">
      <c r="A30" s="13">
        <v>19</v>
      </c>
      <c r="B30" s="14" t="s">
        <v>52</v>
      </c>
      <c r="C30" s="37">
        <v>133</v>
      </c>
      <c r="D30" s="38">
        <v>176</v>
      </c>
      <c r="E30" s="39">
        <v>309</v>
      </c>
      <c r="F30" s="38">
        <v>135021</v>
      </c>
      <c r="G30" s="38">
        <v>95984</v>
      </c>
      <c r="H30" s="40">
        <v>39037</v>
      </c>
      <c r="I30" s="41">
        <v>2502</v>
      </c>
      <c r="J30" s="38">
        <v>62</v>
      </c>
      <c r="K30" s="39">
        <v>2564</v>
      </c>
      <c r="L30" s="38">
        <v>1420480</v>
      </c>
      <c r="M30" s="38">
        <v>948450</v>
      </c>
      <c r="N30" s="40">
        <v>472030</v>
      </c>
      <c r="O30" s="41">
        <v>1960</v>
      </c>
      <c r="P30" s="38">
        <v>21</v>
      </c>
      <c r="Q30" s="39">
        <v>1981</v>
      </c>
      <c r="R30" s="38">
        <v>1086603</v>
      </c>
      <c r="S30" s="38">
        <v>693309</v>
      </c>
      <c r="T30" s="40">
        <v>393294</v>
      </c>
      <c r="U30" s="41">
        <v>589</v>
      </c>
      <c r="V30" s="38">
        <v>13</v>
      </c>
      <c r="W30" s="39">
        <v>602</v>
      </c>
      <c r="X30" s="38">
        <v>348270</v>
      </c>
      <c r="Y30" s="38">
        <v>199787</v>
      </c>
      <c r="Z30" s="40">
        <v>148483</v>
      </c>
      <c r="AA30" s="41">
        <v>292</v>
      </c>
      <c r="AB30" s="38">
        <v>4</v>
      </c>
      <c r="AC30" s="39">
        <v>296</v>
      </c>
      <c r="AD30" s="38">
        <v>215392</v>
      </c>
      <c r="AE30" s="38">
        <v>115324</v>
      </c>
      <c r="AF30" s="40">
        <v>100068</v>
      </c>
      <c r="AG30" s="41">
        <v>237</v>
      </c>
      <c r="AH30" s="38">
        <v>1</v>
      </c>
      <c r="AI30" s="39">
        <v>238</v>
      </c>
      <c r="AJ30" s="38">
        <v>182860</v>
      </c>
      <c r="AK30" s="38">
        <v>95544</v>
      </c>
      <c r="AL30" s="40">
        <v>87316</v>
      </c>
      <c r="AM30" s="41">
        <v>113</v>
      </c>
      <c r="AN30" s="38">
        <v>0</v>
      </c>
      <c r="AO30" s="39">
        <v>113</v>
      </c>
      <c r="AP30" s="38">
        <v>73729</v>
      </c>
      <c r="AQ30" s="38">
        <v>42717</v>
      </c>
      <c r="AR30" s="40">
        <v>31012</v>
      </c>
      <c r="AS30" s="41">
        <v>151</v>
      </c>
      <c r="AT30" s="38">
        <v>0</v>
      </c>
      <c r="AU30" s="39">
        <v>151</v>
      </c>
      <c r="AV30" s="38">
        <v>120495</v>
      </c>
      <c r="AW30" s="38">
        <v>59182</v>
      </c>
      <c r="AX30" s="40">
        <v>61313</v>
      </c>
      <c r="AY30" s="41">
        <v>203</v>
      </c>
      <c r="AZ30" s="38">
        <v>0</v>
      </c>
      <c r="BA30" s="39">
        <v>203</v>
      </c>
      <c r="BB30" s="38">
        <v>165148</v>
      </c>
      <c r="BC30" s="38">
        <v>70071</v>
      </c>
      <c r="BD30" s="40">
        <v>95077</v>
      </c>
      <c r="BE30" s="41">
        <v>6180</v>
      </c>
      <c r="BF30" s="38">
        <v>277</v>
      </c>
      <c r="BG30" s="39">
        <v>6457</v>
      </c>
      <c r="BH30" s="38">
        <v>3747998</v>
      </c>
      <c r="BI30" s="38">
        <v>2320368</v>
      </c>
      <c r="BJ30" s="40">
        <v>1427630</v>
      </c>
      <c r="BK30" s="41">
        <v>4595</v>
      </c>
      <c r="BL30" s="38">
        <v>259</v>
      </c>
      <c r="BM30" s="39">
        <v>4854</v>
      </c>
      <c r="BN30" s="38">
        <v>2642104</v>
      </c>
      <c r="BO30" s="38">
        <v>1737743</v>
      </c>
      <c r="BP30" s="40">
        <v>904361</v>
      </c>
      <c r="BQ30" s="41">
        <v>1231</v>
      </c>
      <c r="BR30" s="38">
        <v>18</v>
      </c>
      <c r="BS30" s="39">
        <v>1249</v>
      </c>
      <c r="BT30" s="38">
        <v>820251</v>
      </c>
      <c r="BU30" s="38">
        <v>453372</v>
      </c>
      <c r="BV30" s="40">
        <v>366879</v>
      </c>
      <c r="BW30" s="41">
        <v>354</v>
      </c>
      <c r="BX30" s="38">
        <v>0</v>
      </c>
      <c r="BY30" s="39">
        <v>354</v>
      </c>
      <c r="BZ30" s="38">
        <v>285643</v>
      </c>
      <c r="CA30" s="38">
        <v>129253</v>
      </c>
      <c r="CB30" s="40">
        <v>156390</v>
      </c>
    </row>
    <row r="31" spans="1:80" s="10" customFormat="1" ht="12.6" customHeight="1" x14ac:dyDescent="0.15">
      <c r="A31" s="11">
        <v>20</v>
      </c>
      <c r="B31" s="12" t="s">
        <v>53</v>
      </c>
      <c r="C31" s="32">
        <v>176</v>
      </c>
      <c r="D31" s="33">
        <v>265</v>
      </c>
      <c r="E31" s="34">
        <v>441</v>
      </c>
      <c r="F31" s="33">
        <v>151900</v>
      </c>
      <c r="G31" s="33">
        <v>112391</v>
      </c>
      <c r="H31" s="35">
        <v>39509</v>
      </c>
      <c r="I31" s="36">
        <v>3202</v>
      </c>
      <c r="J31" s="33">
        <v>75</v>
      </c>
      <c r="K31" s="34">
        <v>3277</v>
      </c>
      <c r="L31" s="33">
        <v>1806983</v>
      </c>
      <c r="M31" s="33">
        <v>1174350</v>
      </c>
      <c r="N31" s="35">
        <v>632633</v>
      </c>
      <c r="O31" s="36">
        <v>2421</v>
      </c>
      <c r="P31" s="33">
        <v>5</v>
      </c>
      <c r="Q31" s="34">
        <v>2426</v>
      </c>
      <c r="R31" s="33">
        <v>1356620</v>
      </c>
      <c r="S31" s="33">
        <v>849156</v>
      </c>
      <c r="T31" s="35">
        <v>507464</v>
      </c>
      <c r="U31" s="36">
        <v>919</v>
      </c>
      <c r="V31" s="33">
        <v>2</v>
      </c>
      <c r="W31" s="34">
        <v>921</v>
      </c>
      <c r="X31" s="33">
        <v>714144</v>
      </c>
      <c r="Y31" s="33">
        <v>372573</v>
      </c>
      <c r="Z31" s="35">
        <v>341571</v>
      </c>
      <c r="AA31" s="36">
        <v>471</v>
      </c>
      <c r="AB31" s="33">
        <v>4</v>
      </c>
      <c r="AC31" s="34">
        <v>475</v>
      </c>
      <c r="AD31" s="33">
        <v>429704</v>
      </c>
      <c r="AE31" s="33">
        <v>214171</v>
      </c>
      <c r="AF31" s="35">
        <v>215533</v>
      </c>
      <c r="AG31" s="36">
        <v>410</v>
      </c>
      <c r="AH31" s="33">
        <v>0</v>
      </c>
      <c r="AI31" s="34">
        <v>410</v>
      </c>
      <c r="AJ31" s="33">
        <v>315536</v>
      </c>
      <c r="AK31" s="33">
        <v>167432</v>
      </c>
      <c r="AL31" s="35">
        <v>148104</v>
      </c>
      <c r="AM31" s="36">
        <v>218</v>
      </c>
      <c r="AN31" s="33">
        <v>0</v>
      </c>
      <c r="AO31" s="34">
        <v>218</v>
      </c>
      <c r="AP31" s="33">
        <v>205022</v>
      </c>
      <c r="AQ31" s="33">
        <v>100901</v>
      </c>
      <c r="AR31" s="35">
        <v>104121</v>
      </c>
      <c r="AS31" s="36">
        <v>285</v>
      </c>
      <c r="AT31" s="33">
        <v>0</v>
      </c>
      <c r="AU31" s="34">
        <v>285</v>
      </c>
      <c r="AV31" s="33">
        <v>215923</v>
      </c>
      <c r="AW31" s="33">
        <v>108532</v>
      </c>
      <c r="AX31" s="35">
        <v>107391</v>
      </c>
      <c r="AY31" s="36">
        <v>456</v>
      </c>
      <c r="AZ31" s="33">
        <v>0</v>
      </c>
      <c r="BA31" s="34">
        <v>456</v>
      </c>
      <c r="BB31" s="33">
        <v>438145</v>
      </c>
      <c r="BC31" s="33">
        <v>176773</v>
      </c>
      <c r="BD31" s="35">
        <v>261372</v>
      </c>
      <c r="BE31" s="36">
        <v>8558</v>
      </c>
      <c r="BF31" s="33">
        <v>351</v>
      </c>
      <c r="BG31" s="34">
        <v>8909</v>
      </c>
      <c r="BH31" s="33">
        <v>5633977</v>
      </c>
      <c r="BI31" s="33">
        <v>3276279</v>
      </c>
      <c r="BJ31" s="35">
        <v>2357698</v>
      </c>
      <c r="BK31" s="36">
        <v>5799</v>
      </c>
      <c r="BL31" s="33">
        <v>345</v>
      </c>
      <c r="BM31" s="34">
        <v>6144</v>
      </c>
      <c r="BN31" s="33">
        <v>3315503</v>
      </c>
      <c r="BO31" s="33">
        <v>2135897</v>
      </c>
      <c r="BP31" s="35">
        <v>1179606</v>
      </c>
      <c r="BQ31" s="36">
        <v>2018</v>
      </c>
      <c r="BR31" s="33">
        <v>6</v>
      </c>
      <c r="BS31" s="34">
        <v>2024</v>
      </c>
      <c r="BT31" s="33">
        <v>1664406</v>
      </c>
      <c r="BU31" s="33">
        <v>855077</v>
      </c>
      <c r="BV31" s="35">
        <v>809329</v>
      </c>
      <c r="BW31" s="36">
        <v>741</v>
      </c>
      <c r="BX31" s="33">
        <v>0</v>
      </c>
      <c r="BY31" s="34">
        <v>741</v>
      </c>
      <c r="BZ31" s="33">
        <v>654068</v>
      </c>
      <c r="CA31" s="33">
        <v>285305</v>
      </c>
      <c r="CB31" s="35">
        <v>368763</v>
      </c>
    </row>
    <row r="32" spans="1:80" s="10" customFormat="1" ht="12.6" customHeight="1" x14ac:dyDescent="0.15">
      <c r="A32" s="13">
        <v>21</v>
      </c>
      <c r="B32" s="14" t="s">
        <v>54</v>
      </c>
      <c r="C32" s="37">
        <v>157</v>
      </c>
      <c r="D32" s="38">
        <v>245</v>
      </c>
      <c r="E32" s="39">
        <v>402</v>
      </c>
      <c r="F32" s="38">
        <v>152366</v>
      </c>
      <c r="G32" s="38">
        <v>109420</v>
      </c>
      <c r="H32" s="40">
        <v>42946</v>
      </c>
      <c r="I32" s="41">
        <v>3225</v>
      </c>
      <c r="J32" s="38">
        <v>57</v>
      </c>
      <c r="K32" s="39">
        <v>3282</v>
      </c>
      <c r="L32" s="38">
        <v>1590952</v>
      </c>
      <c r="M32" s="38">
        <v>1125133</v>
      </c>
      <c r="N32" s="40">
        <v>465819</v>
      </c>
      <c r="O32" s="41">
        <v>2119</v>
      </c>
      <c r="P32" s="38">
        <v>0</v>
      </c>
      <c r="Q32" s="39">
        <v>2119</v>
      </c>
      <c r="R32" s="38">
        <v>1032484</v>
      </c>
      <c r="S32" s="38">
        <v>682138</v>
      </c>
      <c r="T32" s="40">
        <v>350346</v>
      </c>
      <c r="U32" s="41">
        <v>671</v>
      </c>
      <c r="V32" s="38">
        <v>0</v>
      </c>
      <c r="W32" s="39">
        <v>671</v>
      </c>
      <c r="X32" s="38">
        <v>366648</v>
      </c>
      <c r="Y32" s="38">
        <v>207136</v>
      </c>
      <c r="Z32" s="40">
        <v>159512</v>
      </c>
      <c r="AA32" s="41">
        <v>314</v>
      </c>
      <c r="AB32" s="38">
        <v>0</v>
      </c>
      <c r="AC32" s="39">
        <v>314</v>
      </c>
      <c r="AD32" s="38">
        <v>183342</v>
      </c>
      <c r="AE32" s="38">
        <v>107372</v>
      </c>
      <c r="AF32" s="40">
        <v>75970</v>
      </c>
      <c r="AG32" s="41">
        <v>196</v>
      </c>
      <c r="AH32" s="38">
        <v>0</v>
      </c>
      <c r="AI32" s="39">
        <v>196</v>
      </c>
      <c r="AJ32" s="38">
        <v>131217</v>
      </c>
      <c r="AK32" s="38">
        <v>73136</v>
      </c>
      <c r="AL32" s="40">
        <v>58081</v>
      </c>
      <c r="AM32" s="41">
        <v>104</v>
      </c>
      <c r="AN32" s="38">
        <v>0</v>
      </c>
      <c r="AO32" s="39">
        <v>104</v>
      </c>
      <c r="AP32" s="38">
        <v>65277</v>
      </c>
      <c r="AQ32" s="38">
        <v>37511</v>
      </c>
      <c r="AR32" s="40">
        <v>27766</v>
      </c>
      <c r="AS32" s="41">
        <v>127</v>
      </c>
      <c r="AT32" s="38">
        <v>0</v>
      </c>
      <c r="AU32" s="39">
        <v>127</v>
      </c>
      <c r="AV32" s="38">
        <v>57124</v>
      </c>
      <c r="AW32" s="38">
        <v>38748</v>
      </c>
      <c r="AX32" s="40">
        <v>18376</v>
      </c>
      <c r="AY32" s="41">
        <v>161</v>
      </c>
      <c r="AZ32" s="38">
        <v>0</v>
      </c>
      <c r="BA32" s="39">
        <v>161</v>
      </c>
      <c r="BB32" s="38">
        <v>96383</v>
      </c>
      <c r="BC32" s="38">
        <v>44882</v>
      </c>
      <c r="BD32" s="40">
        <v>51501</v>
      </c>
      <c r="BE32" s="41">
        <v>7074</v>
      </c>
      <c r="BF32" s="38">
        <v>302</v>
      </c>
      <c r="BG32" s="39">
        <v>7376</v>
      </c>
      <c r="BH32" s="38">
        <v>3675793</v>
      </c>
      <c r="BI32" s="38">
        <v>2425476</v>
      </c>
      <c r="BJ32" s="40">
        <v>1250317</v>
      </c>
      <c r="BK32" s="41">
        <v>5501</v>
      </c>
      <c r="BL32" s="38">
        <v>302</v>
      </c>
      <c r="BM32" s="39">
        <v>5803</v>
      </c>
      <c r="BN32" s="38">
        <v>2775802</v>
      </c>
      <c r="BO32" s="38">
        <v>1916691</v>
      </c>
      <c r="BP32" s="40">
        <v>859111</v>
      </c>
      <c r="BQ32" s="41">
        <v>1285</v>
      </c>
      <c r="BR32" s="38">
        <v>0</v>
      </c>
      <c r="BS32" s="39">
        <v>1285</v>
      </c>
      <c r="BT32" s="38">
        <v>746484</v>
      </c>
      <c r="BU32" s="38">
        <v>425155</v>
      </c>
      <c r="BV32" s="40">
        <v>321329</v>
      </c>
      <c r="BW32" s="41">
        <v>288</v>
      </c>
      <c r="BX32" s="38">
        <v>0</v>
      </c>
      <c r="BY32" s="39">
        <v>288</v>
      </c>
      <c r="BZ32" s="38">
        <v>153507</v>
      </c>
      <c r="CA32" s="38">
        <v>83630</v>
      </c>
      <c r="CB32" s="40">
        <v>69877</v>
      </c>
    </row>
    <row r="33" spans="1:80" s="10" customFormat="1" ht="12.6" customHeight="1" x14ac:dyDescent="0.15">
      <c r="A33" s="11">
        <v>22</v>
      </c>
      <c r="B33" s="12" t="s">
        <v>55</v>
      </c>
      <c r="C33" s="32">
        <v>95</v>
      </c>
      <c r="D33" s="33">
        <v>185</v>
      </c>
      <c r="E33" s="34">
        <v>280</v>
      </c>
      <c r="F33" s="33">
        <v>104707</v>
      </c>
      <c r="G33" s="33">
        <v>78972</v>
      </c>
      <c r="H33" s="35">
        <v>25735</v>
      </c>
      <c r="I33" s="36">
        <v>2320</v>
      </c>
      <c r="J33" s="33">
        <v>61</v>
      </c>
      <c r="K33" s="34">
        <v>2381</v>
      </c>
      <c r="L33" s="33">
        <v>1190787</v>
      </c>
      <c r="M33" s="33">
        <v>832248</v>
      </c>
      <c r="N33" s="35">
        <v>358539</v>
      </c>
      <c r="O33" s="36">
        <v>1568</v>
      </c>
      <c r="P33" s="33">
        <v>32</v>
      </c>
      <c r="Q33" s="34">
        <v>1600</v>
      </c>
      <c r="R33" s="33">
        <v>836203</v>
      </c>
      <c r="S33" s="33">
        <v>543146</v>
      </c>
      <c r="T33" s="35">
        <v>293057</v>
      </c>
      <c r="U33" s="36">
        <v>530</v>
      </c>
      <c r="V33" s="33">
        <v>10</v>
      </c>
      <c r="W33" s="34">
        <v>540</v>
      </c>
      <c r="X33" s="33">
        <v>289656</v>
      </c>
      <c r="Y33" s="33">
        <v>166540</v>
      </c>
      <c r="Z33" s="35">
        <v>123116</v>
      </c>
      <c r="AA33" s="36">
        <v>205</v>
      </c>
      <c r="AB33" s="33">
        <v>2</v>
      </c>
      <c r="AC33" s="34">
        <v>207</v>
      </c>
      <c r="AD33" s="33">
        <v>127476</v>
      </c>
      <c r="AE33" s="33">
        <v>73443</v>
      </c>
      <c r="AF33" s="35">
        <v>54033</v>
      </c>
      <c r="AG33" s="36">
        <v>165</v>
      </c>
      <c r="AH33" s="33">
        <v>0</v>
      </c>
      <c r="AI33" s="34">
        <v>165</v>
      </c>
      <c r="AJ33" s="33">
        <v>97239</v>
      </c>
      <c r="AK33" s="33">
        <v>56113</v>
      </c>
      <c r="AL33" s="35">
        <v>41126</v>
      </c>
      <c r="AM33" s="36">
        <v>95</v>
      </c>
      <c r="AN33" s="33">
        <v>0</v>
      </c>
      <c r="AO33" s="34">
        <v>95</v>
      </c>
      <c r="AP33" s="33">
        <v>59296</v>
      </c>
      <c r="AQ33" s="33">
        <v>35935</v>
      </c>
      <c r="AR33" s="35">
        <v>23361</v>
      </c>
      <c r="AS33" s="36">
        <v>91</v>
      </c>
      <c r="AT33" s="33">
        <v>0</v>
      </c>
      <c r="AU33" s="34">
        <v>91</v>
      </c>
      <c r="AV33" s="33">
        <v>52465</v>
      </c>
      <c r="AW33" s="33">
        <v>28387</v>
      </c>
      <c r="AX33" s="35">
        <v>24078</v>
      </c>
      <c r="AY33" s="36">
        <v>118</v>
      </c>
      <c r="AZ33" s="33">
        <v>0</v>
      </c>
      <c r="BA33" s="34">
        <v>118</v>
      </c>
      <c r="BB33" s="33">
        <v>98047</v>
      </c>
      <c r="BC33" s="33">
        <v>40595</v>
      </c>
      <c r="BD33" s="35">
        <v>57452</v>
      </c>
      <c r="BE33" s="36">
        <v>5187</v>
      </c>
      <c r="BF33" s="33">
        <v>290</v>
      </c>
      <c r="BG33" s="34">
        <v>5477</v>
      </c>
      <c r="BH33" s="33">
        <v>2855876</v>
      </c>
      <c r="BI33" s="33">
        <v>1855379</v>
      </c>
      <c r="BJ33" s="35">
        <v>1000497</v>
      </c>
      <c r="BK33" s="36">
        <v>3983</v>
      </c>
      <c r="BL33" s="33">
        <v>278</v>
      </c>
      <c r="BM33" s="34">
        <v>4261</v>
      </c>
      <c r="BN33" s="33">
        <v>2131697</v>
      </c>
      <c r="BO33" s="33">
        <v>1454366</v>
      </c>
      <c r="BP33" s="35">
        <v>677331</v>
      </c>
      <c r="BQ33" s="36">
        <v>995</v>
      </c>
      <c r="BR33" s="33">
        <v>12</v>
      </c>
      <c r="BS33" s="34">
        <v>1007</v>
      </c>
      <c r="BT33" s="33">
        <v>573667</v>
      </c>
      <c r="BU33" s="33">
        <v>332031</v>
      </c>
      <c r="BV33" s="35">
        <v>241636</v>
      </c>
      <c r="BW33" s="36">
        <v>209</v>
      </c>
      <c r="BX33" s="33">
        <v>0</v>
      </c>
      <c r="BY33" s="34">
        <v>209</v>
      </c>
      <c r="BZ33" s="33">
        <v>150512</v>
      </c>
      <c r="CA33" s="33">
        <v>68982</v>
      </c>
      <c r="CB33" s="35">
        <v>81530</v>
      </c>
    </row>
    <row r="34" spans="1:80" s="10" customFormat="1" ht="12.6" customHeight="1" x14ac:dyDescent="0.15">
      <c r="A34" s="13">
        <v>23</v>
      </c>
      <c r="B34" s="14" t="s">
        <v>56</v>
      </c>
      <c r="C34" s="37">
        <v>161</v>
      </c>
      <c r="D34" s="38">
        <v>217</v>
      </c>
      <c r="E34" s="39">
        <v>378</v>
      </c>
      <c r="F34" s="38">
        <v>136850</v>
      </c>
      <c r="G34" s="38">
        <v>100314</v>
      </c>
      <c r="H34" s="40">
        <v>36536</v>
      </c>
      <c r="I34" s="41">
        <v>2960</v>
      </c>
      <c r="J34" s="38">
        <v>99</v>
      </c>
      <c r="K34" s="39">
        <v>3059</v>
      </c>
      <c r="L34" s="38">
        <v>1493967</v>
      </c>
      <c r="M34" s="38">
        <v>1056992</v>
      </c>
      <c r="N34" s="40">
        <v>436975</v>
      </c>
      <c r="O34" s="41">
        <v>2134</v>
      </c>
      <c r="P34" s="38">
        <v>44</v>
      </c>
      <c r="Q34" s="39">
        <v>2178</v>
      </c>
      <c r="R34" s="38">
        <v>1033615</v>
      </c>
      <c r="S34" s="38">
        <v>690207</v>
      </c>
      <c r="T34" s="40">
        <v>343408</v>
      </c>
      <c r="U34" s="41">
        <v>632</v>
      </c>
      <c r="V34" s="38">
        <v>21</v>
      </c>
      <c r="W34" s="39">
        <v>653</v>
      </c>
      <c r="X34" s="38">
        <v>410685</v>
      </c>
      <c r="Y34" s="38">
        <v>231666</v>
      </c>
      <c r="Z34" s="40">
        <v>179019</v>
      </c>
      <c r="AA34" s="41">
        <v>311</v>
      </c>
      <c r="AB34" s="38">
        <v>7</v>
      </c>
      <c r="AC34" s="39">
        <v>318</v>
      </c>
      <c r="AD34" s="38">
        <v>216358</v>
      </c>
      <c r="AE34" s="38">
        <v>119554</v>
      </c>
      <c r="AF34" s="40">
        <v>96804</v>
      </c>
      <c r="AG34" s="41">
        <v>245</v>
      </c>
      <c r="AH34" s="38">
        <v>1</v>
      </c>
      <c r="AI34" s="39">
        <v>246</v>
      </c>
      <c r="AJ34" s="38">
        <v>158701</v>
      </c>
      <c r="AK34" s="38">
        <v>90342</v>
      </c>
      <c r="AL34" s="40">
        <v>68359</v>
      </c>
      <c r="AM34" s="41">
        <v>108</v>
      </c>
      <c r="AN34" s="38">
        <v>0</v>
      </c>
      <c r="AO34" s="39">
        <v>108</v>
      </c>
      <c r="AP34" s="38">
        <v>78683</v>
      </c>
      <c r="AQ34" s="38">
        <v>41122</v>
      </c>
      <c r="AR34" s="40">
        <v>37561</v>
      </c>
      <c r="AS34" s="41">
        <v>142</v>
      </c>
      <c r="AT34" s="38">
        <v>0</v>
      </c>
      <c r="AU34" s="39">
        <v>142</v>
      </c>
      <c r="AV34" s="38">
        <v>78860</v>
      </c>
      <c r="AW34" s="38">
        <v>45639</v>
      </c>
      <c r="AX34" s="40">
        <v>33221</v>
      </c>
      <c r="AY34" s="41">
        <v>175</v>
      </c>
      <c r="AZ34" s="38">
        <v>0</v>
      </c>
      <c r="BA34" s="39">
        <v>175</v>
      </c>
      <c r="BB34" s="38">
        <v>133765</v>
      </c>
      <c r="BC34" s="38">
        <v>59473</v>
      </c>
      <c r="BD34" s="40">
        <v>74292</v>
      </c>
      <c r="BE34" s="41">
        <v>6868</v>
      </c>
      <c r="BF34" s="38">
        <v>389</v>
      </c>
      <c r="BG34" s="39">
        <v>7257</v>
      </c>
      <c r="BH34" s="38">
        <v>3741484</v>
      </c>
      <c r="BI34" s="38">
        <v>2435309</v>
      </c>
      <c r="BJ34" s="40">
        <v>1306175</v>
      </c>
      <c r="BK34" s="41">
        <v>5255</v>
      </c>
      <c r="BL34" s="38">
        <v>360</v>
      </c>
      <c r="BM34" s="39">
        <v>5615</v>
      </c>
      <c r="BN34" s="38">
        <v>2664432</v>
      </c>
      <c r="BO34" s="38">
        <v>1847513</v>
      </c>
      <c r="BP34" s="40">
        <v>816919</v>
      </c>
      <c r="BQ34" s="41">
        <v>1296</v>
      </c>
      <c r="BR34" s="38">
        <v>29</v>
      </c>
      <c r="BS34" s="39">
        <v>1325</v>
      </c>
      <c r="BT34" s="38">
        <v>864427</v>
      </c>
      <c r="BU34" s="38">
        <v>482684</v>
      </c>
      <c r="BV34" s="40">
        <v>381743</v>
      </c>
      <c r="BW34" s="41">
        <v>317</v>
      </c>
      <c r="BX34" s="38">
        <v>0</v>
      </c>
      <c r="BY34" s="39">
        <v>317</v>
      </c>
      <c r="BZ34" s="38">
        <v>212625</v>
      </c>
      <c r="CA34" s="38">
        <v>105112</v>
      </c>
      <c r="CB34" s="40">
        <v>107513</v>
      </c>
    </row>
    <row r="35" spans="1:80" s="10" customFormat="1" ht="12.6" customHeight="1" x14ac:dyDescent="0.15">
      <c r="A35" s="11">
        <v>24</v>
      </c>
      <c r="B35" s="12" t="s">
        <v>57</v>
      </c>
      <c r="C35" s="32">
        <f>SUM(C12:C34)</f>
        <v>2068</v>
      </c>
      <c r="D35" s="33">
        <f t="shared" ref="D35:BO35" si="0">SUM(D12:D34)</f>
        <v>3010</v>
      </c>
      <c r="E35" s="34">
        <f t="shared" si="0"/>
        <v>5078</v>
      </c>
      <c r="F35" s="33">
        <f t="shared" si="0"/>
        <v>2091349</v>
      </c>
      <c r="G35" s="33">
        <f t="shared" si="0"/>
        <v>1479203</v>
      </c>
      <c r="H35" s="35">
        <f t="shared" si="0"/>
        <v>612146</v>
      </c>
      <c r="I35" s="36">
        <f t="shared" si="0"/>
        <v>38060</v>
      </c>
      <c r="J35" s="33">
        <f t="shared" si="0"/>
        <v>1052</v>
      </c>
      <c r="K35" s="34">
        <f t="shared" si="0"/>
        <v>39112</v>
      </c>
      <c r="L35" s="33">
        <f t="shared" si="0"/>
        <v>21021157</v>
      </c>
      <c r="M35" s="33">
        <f t="shared" si="0"/>
        <v>14073133</v>
      </c>
      <c r="N35" s="35">
        <f t="shared" si="0"/>
        <v>6948024</v>
      </c>
      <c r="O35" s="36">
        <f t="shared" si="0"/>
        <v>28297</v>
      </c>
      <c r="P35" s="33">
        <f t="shared" si="0"/>
        <v>413</v>
      </c>
      <c r="Q35" s="34">
        <f t="shared" si="0"/>
        <v>28710</v>
      </c>
      <c r="R35" s="33">
        <f t="shared" si="0"/>
        <v>16333328</v>
      </c>
      <c r="S35" s="33">
        <f t="shared" si="0"/>
        <v>10198619</v>
      </c>
      <c r="T35" s="35">
        <f t="shared" si="0"/>
        <v>6134709</v>
      </c>
      <c r="U35" s="36">
        <f t="shared" si="0"/>
        <v>10496</v>
      </c>
      <c r="V35" s="33">
        <f t="shared" si="0"/>
        <v>205</v>
      </c>
      <c r="W35" s="34">
        <f t="shared" si="0"/>
        <v>10701</v>
      </c>
      <c r="X35" s="33">
        <f t="shared" si="0"/>
        <v>7576050</v>
      </c>
      <c r="Y35" s="33">
        <f t="shared" si="0"/>
        <v>4056160</v>
      </c>
      <c r="Z35" s="35">
        <f t="shared" si="0"/>
        <v>3519890</v>
      </c>
      <c r="AA35" s="36">
        <f t="shared" si="0"/>
        <v>5726</v>
      </c>
      <c r="AB35" s="33">
        <f t="shared" si="0"/>
        <v>80</v>
      </c>
      <c r="AC35" s="34">
        <f t="shared" si="0"/>
        <v>5806</v>
      </c>
      <c r="AD35" s="33">
        <f t="shared" si="0"/>
        <v>4797354</v>
      </c>
      <c r="AE35" s="33">
        <f t="shared" si="0"/>
        <v>2474632</v>
      </c>
      <c r="AF35" s="35">
        <f t="shared" si="0"/>
        <v>2322722</v>
      </c>
      <c r="AG35" s="36">
        <f t="shared" si="0"/>
        <v>4688</v>
      </c>
      <c r="AH35" s="33">
        <f t="shared" si="0"/>
        <v>9</v>
      </c>
      <c r="AI35" s="34">
        <f t="shared" si="0"/>
        <v>4697</v>
      </c>
      <c r="AJ35" s="33">
        <f t="shared" si="0"/>
        <v>3912630</v>
      </c>
      <c r="AK35" s="33">
        <f t="shared" si="0"/>
        <v>2008404</v>
      </c>
      <c r="AL35" s="35">
        <f t="shared" si="0"/>
        <v>1904226</v>
      </c>
      <c r="AM35" s="36">
        <f t="shared" si="0"/>
        <v>2740</v>
      </c>
      <c r="AN35" s="33">
        <f t="shared" si="0"/>
        <v>0</v>
      </c>
      <c r="AO35" s="34">
        <f t="shared" si="0"/>
        <v>2740</v>
      </c>
      <c r="AP35" s="33">
        <f t="shared" si="0"/>
        <v>2112268</v>
      </c>
      <c r="AQ35" s="33">
        <f t="shared" si="0"/>
        <v>1127019</v>
      </c>
      <c r="AR35" s="35">
        <f t="shared" si="0"/>
        <v>985249</v>
      </c>
      <c r="AS35" s="36">
        <f t="shared" si="0"/>
        <v>3430</v>
      </c>
      <c r="AT35" s="33">
        <f t="shared" si="0"/>
        <v>1</v>
      </c>
      <c r="AU35" s="34">
        <f t="shared" si="0"/>
        <v>3431</v>
      </c>
      <c r="AV35" s="33">
        <f t="shared" si="0"/>
        <v>2721995</v>
      </c>
      <c r="AW35" s="33">
        <f t="shared" si="0"/>
        <v>1357758</v>
      </c>
      <c r="AX35" s="35">
        <f t="shared" si="0"/>
        <v>1364237</v>
      </c>
      <c r="AY35" s="36">
        <f t="shared" si="0"/>
        <v>6697</v>
      </c>
      <c r="AZ35" s="33">
        <f t="shared" si="0"/>
        <v>1</v>
      </c>
      <c r="BA35" s="34">
        <f t="shared" si="0"/>
        <v>6698</v>
      </c>
      <c r="BB35" s="33">
        <f t="shared" si="0"/>
        <v>6517716</v>
      </c>
      <c r="BC35" s="33">
        <f t="shared" si="0"/>
        <v>2551574</v>
      </c>
      <c r="BD35" s="35">
        <f t="shared" si="0"/>
        <v>3966142</v>
      </c>
      <c r="BE35" s="36">
        <f t="shared" si="0"/>
        <v>102202</v>
      </c>
      <c r="BF35" s="33">
        <f t="shared" si="0"/>
        <v>4771</v>
      </c>
      <c r="BG35" s="34">
        <f t="shared" si="0"/>
        <v>106973</v>
      </c>
      <c r="BH35" s="33">
        <f t="shared" si="0"/>
        <v>67083847</v>
      </c>
      <c r="BI35" s="33">
        <f t="shared" si="0"/>
        <v>39326502</v>
      </c>
      <c r="BJ35" s="35">
        <f t="shared" si="0"/>
        <v>27757345</v>
      </c>
      <c r="BK35" s="36">
        <f t="shared" si="0"/>
        <v>68425</v>
      </c>
      <c r="BL35" s="33">
        <f t="shared" si="0"/>
        <v>4475</v>
      </c>
      <c r="BM35" s="34">
        <f t="shared" si="0"/>
        <v>72900</v>
      </c>
      <c r="BN35" s="33">
        <f t="shared" si="0"/>
        <v>39445834</v>
      </c>
      <c r="BO35" s="33">
        <f t="shared" si="0"/>
        <v>25750955</v>
      </c>
      <c r="BP35" s="35">
        <f t="shared" ref="BP35:CB35" si="1">SUM(BP12:BP34)</f>
        <v>13694879</v>
      </c>
      <c r="BQ35" s="36">
        <f t="shared" si="1"/>
        <v>23650</v>
      </c>
      <c r="BR35" s="33">
        <f t="shared" si="1"/>
        <v>294</v>
      </c>
      <c r="BS35" s="34">
        <f t="shared" si="1"/>
        <v>23944</v>
      </c>
      <c r="BT35" s="33">
        <f t="shared" si="1"/>
        <v>18398302</v>
      </c>
      <c r="BU35" s="33">
        <f t="shared" si="1"/>
        <v>9666215</v>
      </c>
      <c r="BV35" s="35">
        <f t="shared" si="1"/>
        <v>8732087</v>
      </c>
      <c r="BW35" s="36">
        <f t="shared" si="1"/>
        <v>10127</v>
      </c>
      <c r="BX35" s="33">
        <f t="shared" si="1"/>
        <v>2</v>
      </c>
      <c r="BY35" s="34">
        <f t="shared" si="1"/>
        <v>10129</v>
      </c>
      <c r="BZ35" s="33">
        <f t="shared" si="1"/>
        <v>9239711</v>
      </c>
      <c r="CA35" s="33">
        <f t="shared" si="1"/>
        <v>3909332</v>
      </c>
      <c r="CB35" s="35">
        <f t="shared" si="1"/>
        <v>5330379</v>
      </c>
    </row>
    <row r="36" spans="1:80" s="10" customFormat="1" ht="12.6" customHeight="1" x14ac:dyDescent="0.15">
      <c r="A36" s="13">
        <v>25</v>
      </c>
      <c r="B36" s="14" t="s">
        <v>58</v>
      </c>
      <c r="C36" s="37">
        <v>1101</v>
      </c>
      <c r="D36" s="38">
        <v>1762</v>
      </c>
      <c r="E36" s="39">
        <v>2863</v>
      </c>
      <c r="F36" s="38">
        <v>1048809</v>
      </c>
      <c r="G36" s="38">
        <v>747246</v>
      </c>
      <c r="H36" s="40">
        <v>301563</v>
      </c>
      <c r="I36" s="41">
        <v>20734</v>
      </c>
      <c r="J36" s="38">
        <v>703</v>
      </c>
      <c r="K36" s="39">
        <v>21437</v>
      </c>
      <c r="L36" s="38">
        <v>11626476</v>
      </c>
      <c r="M36" s="38">
        <v>7685924</v>
      </c>
      <c r="N36" s="40">
        <v>3940552</v>
      </c>
      <c r="O36" s="41">
        <v>15028</v>
      </c>
      <c r="P36" s="38">
        <v>378</v>
      </c>
      <c r="Q36" s="39">
        <v>15406</v>
      </c>
      <c r="R36" s="38">
        <v>9137594</v>
      </c>
      <c r="S36" s="38">
        <v>5618204</v>
      </c>
      <c r="T36" s="40">
        <v>3519390</v>
      </c>
      <c r="U36" s="41">
        <v>5259</v>
      </c>
      <c r="V36" s="38">
        <v>124</v>
      </c>
      <c r="W36" s="39">
        <v>5383</v>
      </c>
      <c r="X36" s="38">
        <v>3842563</v>
      </c>
      <c r="Y36" s="38">
        <v>2086466</v>
      </c>
      <c r="Z36" s="40">
        <v>1756097</v>
      </c>
      <c r="AA36" s="41">
        <v>2777</v>
      </c>
      <c r="AB36" s="38">
        <v>41</v>
      </c>
      <c r="AC36" s="39">
        <v>2818</v>
      </c>
      <c r="AD36" s="38">
        <v>2257690</v>
      </c>
      <c r="AE36" s="38">
        <v>1187343</v>
      </c>
      <c r="AF36" s="40">
        <v>1070347</v>
      </c>
      <c r="AG36" s="41">
        <v>2084</v>
      </c>
      <c r="AH36" s="38">
        <v>2</v>
      </c>
      <c r="AI36" s="39">
        <v>2086</v>
      </c>
      <c r="AJ36" s="38">
        <v>1701175</v>
      </c>
      <c r="AK36" s="38">
        <v>905322</v>
      </c>
      <c r="AL36" s="40">
        <v>795853</v>
      </c>
      <c r="AM36" s="41">
        <v>1159</v>
      </c>
      <c r="AN36" s="38">
        <v>0</v>
      </c>
      <c r="AO36" s="39">
        <v>1159</v>
      </c>
      <c r="AP36" s="38">
        <v>931547</v>
      </c>
      <c r="AQ36" s="38">
        <v>496686</v>
      </c>
      <c r="AR36" s="40">
        <v>434861</v>
      </c>
      <c r="AS36" s="41">
        <v>1323</v>
      </c>
      <c r="AT36" s="38">
        <v>0</v>
      </c>
      <c r="AU36" s="39">
        <v>1323</v>
      </c>
      <c r="AV36" s="38">
        <v>1021865</v>
      </c>
      <c r="AW36" s="38">
        <v>521986</v>
      </c>
      <c r="AX36" s="40">
        <v>499879</v>
      </c>
      <c r="AY36" s="41">
        <v>1964</v>
      </c>
      <c r="AZ36" s="38">
        <v>0</v>
      </c>
      <c r="BA36" s="39">
        <v>1964</v>
      </c>
      <c r="BB36" s="38">
        <v>1869774</v>
      </c>
      <c r="BC36" s="38">
        <v>768704</v>
      </c>
      <c r="BD36" s="40">
        <v>1101070</v>
      </c>
      <c r="BE36" s="41">
        <v>51429</v>
      </c>
      <c r="BF36" s="38">
        <v>3010</v>
      </c>
      <c r="BG36" s="39">
        <v>54439</v>
      </c>
      <c r="BH36" s="38">
        <v>33437493</v>
      </c>
      <c r="BI36" s="38">
        <v>20017881</v>
      </c>
      <c r="BJ36" s="40">
        <v>13419612</v>
      </c>
      <c r="BK36" s="41">
        <v>36863</v>
      </c>
      <c r="BL36" s="38">
        <v>2843</v>
      </c>
      <c r="BM36" s="39">
        <v>39706</v>
      </c>
      <c r="BN36" s="38">
        <v>21812879</v>
      </c>
      <c r="BO36" s="38">
        <v>14051374</v>
      </c>
      <c r="BP36" s="40">
        <v>7761505</v>
      </c>
      <c r="BQ36" s="41">
        <v>11279</v>
      </c>
      <c r="BR36" s="38">
        <v>167</v>
      </c>
      <c r="BS36" s="39">
        <v>11446</v>
      </c>
      <c r="BT36" s="38">
        <v>8732975</v>
      </c>
      <c r="BU36" s="38">
        <v>4675817</v>
      </c>
      <c r="BV36" s="40">
        <v>4057158</v>
      </c>
      <c r="BW36" s="41">
        <v>3287</v>
      </c>
      <c r="BX36" s="38">
        <v>0</v>
      </c>
      <c r="BY36" s="39">
        <v>3287</v>
      </c>
      <c r="BZ36" s="38">
        <v>2891639</v>
      </c>
      <c r="CA36" s="38">
        <v>1290690</v>
      </c>
      <c r="CB36" s="40">
        <v>1600949</v>
      </c>
    </row>
    <row r="37" spans="1:80" s="10" customFormat="1" ht="12.6" customHeight="1" x14ac:dyDescent="0.15">
      <c r="A37" s="15">
        <v>26</v>
      </c>
      <c r="B37" s="16" t="s">
        <v>59</v>
      </c>
      <c r="C37" s="42">
        <f>C35+C36</f>
        <v>3169</v>
      </c>
      <c r="D37" s="43">
        <f t="shared" ref="D37:BO37" si="2">D35+D36</f>
        <v>4772</v>
      </c>
      <c r="E37" s="44">
        <f t="shared" si="2"/>
        <v>7941</v>
      </c>
      <c r="F37" s="43">
        <f t="shared" si="2"/>
        <v>3140158</v>
      </c>
      <c r="G37" s="43">
        <f t="shared" si="2"/>
        <v>2226449</v>
      </c>
      <c r="H37" s="45">
        <f t="shared" si="2"/>
        <v>913709</v>
      </c>
      <c r="I37" s="46">
        <f t="shared" si="2"/>
        <v>58794</v>
      </c>
      <c r="J37" s="43">
        <f t="shared" si="2"/>
        <v>1755</v>
      </c>
      <c r="K37" s="44">
        <f t="shared" si="2"/>
        <v>60549</v>
      </c>
      <c r="L37" s="43">
        <f t="shared" si="2"/>
        <v>32647633</v>
      </c>
      <c r="M37" s="43">
        <f t="shared" si="2"/>
        <v>21759057</v>
      </c>
      <c r="N37" s="45">
        <f t="shared" si="2"/>
        <v>10888576</v>
      </c>
      <c r="O37" s="46">
        <f t="shared" si="2"/>
        <v>43325</v>
      </c>
      <c r="P37" s="43">
        <f t="shared" si="2"/>
        <v>791</v>
      </c>
      <c r="Q37" s="44">
        <f t="shared" si="2"/>
        <v>44116</v>
      </c>
      <c r="R37" s="43">
        <f t="shared" si="2"/>
        <v>25470922</v>
      </c>
      <c r="S37" s="43">
        <f t="shared" si="2"/>
        <v>15816823</v>
      </c>
      <c r="T37" s="45">
        <f t="shared" si="2"/>
        <v>9654099</v>
      </c>
      <c r="U37" s="46">
        <f t="shared" si="2"/>
        <v>15755</v>
      </c>
      <c r="V37" s="43">
        <f t="shared" si="2"/>
        <v>329</v>
      </c>
      <c r="W37" s="44">
        <f t="shared" si="2"/>
        <v>16084</v>
      </c>
      <c r="X37" s="43">
        <f t="shared" si="2"/>
        <v>11418613</v>
      </c>
      <c r="Y37" s="43">
        <f t="shared" si="2"/>
        <v>6142626</v>
      </c>
      <c r="Z37" s="45">
        <f t="shared" si="2"/>
        <v>5275987</v>
      </c>
      <c r="AA37" s="46">
        <f t="shared" si="2"/>
        <v>8503</v>
      </c>
      <c r="AB37" s="43">
        <f t="shared" si="2"/>
        <v>121</v>
      </c>
      <c r="AC37" s="44">
        <f t="shared" si="2"/>
        <v>8624</v>
      </c>
      <c r="AD37" s="43">
        <f t="shared" si="2"/>
        <v>7055044</v>
      </c>
      <c r="AE37" s="43">
        <f t="shared" si="2"/>
        <v>3661975</v>
      </c>
      <c r="AF37" s="45">
        <f t="shared" si="2"/>
        <v>3393069</v>
      </c>
      <c r="AG37" s="46">
        <f t="shared" si="2"/>
        <v>6772</v>
      </c>
      <c r="AH37" s="43">
        <f t="shared" si="2"/>
        <v>11</v>
      </c>
      <c r="AI37" s="44">
        <f t="shared" si="2"/>
        <v>6783</v>
      </c>
      <c r="AJ37" s="43">
        <f t="shared" si="2"/>
        <v>5613805</v>
      </c>
      <c r="AK37" s="43">
        <f t="shared" si="2"/>
        <v>2913726</v>
      </c>
      <c r="AL37" s="45">
        <f t="shared" si="2"/>
        <v>2700079</v>
      </c>
      <c r="AM37" s="46">
        <f t="shared" si="2"/>
        <v>3899</v>
      </c>
      <c r="AN37" s="43">
        <f t="shared" si="2"/>
        <v>0</v>
      </c>
      <c r="AO37" s="44">
        <f t="shared" si="2"/>
        <v>3899</v>
      </c>
      <c r="AP37" s="43">
        <f t="shared" si="2"/>
        <v>3043815</v>
      </c>
      <c r="AQ37" s="43">
        <f t="shared" si="2"/>
        <v>1623705</v>
      </c>
      <c r="AR37" s="45">
        <f t="shared" si="2"/>
        <v>1420110</v>
      </c>
      <c r="AS37" s="46">
        <f t="shared" si="2"/>
        <v>4753</v>
      </c>
      <c r="AT37" s="43">
        <f t="shared" si="2"/>
        <v>1</v>
      </c>
      <c r="AU37" s="44">
        <f t="shared" si="2"/>
        <v>4754</v>
      </c>
      <c r="AV37" s="43">
        <f t="shared" si="2"/>
        <v>3743860</v>
      </c>
      <c r="AW37" s="43">
        <f t="shared" si="2"/>
        <v>1879744</v>
      </c>
      <c r="AX37" s="45">
        <f t="shared" si="2"/>
        <v>1864116</v>
      </c>
      <c r="AY37" s="46">
        <f t="shared" si="2"/>
        <v>8661</v>
      </c>
      <c r="AZ37" s="43">
        <f t="shared" si="2"/>
        <v>1</v>
      </c>
      <c r="BA37" s="44">
        <f t="shared" si="2"/>
        <v>8662</v>
      </c>
      <c r="BB37" s="43">
        <f t="shared" si="2"/>
        <v>8387490</v>
      </c>
      <c r="BC37" s="43">
        <f t="shared" si="2"/>
        <v>3320278</v>
      </c>
      <c r="BD37" s="45">
        <f t="shared" si="2"/>
        <v>5067212</v>
      </c>
      <c r="BE37" s="46">
        <f t="shared" si="2"/>
        <v>153631</v>
      </c>
      <c r="BF37" s="43">
        <f t="shared" si="2"/>
        <v>7781</v>
      </c>
      <c r="BG37" s="44">
        <f t="shared" si="2"/>
        <v>161412</v>
      </c>
      <c r="BH37" s="43">
        <f t="shared" si="2"/>
        <v>100521340</v>
      </c>
      <c r="BI37" s="43">
        <f t="shared" si="2"/>
        <v>59344383</v>
      </c>
      <c r="BJ37" s="45">
        <f t="shared" si="2"/>
        <v>41176957</v>
      </c>
      <c r="BK37" s="46">
        <f t="shared" si="2"/>
        <v>105288</v>
      </c>
      <c r="BL37" s="43">
        <f t="shared" si="2"/>
        <v>7318</v>
      </c>
      <c r="BM37" s="44">
        <f t="shared" si="2"/>
        <v>112606</v>
      </c>
      <c r="BN37" s="43">
        <f t="shared" si="2"/>
        <v>61258713</v>
      </c>
      <c r="BO37" s="43">
        <f t="shared" si="2"/>
        <v>39802329</v>
      </c>
      <c r="BP37" s="45">
        <f t="shared" ref="BP37:CB37" si="3">BP35+BP36</f>
        <v>21456384</v>
      </c>
      <c r="BQ37" s="46">
        <f t="shared" si="3"/>
        <v>34929</v>
      </c>
      <c r="BR37" s="43">
        <f t="shared" si="3"/>
        <v>461</v>
      </c>
      <c r="BS37" s="44">
        <f t="shared" si="3"/>
        <v>35390</v>
      </c>
      <c r="BT37" s="43">
        <f t="shared" si="3"/>
        <v>27131277</v>
      </c>
      <c r="BU37" s="43">
        <f t="shared" si="3"/>
        <v>14342032</v>
      </c>
      <c r="BV37" s="45">
        <f t="shared" si="3"/>
        <v>12789245</v>
      </c>
      <c r="BW37" s="46">
        <f t="shared" si="3"/>
        <v>13414</v>
      </c>
      <c r="BX37" s="43">
        <f t="shared" si="3"/>
        <v>2</v>
      </c>
      <c r="BY37" s="44">
        <f t="shared" si="3"/>
        <v>13416</v>
      </c>
      <c r="BZ37" s="43">
        <f t="shared" si="3"/>
        <v>12131350</v>
      </c>
      <c r="CA37" s="43">
        <f t="shared" si="3"/>
        <v>5200022</v>
      </c>
      <c r="CB37" s="45">
        <f t="shared" si="3"/>
        <v>6931328</v>
      </c>
    </row>
  </sheetData>
  <mergeCells count="133">
    <mergeCell ref="BW7:BX8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W9:BW10"/>
    <mergeCell ref="BX9:BX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AD6:AD9"/>
    <mergeCell ref="AE6:AE9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AS7:AT8"/>
    <mergeCell ref="AU7:AU10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U5:Z5"/>
    <mergeCell ref="AA5:AF5"/>
    <mergeCell ref="AG5:AL5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_x000a_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令和４年度分公的年金等に係る雑所得の収入金額等に関する調
(その1　65歳未満の者)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CB35 C37:CB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9">
    <tabColor theme="8"/>
  </sheetPr>
  <dimension ref="A1:H23"/>
  <sheetViews>
    <sheetView showGridLines="0" tabSelected="1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20.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15"/>
    <row r="2" spans="1:8" ht="21.75" customHeight="1" x14ac:dyDescent="0.15"/>
    <row r="3" spans="1:8" ht="13.5" customHeight="1" x14ac:dyDescent="0.15">
      <c r="B3" s="1" t="s">
        <v>86</v>
      </c>
      <c r="C3" s="2" t="s">
        <v>60</v>
      </c>
      <c r="D3" s="2" t="s">
        <v>61</v>
      </c>
      <c r="E3" s="2" t="s">
        <v>62</v>
      </c>
      <c r="F3" s="2" t="s">
        <v>63</v>
      </c>
      <c r="G3" s="2" t="s">
        <v>64</v>
      </c>
      <c r="H3" s="2" t="s">
        <v>65</v>
      </c>
    </row>
    <row r="4" spans="1:8" ht="13.5" customHeight="1" x14ac:dyDescent="0.15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15">
      <c r="A5" s="80" t="s">
        <v>102</v>
      </c>
      <c r="B5" s="81"/>
      <c r="C5" s="74" t="s">
        <v>21</v>
      </c>
      <c r="D5" s="75"/>
      <c r="E5" s="76"/>
      <c r="F5" s="71" t="s">
        <v>22</v>
      </c>
      <c r="G5" s="71" t="s">
        <v>23</v>
      </c>
      <c r="H5" s="73" t="s">
        <v>24</v>
      </c>
    </row>
    <row r="6" spans="1:8" ht="10.5" customHeight="1" x14ac:dyDescent="0.15">
      <c r="A6" s="80"/>
      <c r="B6" s="81"/>
      <c r="C6" s="84" t="s">
        <v>25</v>
      </c>
      <c r="D6" s="85"/>
      <c r="E6" s="77" t="s">
        <v>26</v>
      </c>
      <c r="F6" s="71"/>
      <c r="G6" s="71"/>
      <c r="H6" s="73"/>
    </row>
    <row r="7" spans="1:8" ht="15" customHeight="1" x14ac:dyDescent="0.15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15">
      <c r="A8" s="80"/>
      <c r="B8" s="81"/>
      <c r="C8" s="86" t="s">
        <v>66</v>
      </c>
      <c r="D8" s="77" t="s">
        <v>67</v>
      </c>
      <c r="E8" s="71"/>
      <c r="F8" s="71"/>
      <c r="G8" s="71"/>
      <c r="H8" s="73"/>
    </row>
    <row r="9" spans="1:8" ht="15" customHeight="1" x14ac:dyDescent="0.15">
      <c r="A9" s="80"/>
      <c r="B9" s="81"/>
      <c r="C9" s="87"/>
      <c r="D9" s="88"/>
      <c r="E9" s="71"/>
      <c r="F9" s="3" t="s">
        <v>68</v>
      </c>
      <c r="G9" s="3" t="s">
        <v>69</v>
      </c>
      <c r="H9" s="4" t="s">
        <v>70</v>
      </c>
    </row>
    <row r="10" spans="1:8" ht="15" customHeight="1" x14ac:dyDescent="0.15">
      <c r="A10" s="82"/>
      <c r="B10" s="83"/>
      <c r="C10" s="5" t="s">
        <v>71</v>
      </c>
      <c r="D10" s="6" t="s">
        <v>71</v>
      </c>
      <c r="E10" s="6" t="s">
        <v>71</v>
      </c>
      <c r="F10" s="6" t="s">
        <v>72</v>
      </c>
      <c r="G10" s="6" t="s">
        <v>72</v>
      </c>
      <c r="H10" s="7" t="s">
        <v>72</v>
      </c>
    </row>
    <row r="11" spans="1:8" s="10" customFormat="1" ht="13.5" customHeight="1" x14ac:dyDescent="0.15">
      <c r="A11" s="17">
        <v>1</v>
      </c>
      <c r="B11" s="18" t="s">
        <v>73</v>
      </c>
      <c r="C11" s="47">
        <f>表15!C35</f>
        <v>2068</v>
      </c>
      <c r="D11" s="48">
        <f>表15!D35</f>
        <v>3010</v>
      </c>
      <c r="E11" s="49">
        <f>表15!E35</f>
        <v>5078</v>
      </c>
      <c r="F11" s="48">
        <f>表15!F35</f>
        <v>2091349</v>
      </c>
      <c r="G11" s="48">
        <f>表15!G35</f>
        <v>1479203</v>
      </c>
      <c r="H11" s="50">
        <f>表15!H35</f>
        <v>612146</v>
      </c>
    </row>
    <row r="12" spans="1:8" s="10" customFormat="1" ht="13.5" customHeight="1" x14ac:dyDescent="0.15">
      <c r="A12" s="19">
        <v>2</v>
      </c>
      <c r="B12" s="20" t="s">
        <v>74</v>
      </c>
      <c r="C12" s="51">
        <f>表15!I35</f>
        <v>38060</v>
      </c>
      <c r="D12" s="52">
        <f>表15!J35</f>
        <v>1052</v>
      </c>
      <c r="E12" s="53">
        <f>表15!K35</f>
        <v>39112</v>
      </c>
      <c r="F12" s="52">
        <f>表15!L35</f>
        <v>21021157</v>
      </c>
      <c r="G12" s="52">
        <f>表15!M35</f>
        <v>14073133</v>
      </c>
      <c r="H12" s="54">
        <f>表15!N35</f>
        <v>6948024</v>
      </c>
    </row>
    <row r="13" spans="1:8" s="10" customFormat="1" ht="13.5" customHeight="1" x14ac:dyDescent="0.15">
      <c r="A13" s="21">
        <v>3</v>
      </c>
      <c r="B13" s="22" t="s">
        <v>75</v>
      </c>
      <c r="C13" s="55">
        <f>表15!O35</f>
        <v>28297</v>
      </c>
      <c r="D13" s="56">
        <f>表15!P35</f>
        <v>413</v>
      </c>
      <c r="E13" s="57">
        <f>表15!Q35</f>
        <v>28710</v>
      </c>
      <c r="F13" s="56">
        <f>表15!R35</f>
        <v>16333328</v>
      </c>
      <c r="G13" s="56">
        <f>表15!S35</f>
        <v>10198619</v>
      </c>
      <c r="H13" s="58">
        <f>表15!T35</f>
        <v>6134709</v>
      </c>
    </row>
    <row r="14" spans="1:8" s="10" customFormat="1" ht="13.5" customHeight="1" x14ac:dyDescent="0.15">
      <c r="A14" s="19">
        <v>4</v>
      </c>
      <c r="B14" s="20" t="s">
        <v>76</v>
      </c>
      <c r="C14" s="51">
        <f>表15!U35</f>
        <v>10496</v>
      </c>
      <c r="D14" s="52">
        <f>表15!V35</f>
        <v>205</v>
      </c>
      <c r="E14" s="53">
        <f>表15!W35</f>
        <v>10701</v>
      </c>
      <c r="F14" s="52">
        <f>表15!X35</f>
        <v>7576050</v>
      </c>
      <c r="G14" s="52">
        <f>表15!Y35</f>
        <v>4056160</v>
      </c>
      <c r="H14" s="54">
        <f>表15!Z35</f>
        <v>3519890</v>
      </c>
    </row>
    <row r="15" spans="1:8" s="10" customFormat="1" ht="13.5" customHeight="1" x14ac:dyDescent="0.15">
      <c r="A15" s="21">
        <v>5</v>
      </c>
      <c r="B15" s="22" t="s">
        <v>77</v>
      </c>
      <c r="C15" s="55">
        <f>表15!AA35</f>
        <v>5726</v>
      </c>
      <c r="D15" s="56">
        <f>表15!AB35</f>
        <v>80</v>
      </c>
      <c r="E15" s="57">
        <f>表15!AC35</f>
        <v>5806</v>
      </c>
      <c r="F15" s="56">
        <f>表15!AD35</f>
        <v>4797354</v>
      </c>
      <c r="G15" s="56">
        <f>表15!AE35</f>
        <v>2474632</v>
      </c>
      <c r="H15" s="58">
        <f>表15!AF35</f>
        <v>2322722</v>
      </c>
    </row>
    <row r="16" spans="1:8" s="10" customFormat="1" ht="13.5" customHeight="1" x14ac:dyDescent="0.15">
      <c r="A16" s="19">
        <v>6</v>
      </c>
      <c r="B16" s="20" t="s">
        <v>78</v>
      </c>
      <c r="C16" s="51">
        <f>表15!AG35</f>
        <v>4688</v>
      </c>
      <c r="D16" s="52">
        <f>表15!AH35</f>
        <v>9</v>
      </c>
      <c r="E16" s="53">
        <f>表15!AI35</f>
        <v>4697</v>
      </c>
      <c r="F16" s="52">
        <f>表15!AJ35</f>
        <v>3912630</v>
      </c>
      <c r="G16" s="52">
        <f>表15!AK35</f>
        <v>2008404</v>
      </c>
      <c r="H16" s="54">
        <f>表15!AL35</f>
        <v>1904226</v>
      </c>
    </row>
    <row r="17" spans="1:8" s="10" customFormat="1" ht="13.5" customHeight="1" x14ac:dyDescent="0.15">
      <c r="A17" s="21">
        <v>7</v>
      </c>
      <c r="B17" s="22" t="s">
        <v>79</v>
      </c>
      <c r="C17" s="55">
        <f>表15!AM35</f>
        <v>2740</v>
      </c>
      <c r="D17" s="56">
        <f>表15!AN35</f>
        <v>0</v>
      </c>
      <c r="E17" s="57">
        <f>表15!AO35</f>
        <v>2740</v>
      </c>
      <c r="F17" s="56">
        <f>表15!AP35</f>
        <v>2112268</v>
      </c>
      <c r="G17" s="56">
        <f>表15!AQ35</f>
        <v>1127019</v>
      </c>
      <c r="H17" s="58">
        <f>表15!AR35</f>
        <v>985249</v>
      </c>
    </row>
    <row r="18" spans="1:8" s="10" customFormat="1" ht="13.5" customHeight="1" x14ac:dyDescent="0.15">
      <c r="A18" s="19">
        <v>8</v>
      </c>
      <c r="B18" s="20" t="s">
        <v>80</v>
      </c>
      <c r="C18" s="51">
        <f>表15!AS35</f>
        <v>3430</v>
      </c>
      <c r="D18" s="52">
        <f>表15!AT35</f>
        <v>1</v>
      </c>
      <c r="E18" s="53">
        <f>表15!AU35</f>
        <v>3431</v>
      </c>
      <c r="F18" s="52">
        <f>表15!AV35</f>
        <v>2721995</v>
      </c>
      <c r="G18" s="52">
        <f>表15!AW35</f>
        <v>1357758</v>
      </c>
      <c r="H18" s="54">
        <f>表15!AX35</f>
        <v>1364237</v>
      </c>
    </row>
    <row r="19" spans="1:8" s="10" customFormat="1" ht="13.5" customHeight="1" x14ac:dyDescent="0.15">
      <c r="A19" s="21">
        <v>9</v>
      </c>
      <c r="B19" s="22" t="s">
        <v>81</v>
      </c>
      <c r="C19" s="55">
        <f>表15!AY35</f>
        <v>6697</v>
      </c>
      <c r="D19" s="56">
        <f>表15!AZ35</f>
        <v>1</v>
      </c>
      <c r="E19" s="57">
        <f>表15!BA35</f>
        <v>6698</v>
      </c>
      <c r="F19" s="56">
        <f>表15!BB35</f>
        <v>6517716</v>
      </c>
      <c r="G19" s="56">
        <f>表15!BC35</f>
        <v>2551574</v>
      </c>
      <c r="H19" s="58">
        <f>表15!BD35</f>
        <v>3966142</v>
      </c>
    </row>
    <row r="20" spans="1:8" s="10" customFormat="1" ht="13.5" customHeight="1" x14ac:dyDescent="0.15">
      <c r="A20" s="23">
        <v>10</v>
      </c>
      <c r="B20" s="20" t="s">
        <v>82</v>
      </c>
      <c r="C20" s="51">
        <f>表15!BE35</f>
        <v>102202</v>
      </c>
      <c r="D20" s="52">
        <f>表15!BF35</f>
        <v>4771</v>
      </c>
      <c r="E20" s="53">
        <f>表15!BG35</f>
        <v>106973</v>
      </c>
      <c r="F20" s="52">
        <f>表15!BH35</f>
        <v>67083847</v>
      </c>
      <c r="G20" s="52">
        <f>表15!BI35</f>
        <v>39326502</v>
      </c>
      <c r="H20" s="54">
        <f>表15!BJ35</f>
        <v>27757345</v>
      </c>
    </row>
    <row r="21" spans="1:8" s="10" customFormat="1" ht="13.5" customHeight="1" x14ac:dyDescent="0.15">
      <c r="A21" s="24">
        <v>11</v>
      </c>
      <c r="B21" s="22" t="s">
        <v>83</v>
      </c>
      <c r="C21" s="55">
        <f>表15!BK35</f>
        <v>68425</v>
      </c>
      <c r="D21" s="56">
        <f>表15!BL35</f>
        <v>4475</v>
      </c>
      <c r="E21" s="57">
        <f>表15!BM35</f>
        <v>72900</v>
      </c>
      <c r="F21" s="56">
        <f>表15!BN35</f>
        <v>39445834</v>
      </c>
      <c r="G21" s="56">
        <f>表15!BO35</f>
        <v>25750955</v>
      </c>
      <c r="H21" s="58">
        <f>表15!BP35</f>
        <v>13694879</v>
      </c>
    </row>
    <row r="22" spans="1:8" s="10" customFormat="1" ht="13.5" customHeight="1" x14ac:dyDescent="0.15">
      <c r="A22" s="23">
        <v>12</v>
      </c>
      <c r="B22" s="20" t="s">
        <v>84</v>
      </c>
      <c r="C22" s="51">
        <f>表15!BQ35</f>
        <v>23650</v>
      </c>
      <c r="D22" s="52">
        <f>表15!BR35</f>
        <v>294</v>
      </c>
      <c r="E22" s="53">
        <f>表15!BS35</f>
        <v>23944</v>
      </c>
      <c r="F22" s="52">
        <f>表15!BT35</f>
        <v>18398302</v>
      </c>
      <c r="G22" s="52">
        <f>表15!BU35</f>
        <v>9666215</v>
      </c>
      <c r="H22" s="54">
        <f>表15!BV35</f>
        <v>8732087</v>
      </c>
    </row>
    <row r="23" spans="1:8" s="10" customFormat="1" ht="13.5" customHeight="1" x14ac:dyDescent="0.15">
      <c r="A23" s="25">
        <v>13</v>
      </c>
      <c r="B23" s="26" t="s">
        <v>85</v>
      </c>
      <c r="C23" s="59">
        <f>表15!BW35</f>
        <v>10127</v>
      </c>
      <c r="D23" s="60">
        <f>表15!BX35</f>
        <v>2</v>
      </c>
      <c r="E23" s="61">
        <f>表15!BY35</f>
        <v>10129</v>
      </c>
      <c r="F23" s="60">
        <f>表15!BZ35</f>
        <v>9239711</v>
      </c>
      <c r="G23" s="60">
        <f>表15!CA35</f>
        <v>3909332</v>
      </c>
      <c r="H23" s="62">
        <f>表15!CB35</f>
        <v>5330379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令和４年度分公的年金等に係る雑所得の収入金額等に関する調
(その1　65歳未満の者)
(1)課税標準額の段階別
（課税標準額の段階別総括　特別区計）</oddHeader>
  </headerFooter>
  <ignoredErrors>
    <ignoredError sqref="C3:H3" numberStoredAsText="1"/>
    <ignoredError sqref="C11:H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3"/>
  <sheetViews>
    <sheetView showGridLines="0" view="pageBreakPreview" zoomScaleNormal="100" zoomScaleSheetLayoutView="100" workbookViewId="0">
      <selection activeCell="D25" sqref="D25"/>
    </sheetView>
  </sheetViews>
  <sheetFormatPr defaultColWidth="1" defaultRowHeight="15" customHeight="1" x14ac:dyDescent="0.15"/>
  <cols>
    <col min="1" max="1" width="3" style="1" customWidth="1"/>
    <col min="2" max="2" width="20.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15"/>
    <row r="2" spans="1:8" ht="21.75" customHeight="1" x14ac:dyDescent="0.15"/>
    <row r="3" spans="1:8" ht="13.5" customHeight="1" x14ac:dyDescent="0.15">
      <c r="B3" s="1" t="s">
        <v>100</v>
      </c>
      <c r="C3" s="2" t="s">
        <v>87</v>
      </c>
      <c r="D3" s="2" t="s">
        <v>88</v>
      </c>
      <c r="E3" s="2" t="s">
        <v>89</v>
      </c>
      <c r="F3" s="2" t="s">
        <v>90</v>
      </c>
      <c r="G3" s="2" t="s">
        <v>91</v>
      </c>
      <c r="H3" s="2" t="s">
        <v>92</v>
      </c>
    </row>
    <row r="4" spans="1:8" ht="13.5" customHeight="1" x14ac:dyDescent="0.15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15">
      <c r="A5" s="80" t="s">
        <v>102</v>
      </c>
      <c r="B5" s="81"/>
      <c r="C5" s="74" t="s">
        <v>21</v>
      </c>
      <c r="D5" s="75"/>
      <c r="E5" s="76"/>
      <c r="F5" s="71" t="s">
        <v>22</v>
      </c>
      <c r="G5" s="71" t="s">
        <v>23</v>
      </c>
      <c r="H5" s="73" t="s">
        <v>24</v>
      </c>
    </row>
    <row r="6" spans="1:8" ht="10.5" customHeight="1" x14ac:dyDescent="0.15">
      <c r="A6" s="80"/>
      <c r="B6" s="81"/>
      <c r="C6" s="84" t="s">
        <v>25</v>
      </c>
      <c r="D6" s="85"/>
      <c r="E6" s="77" t="s">
        <v>26</v>
      </c>
      <c r="F6" s="71"/>
      <c r="G6" s="71"/>
      <c r="H6" s="73"/>
    </row>
    <row r="7" spans="1:8" ht="15" customHeight="1" x14ac:dyDescent="0.15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15">
      <c r="A8" s="80"/>
      <c r="B8" s="81"/>
      <c r="C8" s="86" t="s">
        <v>93</v>
      </c>
      <c r="D8" s="77" t="s">
        <v>94</v>
      </c>
      <c r="E8" s="71"/>
      <c r="F8" s="71"/>
      <c r="G8" s="71"/>
      <c r="H8" s="73"/>
    </row>
    <row r="9" spans="1:8" ht="15" customHeight="1" x14ac:dyDescent="0.15">
      <c r="A9" s="80"/>
      <c r="B9" s="81"/>
      <c r="C9" s="87"/>
      <c r="D9" s="88"/>
      <c r="E9" s="71"/>
      <c r="F9" s="3" t="s">
        <v>95</v>
      </c>
      <c r="G9" s="3" t="s">
        <v>96</v>
      </c>
      <c r="H9" s="4" t="s">
        <v>97</v>
      </c>
    </row>
    <row r="10" spans="1:8" ht="15" customHeight="1" x14ac:dyDescent="0.15">
      <c r="A10" s="82"/>
      <c r="B10" s="83"/>
      <c r="C10" s="5" t="s">
        <v>98</v>
      </c>
      <c r="D10" s="6" t="s">
        <v>98</v>
      </c>
      <c r="E10" s="6" t="s">
        <v>98</v>
      </c>
      <c r="F10" s="6" t="s">
        <v>99</v>
      </c>
      <c r="G10" s="6" t="s">
        <v>99</v>
      </c>
      <c r="H10" s="7" t="s">
        <v>99</v>
      </c>
    </row>
    <row r="11" spans="1:8" s="10" customFormat="1" ht="13.5" customHeight="1" x14ac:dyDescent="0.15">
      <c r="A11" s="17">
        <v>1</v>
      </c>
      <c r="B11" s="18" t="s">
        <v>73</v>
      </c>
      <c r="C11" s="47">
        <f>表15!C37</f>
        <v>3169</v>
      </c>
      <c r="D11" s="48">
        <f>表15!D37</f>
        <v>4772</v>
      </c>
      <c r="E11" s="49">
        <f>表15!E37</f>
        <v>7941</v>
      </c>
      <c r="F11" s="48">
        <f>表15!F37</f>
        <v>3140158</v>
      </c>
      <c r="G11" s="48">
        <f>表15!G37</f>
        <v>2226449</v>
      </c>
      <c r="H11" s="50">
        <f>表15!H37</f>
        <v>913709</v>
      </c>
    </row>
    <row r="12" spans="1:8" s="10" customFormat="1" ht="13.5" customHeight="1" x14ac:dyDescent="0.15">
      <c r="A12" s="19">
        <v>2</v>
      </c>
      <c r="B12" s="20" t="s">
        <v>74</v>
      </c>
      <c r="C12" s="51">
        <f>表15!I37</f>
        <v>58794</v>
      </c>
      <c r="D12" s="52">
        <f>表15!J37</f>
        <v>1755</v>
      </c>
      <c r="E12" s="53">
        <f>表15!K37</f>
        <v>60549</v>
      </c>
      <c r="F12" s="52">
        <f>表15!L37</f>
        <v>32647633</v>
      </c>
      <c r="G12" s="52">
        <f>表15!M37</f>
        <v>21759057</v>
      </c>
      <c r="H12" s="54">
        <f>表15!N37</f>
        <v>10888576</v>
      </c>
    </row>
    <row r="13" spans="1:8" s="10" customFormat="1" ht="13.5" customHeight="1" x14ac:dyDescent="0.15">
      <c r="A13" s="21">
        <v>3</v>
      </c>
      <c r="B13" s="22" t="s">
        <v>75</v>
      </c>
      <c r="C13" s="55">
        <f>表15!O37</f>
        <v>43325</v>
      </c>
      <c r="D13" s="56">
        <f>表15!P37</f>
        <v>791</v>
      </c>
      <c r="E13" s="57">
        <f>表15!Q37</f>
        <v>44116</v>
      </c>
      <c r="F13" s="56">
        <f>表15!R37</f>
        <v>25470922</v>
      </c>
      <c r="G13" s="56">
        <f>表15!S37</f>
        <v>15816823</v>
      </c>
      <c r="H13" s="58">
        <f>表15!T37</f>
        <v>9654099</v>
      </c>
    </row>
    <row r="14" spans="1:8" s="10" customFormat="1" ht="13.5" customHeight="1" x14ac:dyDescent="0.15">
      <c r="A14" s="19">
        <v>4</v>
      </c>
      <c r="B14" s="20" t="s">
        <v>76</v>
      </c>
      <c r="C14" s="51">
        <f>表15!U37</f>
        <v>15755</v>
      </c>
      <c r="D14" s="52">
        <f>表15!V37</f>
        <v>329</v>
      </c>
      <c r="E14" s="53">
        <f>表15!W37</f>
        <v>16084</v>
      </c>
      <c r="F14" s="52">
        <f>表15!X37</f>
        <v>11418613</v>
      </c>
      <c r="G14" s="52">
        <f>表15!Y37</f>
        <v>6142626</v>
      </c>
      <c r="H14" s="54">
        <f>表15!Z37</f>
        <v>5275987</v>
      </c>
    </row>
    <row r="15" spans="1:8" s="10" customFormat="1" ht="13.5" customHeight="1" x14ac:dyDescent="0.15">
      <c r="A15" s="21">
        <v>5</v>
      </c>
      <c r="B15" s="22" t="s">
        <v>77</v>
      </c>
      <c r="C15" s="55">
        <f>表15!AA37</f>
        <v>8503</v>
      </c>
      <c r="D15" s="56">
        <f>表15!AB37</f>
        <v>121</v>
      </c>
      <c r="E15" s="57">
        <f>表15!AC37</f>
        <v>8624</v>
      </c>
      <c r="F15" s="56">
        <f>表15!AD37</f>
        <v>7055044</v>
      </c>
      <c r="G15" s="56">
        <f>表15!AE37</f>
        <v>3661975</v>
      </c>
      <c r="H15" s="58">
        <f>表15!AF37</f>
        <v>3393069</v>
      </c>
    </row>
    <row r="16" spans="1:8" s="10" customFormat="1" ht="13.5" customHeight="1" x14ac:dyDescent="0.15">
      <c r="A16" s="19">
        <v>6</v>
      </c>
      <c r="B16" s="20" t="s">
        <v>78</v>
      </c>
      <c r="C16" s="51">
        <f>表15!AG37</f>
        <v>6772</v>
      </c>
      <c r="D16" s="52">
        <f>表15!AH37</f>
        <v>11</v>
      </c>
      <c r="E16" s="53">
        <f>表15!AI37</f>
        <v>6783</v>
      </c>
      <c r="F16" s="52">
        <f>表15!AJ37</f>
        <v>5613805</v>
      </c>
      <c r="G16" s="52">
        <f>表15!AK37</f>
        <v>2913726</v>
      </c>
      <c r="H16" s="54">
        <f>表15!AL37</f>
        <v>2700079</v>
      </c>
    </row>
    <row r="17" spans="1:8" s="10" customFormat="1" ht="13.5" customHeight="1" x14ac:dyDescent="0.15">
      <c r="A17" s="21">
        <v>7</v>
      </c>
      <c r="B17" s="22" t="s">
        <v>79</v>
      </c>
      <c r="C17" s="55">
        <f>表15!AM37</f>
        <v>3899</v>
      </c>
      <c r="D17" s="56">
        <f>表15!AN37</f>
        <v>0</v>
      </c>
      <c r="E17" s="57">
        <f>表15!AO37</f>
        <v>3899</v>
      </c>
      <c r="F17" s="56">
        <f>表15!AP37</f>
        <v>3043815</v>
      </c>
      <c r="G17" s="56">
        <f>表15!AQ37</f>
        <v>1623705</v>
      </c>
      <c r="H17" s="58">
        <f>表15!AR37</f>
        <v>1420110</v>
      </c>
    </row>
    <row r="18" spans="1:8" s="10" customFormat="1" ht="13.5" customHeight="1" x14ac:dyDescent="0.15">
      <c r="A18" s="19">
        <v>8</v>
      </c>
      <c r="B18" s="20" t="s">
        <v>80</v>
      </c>
      <c r="C18" s="51">
        <f>表15!AS37</f>
        <v>4753</v>
      </c>
      <c r="D18" s="52">
        <f>表15!AT37</f>
        <v>1</v>
      </c>
      <c r="E18" s="53">
        <f>表15!AU37</f>
        <v>4754</v>
      </c>
      <c r="F18" s="52">
        <f>表15!AV37</f>
        <v>3743860</v>
      </c>
      <c r="G18" s="52">
        <f>表15!AW37</f>
        <v>1879744</v>
      </c>
      <c r="H18" s="54">
        <f>表15!AX37</f>
        <v>1864116</v>
      </c>
    </row>
    <row r="19" spans="1:8" s="10" customFormat="1" ht="13.5" customHeight="1" x14ac:dyDescent="0.15">
      <c r="A19" s="21">
        <v>9</v>
      </c>
      <c r="B19" s="22" t="s">
        <v>81</v>
      </c>
      <c r="C19" s="55">
        <f>表15!AY37</f>
        <v>8661</v>
      </c>
      <c r="D19" s="56">
        <f>表15!AZ37</f>
        <v>1</v>
      </c>
      <c r="E19" s="57">
        <f>表15!BA37</f>
        <v>8662</v>
      </c>
      <c r="F19" s="56">
        <f>表15!BB37</f>
        <v>8387490</v>
      </c>
      <c r="G19" s="56">
        <f>表15!BC37</f>
        <v>3320278</v>
      </c>
      <c r="H19" s="58">
        <f>表15!BD37</f>
        <v>5067212</v>
      </c>
    </row>
    <row r="20" spans="1:8" s="10" customFormat="1" ht="13.5" customHeight="1" x14ac:dyDescent="0.15">
      <c r="A20" s="23">
        <v>10</v>
      </c>
      <c r="B20" s="20" t="s">
        <v>82</v>
      </c>
      <c r="C20" s="51">
        <f>表15!BE37</f>
        <v>153631</v>
      </c>
      <c r="D20" s="52">
        <f>表15!BF37</f>
        <v>7781</v>
      </c>
      <c r="E20" s="53">
        <f>表15!BG37</f>
        <v>161412</v>
      </c>
      <c r="F20" s="52">
        <f>表15!BH37</f>
        <v>100521340</v>
      </c>
      <c r="G20" s="52">
        <f>表15!BI37</f>
        <v>59344383</v>
      </c>
      <c r="H20" s="54">
        <f>表15!BJ37</f>
        <v>41176957</v>
      </c>
    </row>
    <row r="21" spans="1:8" s="10" customFormat="1" ht="13.5" customHeight="1" x14ac:dyDescent="0.15">
      <c r="A21" s="24">
        <v>11</v>
      </c>
      <c r="B21" s="22" t="s">
        <v>83</v>
      </c>
      <c r="C21" s="55">
        <f>表15!BK37</f>
        <v>105288</v>
      </c>
      <c r="D21" s="56">
        <f>表15!BL37</f>
        <v>7318</v>
      </c>
      <c r="E21" s="57">
        <f>表15!BM37</f>
        <v>112606</v>
      </c>
      <c r="F21" s="56">
        <f>表15!BN37</f>
        <v>61258713</v>
      </c>
      <c r="G21" s="56">
        <f>表15!BO37</f>
        <v>39802329</v>
      </c>
      <c r="H21" s="58">
        <f>表15!BP37</f>
        <v>21456384</v>
      </c>
    </row>
    <row r="22" spans="1:8" s="10" customFormat="1" ht="13.5" customHeight="1" x14ac:dyDescent="0.15">
      <c r="A22" s="23">
        <v>12</v>
      </c>
      <c r="B22" s="20" t="s">
        <v>84</v>
      </c>
      <c r="C22" s="51">
        <f>表15!BQ37</f>
        <v>34929</v>
      </c>
      <c r="D22" s="52">
        <f>表15!BR37</f>
        <v>461</v>
      </c>
      <c r="E22" s="53">
        <f>表15!BS37</f>
        <v>35390</v>
      </c>
      <c r="F22" s="52">
        <f>表15!BT37</f>
        <v>27131277</v>
      </c>
      <c r="G22" s="52">
        <f>表15!BU37</f>
        <v>14342032</v>
      </c>
      <c r="H22" s="54">
        <f>表15!BV37</f>
        <v>12789245</v>
      </c>
    </row>
    <row r="23" spans="1:8" s="10" customFormat="1" ht="13.5" customHeight="1" x14ac:dyDescent="0.15">
      <c r="A23" s="25">
        <v>13</v>
      </c>
      <c r="B23" s="26" t="s">
        <v>85</v>
      </c>
      <c r="C23" s="59">
        <f>表15!BW37</f>
        <v>13414</v>
      </c>
      <c r="D23" s="60">
        <f>表15!BX37</f>
        <v>2</v>
      </c>
      <c r="E23" s="61">
        <f>表15!BY37</f>
        <v>13416</v>
      </c>
      <c r="F23" s="60">
        <f>表15!BZ37</f>
        <v>12131350</v>
      </c>
      <c r="G23" s="60">
        <f>表15!CA37</f>
        <v>5200022</v>
      </c>
      <c r="H23" s="62">
        <f>表15!CB37</f>
        <v>6931328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令和４年度分公的年金等に係る雑所得の収入金額等に関する調
(その1　65歳未満の者)
(1)課税標準額の段階別
（課税標準額の段階別総括　都計）</oddHeader>
  </headerFooter>
  <ignoredErrors>
    <ignoredError sqref="C3:H3" numberStoredAsText="1"/>
    <ignoredError sqref="C11: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表15</vt:lpstr>
      <vt:lpstr>表15総括(区)</vt:lpstr>
      <vt:lpstr>表15総括(都)</vt:lpstr>
      <vt:lpstr>表15!Print_Area</vt:lpstr>
      <vt:lpstr>表15!Print_Titles</vt:lpstr>
      <vt:lpstr>'表15総括(区)'!Print_Titles</vt:lpstr>
      <vt:lpstr>'表15総括(都)'!Print_Titles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2019-01-16T00:45:05Z</cp:lastPrinted>
  <dcterms:created xsi:type="dcterms:W3CDTF">2012-09-13T10:56:46Z</dcterms:created>
  <dcterms:modified xsi:type="dcterms:W3CDTF">2023-03-07T02:09:40Z</dcterms:modified>
</cp:coreProperties>
</file>