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180" yWindow="90" windowWidth="18180" windowHeight="11640" activeTab="1"/>
  </bookViews>
  <sheets>
    <sheet name="表04" sheetId="4" r:id="rId1"/>
    <sheet name="表04総括(区)" sheetId="5" r:id="rId2"/>
    <sheet name="表04総括(都)" sheetId="6" r:id="rId3"/>
  </sheets>
  <definedNames>
    <definedName name="_xlnm.Print_Area" localSheetId="0">表04!$A$1:$Z$34</definedName>
    <definedName name="_xlnm.Print_Area" localSheetId="2">'表04総括(都)'!$A$1:$F$12</definedName>
    <definedName name="_xlnm.Print_Titles" localSheetId="0">表04!$A:$B,表04!$1:$8</definedName>
    <definedName name="_xlnm.Print_Titles" localSheetId="1">'表04総括(区)'!$A:$A,'表04総括(区)'!$1:$6</definedName>
    <definedName name="_xlnm.Print_Titles" localSheetId="2">'表04総括(都)'!$A:$A,'表04総括(都)'!$1:$6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S32" i="4" l="1"/>
  <c r="C11" i="5"/>
  <c r="T32" i="4"/>
  <c r="T34" i="4"/>
  <c r="D11" i="6" s="1"/>
  <c r="U32" i="4"/>
  <c r="U34" i="4" s="1"/>
  <c r="E11" i="6" s="1"/>
  <c r="V32" i="4"/>
  <c r="F11" i="5"/>
  <c r="D32" i="4"/>
  <c r="D7" i="5"/>
  <c r="E32" i="4"/>
  <c r="E7" i="5"/>
  <c r="E34" i="4"/>
  <c r="E7" i="6"/>
  <c r="F32" i="4"/>
  <c r="F7" i="5"/>
  <c r="F34" i="4"/>
  <c r="F7" i="6"/>
  <c r="G32" i="4"/>
  <c r="C8" i="5"/>
  <c r="H32" i="4"/>
  <c r="H34" i="4"/>
  <c r="D8" i="6" s="1"/>
  <c r="I32" i="4"/>
  <c r="I34" i="4" s="1"/>
  <c r="E8" i="6" s="1"/>
  <c r="J32" i="4"/>
  <c r="F8" i="5"/>
  <c r="J34" i="4"/>
  <c r="F8" i="6"/>
  <c r="K32" i="4"/>
  <c r="K34" i="4"/>
  <c r="C9" i="6" s="1"/>
  <c r="L32" i="4"/>
  <c r="D9" i="5" s="1"/>
  <c r="M32" i="4"/>
  <c r="E9" i="5" s="1"/>
  <c r="N32" i="4"/>
  <c r="N34" i="4" s="1"/>
  <c r="F9" i="6" s="1"/>
  <c r="O32" i="4"/>
  <c r="C10" i="5"/>
  <c r="P32" i="4"/>
  <c r="D10" i="5"/>
  <c r="Q32" i="4"/>
  <c r="E10" i="5"/>
  <c r="R32" i="4"/>
  <c r="F10" i="5"/>
  <c r="W32" i="4"/>
  <c r="W34" i="4"/>
  <c r="C12" i="6" s="1"/>
  <c r="X32" i="4"/>
  <c r="D12" i="5" s="1"/>
  <c r="Y32" i="4"/>
  <c r="Y34" i="4" s="1"/>
  <c r="E12" i="6" s="1"/>
  <c r="Z32" i="4"/>
  <c r="Z34" i="4"/>
  <c r="F12" i="6" s="1"/>
  <c r="C32" i="4"/>
  <c r="C7" i="5" s="1"/>
  <c r="S34" i="4"/>
  <c r="C11" i="6" s="1"/>
  <c r="X34" i="4"/>
  <c r="D12" i="6" s="1"/>
  <c r="D11" i="5"/>
  <c r="O34" i="4"/>
  <c r="C10" i="6"/>
  <c r="D34" i="4"/>
  <c r="D7" i="6"/>
  <c r="V34" i="4"/>
  <c r="F11" i="6" s="1"/>
  <c r="R34" i="4"/>
  <c r="F10" i="6" s="1"/>
  <c r="P34" i="4"/>
  <c r="D10" i="6" s="1"/>
  <c r="C9" i="5"/>
  <c r="Q34" i="4"/>
  <c r="E10" i="6"/>
  <c r="D8" i="5"/>
  <c r="G34" i="4"/>
  <c r="C8" i="6" s="1"/>
  <c r="F12" i="5"/>
  <c r="C12" i="5"/>
  <c r="E11" i="5"/>
  <c r="F9" i="5"/>
  <c r="C34" i="4" l="1"/>
  <c r="C7" i="6" s="1"/>
  <c r="L34" i="4"/>
  <c r="D9" i="6" s="1"/>
  <c r="M34" i="4"/>
  <c r="E9" i="6" s="1"/>
  <c r="E8" i="5"/>
  <c r="E12" i="5"/>
</calcChain>
</file>

<file path=xl/sharedStrings.xml><?xml version="1.0" encoding="utf-8"?>
<sst xmlns="http://schemas.openxmlformats.org/spreadsheetml/2006/main" count="125" uniqueCount="63">
  <si>
    <t>(1)</t>
    <phoneticPr fontId="3"/>
  </si>
  <si>
    <t>(2)</t>
    <phoneticPr fontId="3"/>
  </si>
  <si>
    <t>(3)</t>
    <phoneticPr fontId="3"/>
  </si>
  <si>
    <t>(4)</t>
    <phoneticPr fontId="3"/>
  </si>
  <si>
    <t>行番号</t>
    <rPh sb="0" eb="3">
      <t>ギョウバンゴウ</t>
    </rPh>
    <phoneticPr fontId="3"/>
  </si>
  <si>
    <t>区分</t>
    <rPh sb="0" eb="2">
      <t>クブン</t>
    </rPh>
    <phoneticPr fontId="3"/>
  </si>
  <si>
    <t>所得割</t>
    <rPh sb="0" eb="3">
      <t>ショトクワリ</t>
    </rPh>
    <phoneticPr fontId="3"/>
  </si>
  <si>
    <t>均等割</t>
    <rPh sb="0" eb="3">
      <t>キントウワリ</t>
    </rPh>
    <phoneticPr fontId="3"/>
  </si>
  <si>
    <t>合計所得金額（千円）</t>
    <rPh sb="0" eb="6">
      <t>ゴウケイショトクキンガク</t>
    </rPh>
    <rPh sb="7" eb="9">
      <t>センエン</t>
    </rPh>
    <phoneticPr fontId="3"/>
  </si>
  <si>
    <t>課税標準額（千円）</t>
    <rPh sb="0" eb="5">
      <t>カゼイヒョウジュンガク</t>
    </rPh>
    <rPh sb="6" eb="8">
      <t>センエン</t>
    </rPh>
    <phoneticPr fontId="3"/>
  </si>
  <si>
    <t>所得割額（円）</t>
    <rPh sb="0" eb="4">
      <t>ショトクワリガク</t>
    </rPh>
    <rPh sb="5" eb="6">
      <t>エン</t>
    </rPh>
    <phoneticPr fontId="3"/>
  </si>
  <si>
    <t>所得割納税義務者数（人）</t>
    <rPh sb="0" eb="9">
      <t>ショトクワリノウゼイギムシャスウ</t>
    </rPh>
    <rPh sb="10" eb="11">
      <t>ニン</t>
    </rPh>
    <phoneticPr fontId="3"/>
  </si>
  <si>
    <t>均等割額（円）</t>
    <rPh sb="0" eb="4">
      <t>キントウワリガク</t>
    </rPh>
    <rPh sb="5" eb="6">
      <t>エン</t>
    </rPh>
    <phoneticPr fontId="3"/>
  </si>
  <si>
    <t>均等割納税義務者数（人）</t>
    <rPh sb="0" eb="9">
      <t>キントウワリノウゼイギムシャスウ</t>
    </rPh>
    <rPh sb="10" eb="11">
      <t>ニン</t>
    </rPh>
    <phoneticPr fontId="3"/>
  </si>
  <si>
    <t>　　　　　　項　目
　団体名</t>
    <rPh sb="6" eb="7">
      <t>コウ</t>
    </rPh>
    <rPh sb="8" eb="9">
      <t>メ</t>
    </rPh>
    <rPh sb="12" eb="15">
      <t>ダンタイメイ</t>
    </rPh>
    <phoneticPr fontId="3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</si>
  <si>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</si>
  <si>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</si>
  <si>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</si>
  <si>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</si>
  <si>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</si>
  <si>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</si>
  <si>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</si>
  <si>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</si>
  <si>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</si>
  <si>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</si>
  <si>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</si>
  <si>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</si>
  <si>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</si>
  <si>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</si>
  <si>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</si>
  <si>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</si>
  <si>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</si>
  <si>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</si>
  <si>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</si>
  <si>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</si>
  <si>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</si>
  <si>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</si>
  <si>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</si>
  <si>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</si>
  <si>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</si>
  <si>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</si>
  <si>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</si>
  <si>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</si>
  <si>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</si>
  <si>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</si>
  <si>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均等割
均等割額（円）</t>
    <rPh sb="0" eb="3">
      <t>キントウワリ</t>
    </rPh>
    <rPh sb="4" eb="7">
      <t>キントウワリ</t>
    </rPh>
    <rPh sb="7" eb="8">
      <t>ガク</t>
    </rPh>
    <rPh sb="9" eb="10">
      <t>エン</t>
    </rPh>
    <phoneticPr fontId="3"/>
  </si>
  <si>
    <t>均等割
均等割納税義務者数（人）</t>
    <rPh sb="0" eb="3">
      <t>キントウワリ</t>
    </rPh>
    <rPh sb="4" eb="7">
      <t>キントウワリ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</si>
  <si>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</si>
  <si>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</si>
  <si>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</si>
  <si>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</si>
  <si>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</si>
  <si>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【都　計】</t>
  </si>
  <si>
    <t>所得割
合計所得金額（千円）</t>
    <rPh sb="0" eb="2">
      <t>ショトク</t>
    </rPh>
    <rPh sb="2" eb="3">
      <t>ワリ</t>
    </rPh>
    <rPh sb="4" eb="6">
      <t>ゴウケイ</t>
    </rPh>
    <rPh sb="6" eb="8">
      <t>ショトク</t>
    </rPh>
    <rPh sb="8" eb="10">
      <t>キンガク</t>
    </rPh>
    <rPh sb="11" eb="13">
      <t>センエン</t>
    </rPh>
    <phoneticPr fontId="2"/>
  </si>
  <si>
    <t>所得割
課税標準額（千円）</t>
    <rPh sb="4" eb="6">
      <t>カゼイ</t>
    </rPh>
    <rPh sb="6" eb="8">
      <t>ヒョウジュン</t>
    </rPh>
    <rPh sb="8" eb="9">
      <t>ガク</t>
    </rPh>
    <rPh sb="10" eb="12">
      <t>センエン</t>
    </rPh>
    <phoneticPr fontId="2"/>
  </si>
  <si>
    <t>所得割
所得割額（千円）</t>
    <rPh sb="4" eb="6">
      <t>ショトク</t>
    </rPh>
    <rPh sb="6" eb="7">
      <t>ワリ</t>
    </rPh>
    <rPh sb="7" eb="8">
      <t>ガク</t>
    </rPh>
    <rPh sb="9" eb="11">
      <t>センエン</t>
    </rPh>
    <phoneticPr fontId="2"/>
  </si>
  <si>
    <t>所得割
所得割納税義務者数（人）</t>
    <rPh sb="4" eb="6">
      <t>ショトク</t>
    </rPh>
    <rPh sb="6" eb="7">
      <t>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2"/>
  </si>
  <si>
    <t>ｘｘ0</t>
    <phoneticPr fontId="3"/>
  </si>
  <si>
    <t>　　　　　　項　目
　xx 区　分</t>
    <rPh sb="6" eb="7">
      <t>コウ</t>
    </rPh>
    <rPh sb="8" eb="9">
      <t>メ</t>
    </rPh>
    <rPh sb="15" eb="16">
      <t>ク</t>
    </rPh>
    <rPh sb="17" eb="18">
      <t>ブン</t>
    </rPh>
    <phoneticPr fontId="3"/>
  </si>
  <si>
    <t>合計所得金額135万円を超え145万円までのもの</t>
    <phoneticPr fontId="3"/>
  </si>
  <si>
    <t>合計所得金額145万円を超え155万円までのもの</t>
    <phoneticPr fontId="3"/>
  </si>
  <si>
    <t>合計所得金額155万円を超え165万円までのもの</t>
    <phoneticPr fontId="3"/>
  </si>
  <si>
    <t>合計所得金額165万円を超え175万円までのもの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</si>
</sst>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;;;@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0" fontId="4" fillId="0" borderId="0" xfId="2" applyNumberFormat="1" applyFont="1" applyBorder="1" applyAlignment="1" applyProtection="1"/>
    <xf numFmtId="0" fontId="5" fillId="0" borderId="1" xfId="2" applyNumberFormat="1" applyFont="1" applyBorder="1" applyAlignment="1" applyProtection="1">
      <alignment vertical="center"/>
    </xf>
    <xf numFmtId="0" fontId="4" fillId="0" borderId="2" xfId="2" applyNumberFormat="1" applyFont="1" applyBorder="1" applyAlignment="1" applyProtection="1">
      <alignment vertical="center"/>
    </xf>
    <xf numFmtId="0" fontId="5" fillId="1" borderId="3" xfId="2" applyNumberFormat="1" applyFont="1" applyFill="1" applyBorder="1" applyAlignment="1" applyProtection="1">
      <alignment vertical="center"/>
    </xf>
    <xf numFmtId="0" fontId="4" fillId="1" borderId="4" xfId="2" applyNumberFormat="1" applyFont="1" applyFill="1" applyBorder="1" applyAlignment="1" applyProtection="1">
      <alignment vertical="center"/>
    </xf>
    <xf numFmtId="0" fontId="5" fillId="0" borderId="3" xfId="2" applyNumberFormat="1" applyFont="1" applyBorder="1" applyAlignment="1" applyProtection="1">
      <alignment vertical="center"/>
    </xf>
    <xf numFmtId="0" fontId="4" fillId="0" borderId="4" xfId="2" applyNumberFormat="1" applyFont="1" applyBorder="1" applyAlignment="1" applyProtection="1">
      <alignment vertical="center"/>
    </xf>
    <xf numFmtId="0" fontId="5" fillId="1" borderId="5" xfId="2" applyNumberFormat="1" applyFont="1" applyFill="1" applyBorder="1" applyAlignment="1" applyProtection="1">
      <alignment vertical="center"/>
    </xf>
    <xf numFmtId="0" fontId="4" fillId="1" borderId="6" xfId="2" applyNumberFormat="1" applyFont="1" applyFill="1" applyBorder="1" applyAlignment="1" applyProtection="1">
      <alignment vertical="center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2" applyNumberFormat="1" applyFont="1" applyFill="1" applyBorder="1" applyAlignment="1" applyProtection="1">
      <alignment horizontal="right" vertical="center" shrinkToFit="1"/>
      <protection locked="0"/>
    </xf>
    <xf numFmtId="178" fontId="5" fillId="0" borderId="2" xfId="2" applyNumberFormat="1" applyFont="1" applyBorder="1" applyAlignment="1" applyProtection="1">
      <alignment vertical="center" wrapText="1"/>
    </xf>
    <xf numFmtId="178" fontId="5" fillId="2" borderId="4" xfId="2" applyNumberFormat="1" applyFont="1" applyFill="1" applyBorder="1" applyAlignment="1" applyProtection="1">
      <alignment vertical="center" wrapText="1"/>
    </xf>
    <xf numFmtId="178" fontId="5" fillId="0" borderId="4" xfId="2" applyNumberFormat="1" applyFont="1" applyBorder="1" applyAlignment="1" applyProtection="1">
      <alignment vertical="center" wrapText="1"/>
    </xf>
    <xf numFmtId="178" fontId="5" fillId="2" borderId="6" xfId="2" applyNumberFormat="1" applyFont="1" applyFill="1" applyBorder="1" applyAlignment="1" applyProtection="1">
      <alignment vertical="center" wrapText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5" fillId="0" borderId="1" xfId="2" applyNumberFormat="1" applyFont="1" applyBorder="1" applyAlignment="1" applyProtection="1">
      <alignment vertical="center"/>
    </xf>
    <xf numFmtId="179" fontId="5" fillId="2" borderId="3" xfId="2" applyNumberFormat="1" applyFont="1" applyFill="1" applyBorder="1" applyAlignment="1" applyProtection="1">
      <alignment vertical="center"/>
    </xf>
    <xf numFmtId="179" fontId="5" fillId="0" borderId="3" xfId="2" applyNumberFormat="1" applyFont="1" applyBorder="1" applyAlignment="1" applyProtection="1">
      <alignment vertical="center"/>
    </xf>
    <xf numFmtId="179" fontId="5" fillId="2" borderId="5" xfId="2" applyNumberFormat="1" applyFont="1" applyFill="1" applyBorder="1" applyAlignment="1" applyProtection="1">
      <alignment vertical="center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5" fillId="0" borderId="23" xfId="2" applyFont="1" applyBorder="1" applyAlignment="1">
      <alignment horizontal="distributed" vertical="center" wrapText="1" justifyLastLine="1"/>
    </xf>
    <xf numFmtId="176" fontId="5" fillId="0" borderId="1" xfId="2" applyNumberFormat="1" applyFont="1" applyBorder="1" applyAlignment="1" applyProtection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5" fillId="0" borderId="2" xfId="2" applyNumberFormat="1" applyFont="1" applyBorder="1" applyAlignment="1" applyProtection="1">
      <alignment horizontal="center" vertical="center"/>
    </xf>
    <xf numFmtId="0" fontId="5" fillId="0" borderId="3" xfId="2" applyNumberFormat="1" applyFont="1" applyBorder="1" applyAlignment="1" applyProtection="1">
      <alignment horizontal="distributed" vertical="center" justifyLastLine="1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4" xfId="2" applyNumberFormat="1" applyFont="1" applyBorder="1" applyAlignment="1" applyProtection="1">
      <alignment horizontal="distributed" vertical="center" justifyLastLine="1"/>
    </xf>
    <xf numFmtId="0" fontId="5" fillId="0" borderId="5" xfId="2" applyNumberFormat="1" applyFont="1" applyBorder="1" applyAlignment="1" applyProtection="1">
      <alignment horizontal="distributed" vertical="center" justifyLastLine="1"/>
    </xf>
    <xf numFmtId="0" fontId="5" fillId="0" borderId="21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5" fillId="0" borderId="27" xfId="2" applyFont="1" applyBorder="1" applyAlignment="1">
      <alignment horizontal="distributed" vertical="center" wrapText="1" justifyLastLine="1"/>
    </xf>
    <xf numFmtId="49" fontId="4" fillId="0" borderId="28" xfId="2" applyNumberFormat="1" applyFont="1" applyBorder="1" applyAlignment="1" applyProtection="1">
      <alignment horizontal="left" vertical="center" wrapText="1" justifyLastLine="1"/>
    </xf>
    <xf numFmtId="49" fontId="4" fillId="0" borderId="29" xfId="2" applyNumberFormat="1" applyFont="1" applyBorder="1" applyAlignment="1" applyProtection="1">
      <alignment horizontal="left" vertical="center" wrapText="1" justifyLastLine="1"/>
    </xf>
    <xf numFmtId="49" fontId="4" fillId="0" borderId="30" xfId="2" applyNumberFormat="1" applyFont="1" applyBorder="1" applyAlignment="1" applyProtection="1">
      <alignment horizontal="left" vertical="center" wrapText="1" justifyLastLine="1"/>
    </xf>
    <xf numFmtId="49" fontId="4" fillId="0" borderId="31" xfId="2" applyNumberFormat="1" applyFont="1" applyBorder="1" applyAlignment="1" applyProtection="1">
      <alignment horizontal="left" vertical="center" wrapText="1" justifyLastLine="1"/>
    </xf>
    <xf numFmtId="49" fontId="4" fillId="0" borderId="1" xfId="2" applyNumberFormat="1" applyFont="1" applyBorder="1" applyAlignment="1" applyProtection="1">
      <alignment horizontal="center" vertical="center"/>
    </xf>
    <xf numFmtId="49" fontId="4" fillId="0" borderId="2" xfId="2" applyNumberFormat="1" applyFont="1" applyBorder="1" applyAlignment="1" applyProtection="1">
      <alignment horizontal="center" vertical="center"/>
    </xf>
    <xf numFmtId="49" fontId="4" fillId="0" borderId="32" xfId="2" applyNumberFormat="1" applyFont="1" applyBorder="1" applyAlignment="1" applyProtection="1">
      <alignment horizontal="center" vertical="center"/>
    </xf>
    <xf numFmtId="49" fontId="4" fillId="0" borderId="33" xfId="2" applyNumberFormat="1" applyFont="1" applyBorder="1" applyAlignment="1" applyProtection="1">
      <alignment horizontal="center" vertical="center"/>
    </xf>
    <xf numFmtId="49" fontId="4" fillId="0" borderId="34" xfId="2" applyNumberFormat="1" applyFont="1" applyBorder="1" applyAlignment="1" applyProtection="1">
      <alignment horizontal="center" vertical="center"/>
    </xf>
    <xf numFmtId="49" fontId="4" fillId="0" borderId="35" xfId="2" applyNumberFormat="1" applyFont="1" applyBorder="1" applyAlignment="1" applyProtection="1">
      <alignment horizontal="center" vertical="center"/>
    </xf>
    <xf numFmtId="49" fontId="4" fillId="0" borderId="36" xfId="2" applyNumberFormat="1" applyFont="1" applyBorder="1" applyAlignment="1" applyProtection="1">
      <alignment horizontal="center" vertical="center"/>
    </xf>
    <xf numFmtId="49" fontId="4" fillId="0" borderId="37" xfId="2" applyNumberFormat="1" applyFont="1" applyBorder="1" applyAlignment="1" applyProtection="1">
      <alignment horizontal="center" vertical="center"/>
    </xf>
    <xf numFmtId="176" fontId="5" fillId="0" borderId="38" xfId="2" applyNumberFormat="1" applyFont="1" applyBorder="1" applyAlignment="1" applyProtection="1">
      <alignment horizontal="center" vertical="center"/>
    </xf>
    <xf numFmtId="176" fontId="5" fillId="0" borderId="37" xfId="2" applyNumberFormat="1" applyFont="1" applyBorder="1" applyAlignment="1" applyProtection="1">
      <alignment horizontal="center" vertical="center"/>
    </xf>
    <xf numFmtId="49" fontId="4" fillId="0" borderId="39" xfId="2" applyNumberFormat="1" applyFont="1" applyBorder="1" applyAlignment="1" applyProtection="1">
      <alignment horizontal="left" vertical="center" wrapText="1" justifyLastLine="1"/>
    </xf>
    <xf numFmtId="49" fontId="4" fillId="0" borderId="40" xfId="2" applyNumberFormat="1" applyFont="1" applyBorder="1" applyAlignment="1" applyProtection="1">
      <alignment horizontal="left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4">
    <tabColor theme="8"/>
  </sheetPr>
  <dimension ref="A1:Z34"/>
  <sheetViews>
    <sheetView showGridLines="0" zoomScaleNormal="100" zoomScaleSheetLayoutView="80" workbookViewId="0">
      <selection activeCell="D27" sqref="D27"/>
    </sheetView>
  </sheetViews>
  <sheetFormatPr defaultColWidth="1" defaultRowHeight="15" customHeight="1" x14ac:dyDescent="0.15"/>
  <cols>
    <col min="1" max="1" width="3.375" style="1" customWidth="1"/>
    <col min="2" max="2" width="12.875" style="1" customWidth="1"/>
    <col min="3" max="26" width="19" style="1" customWidth="1"/>
    <col min="27" max="27" width="1" style="1"/>
    <col min="28" max="28" width="2.25" style="1" bestFit="1" customWidth="1"/>
    <col min="29" max="16384" width="1" style="1"/>
  </cols>
  <sheetData>
    <row r="1" spans="1:26" ht="13.5" customHeight="1" x14ac:dyDescent="0.15"/>
    <row r="2" spans="1:26" ht="13.5" customHeight="1" x14ac:dyDescent="0.15"/>
    <row r="3" spans="1:26" ht="13.5" customHeight="1" x14ac:dyDescent="0.15">
      <c r="C3" s="2" t="s">
        <v>0</v>
      </c>
      <c r="D3" s="2" t="s">
        <v>1</v>
      </c>
      <c r="E3" s="2" t="s">
        <v>2</v>
      </c>
      <c r="F3" s="2" t="s">
        <v>3</v>
      </c>
      <c r="G3" s="2" t="s">
        <v>0</v>
      </c>
      <c r="H3" s="2" t="s">
        <v>1</v>
      </c>
      <c r="I3" s="2" t="s">
        <v>2</v>
      </c>
      <c r="J3" s="2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2" t="s">
        <v>0</v>
      </c>
      <c r="X3" s="2" t="s">
        <v>1</v>
      </c>
      <c r="Y3" s="2" t="s">
        <v>2</v>
      </c>
      <c r="Z3" s="2" t="s">
        <v>3</v>
      </c>
    </row>
    <row r="4" spans="1:26" ht="13.5" customHeight="1" x14ac:dyDescent="0.15">
      <c r="A4" s="67" t="s">
        <v>4</v>
      </c>
      <c r="B4" s="68"/>
      <c r="C4" s="51">
        <v>10</v>
      </c>
      <c r="D4" s="51"/>
      <c r="E4" s="51"/>
      <c r="F4" s="52"/>
      <c r="G4" s="50">
        <v>20</v>
      </c>
      <c r="H4" s="51"/>
      <c r="I4" s="51"/>
      <c r="J4" s="52"/>
      <c r="K4" s="51">
        <v>30</v>
      </c>
      <c r="L4" s="51"/>
      <c r="M4" s="51"/>
      <c r="N4" s="52"/>
      <c r="O4" s="51">
        <v>40</v>
      </c>
      <c r="P4" s="51"/>
      <c r="Q4" s="51"/>
      <c r="R4" s="52"/>
      <c r="S4" s="50">
        <v>50</v>
      </c>
      <c r="T4" s="51"/>
      <c r="U4" s="51"/>
      <c r="V4" s="52"/>
      <c r="W4" s="51">
        <v>60</v>
      </c>
      <c r="X4" s="51"/>
      <c r="Y4" s="51"/>
      <c r="Z4" s="52"/>
    </row>
    <row r="5" spans="1:26" ht="13.5" customHeight="1" x14ac:dyDescent="0.15">
      <c r="A5" s="69" t="s">
        <v>5</v>
      </c>
      <c r="B5" s="70"/>
      <c r="C5" s="54" t="s">
        <v>6</v>
      </c>
      <c r="D5" s="54"/>
      <c r="E5" s="54"/>
      <c r="F5" s="55"/>
      <c r="G5" s="53" t="s">
        <v>6</v>
      </c>
      <c r="H5" s="54"/>
      <c r="I5" s="54"/>
      <c r="J5" s="55"/>
      <c r="K5" s="54" t="s">
        <v>6</v>
      </c>
      <c r="L5" s="54"/>
      <c r="M5" s="54"/>
      <c r="N5" s="55"/>
      <c r="O5" s="54" t="s">
        <v>6</v>
      </c>
      <c r="P5" s="54"/>
      <c r="Q5" s="54"/>
      <c r="R5" s="55"/>
      <c r="S5" s="53" t="s">
        <v>7</v>
      </c>
      <c r="T5" s="54"/>
      <c r="U5" s="54"/>
      <c r="V5" s="55"/>
      <c r="W5" s="54" t="s">
        <v>7</v>
      </c>
      <c r="X5" s="54"/>
      <c r="Y5" s="54"/>
      <c r="Z5" s="55"/>
    </row>
    <row r="6" spans="1:26" ht="13.5" customHeight="1" x14ac:dyDescent="0.15">
      <c r="A6" s="71"/>
      <c r="B6" s="72"/>
      <c r="C6" s="57" t="s">
        <v>8</v>
      </c>
      <c r="D6" s="57"/>
      <c r="E6" s="57"/>
      <c r="F6" s="58"/>
      <c r="G6" s="56" t="s">
        <v>9</v>
      </c>
      <c r="H6" s="57"/>
      <c r="I6" s="57"/>
      <c r="J6" s="58"/>
      <c r="K6" s="57" t="s">
        <v>10</v>
      </c>
      <c r="L6" s="57"/>
      <c r="M6" s="57"/>
      <c r="N6" s="58"/>
      <c r="O6" s="57" t="s">
        <v>11</v>
      </c>
      <c r="P6" s="57"/>
      <c r="Q6" s="57"/>
      <c r="R6" s="58"/>
      <c r="S6" s="56" t="s">
        <v>12</v>
      </c>
      <c r="T6" s="57"/>
      <c r="U6" s="57"/>
      <c r="V6" s="58"/>
      <c r="W6" s="57" t="s">
        <v>13</v>
      </c>
      <c r="X6" s="57"/>
      <c r="Y6" s="57"/>
      <c r="Z6" s="58"/>
    </row>
    <row r="7" spans="1:26" s="3" customFormat="1" ht="18" customHeight="1" x14ac:dyDescent="0.15">
      <c r="A7" s="63" t="s">
        <v>14</v>
      </c>
      <c r="B7" s="64"/>
      <c r="C7" s="48" t="s">
        <v>59</v>
      </c>
      <c r="D7" s="59" t="s">
        <v>60</v>
      </c>
      <c r="E7" s="59" t="s">
        <v>61</v>
      </c>
      <c r="F7" s="61" t="s">
        <v>62</v>
      </c>
      <c r="G7" s="48" t="s">
        <v>59</v>
      </c>
      <c r="H7" s="59" t="s">
        <v>60</v>
      </c>
      <c r="I7" s="59" t="s">
        <v>61</v>
      </c>
      <c r="J7" s="61" t="s">
        <v>62</v>
      </c>
      <c r="K7" s="48" t="s">
        <v>59</v>
      </c>
      <c r="L7" s="59" t="s">
        <v>60</v>
      </c>
      <c r="M7" s="59" t="s">
        <v>61</v>
      </c>
      <c r="N7" s="61" t="s">
        <v>62</v>
      </c>
      <c r="O7" s="48" t="s">
        <v>59</v>
      </c>
      <c r="P7" s="59" t="s">
        <v>60</v>
      </c>
      <c r="Q7" s="59" t="s">
        <v>61</v>
      </c>
      <c r="R7" s="61" t="s">
        <v>62</v>
      </c>
      <c r="S7" s="48" t="s">
        <v>59</v>
      </c>
      <c r="T7" s="59" t="s">
        <v>60</v>
      </c>
      <c r="U7" s="59" t="s">
        <v>61</v>
      </c>
      <c r="V7" s="61" t="s">
        <v>62</v>
      </c>
      <c r="W7" s="48" t="s">
        <v>59</v>
      </c>
      <c r="X7" s="59" t="s">
        <v>60</v>
      </c>
      <c r="Y7" s="59" t="s">
        <v>61</v>
      </c>
      <c r="Z7" s="61" t="s">
        <v>62</v>
      </c>
    </row>
    <row r="8" spans="1:26" s="3" customFormat="1" ht="18.75" customHeight="1" x14ac:dyDescent="0.15">
      <c r="A8" s="65"/>
      <c r="B8" s="66"/>
      <c r="C8" s="49"/>
      <c r="D8" s="60"/>
      <c r="E8" s="60"/>
      <c r="F8" s="62"/>
      <c r="G8" s="49"/>
      <c r="H8" s="60"/>
      <c r="I8" s="60"/>
      <c r="J8" s="62"/>
      <c r="K8" s="49"/>
      <c r="L8" s="60"/>
      <c r="M8" s="60"/>
      <c r="N8" s="62"/>
      <c r="O8" s="49"/>
      <c r="P8" s="60"/>
      <c r="Q8" s="60"/>
      <c r="R8" s="62"/>
      <c r="S8" s="49"/>
      <c r="T8" s="60"/>
      <c r="U8" s="60"/>
      <c r="V8" s="62"/>
      <c r="W8" s="49"/>
      <c r="X8" s="60"/>
      <c r="Y8" s="60"/>
      <c r="Z8" s="62"/>
    </row>
    <row r="9" spans="1:26" s="3" customFormat="1" ht="12.6" customHeight="1" x14ac:dyDescent="0.15">
      <c r="A9" s="4">
        <v>1</v>
      </c>
      <c r="B9" s="5" t="s">
        <v>15</v>
      </c>
      <c r="C9" s="12">
        <v>63890</v>
      </c>
      <c r="D9" s="13">
        <v>40606</v>
      </c>
      <c r="E9" s="13">
        <v>75311</v>
      </c>
      <c r="F9" s="14">
        <v>47489</v>
      </c>
      <c r="G9" s="12">
        <v>18604</v>
      </c>
      <c r="H9" s="13">
        <v>13296</v>
      </c>
      <c r="I9" s="13">
        <v>24759</v>
      </c>
      <c r="J9" s="14">
        <v>18951</v>
      </c>
      <c r="K9" s="12">
        <v>959900</v>
      </c>
      <c r="L9" s="13">
        <v>689300</v>
      </c>
      <c r="M9" s="13">
        <v>1292400</v>
      </c>
      <c r="N9" s="14">
        <v>997200</v>
      </c>
      <c r="O9" s="15">
        <v>46</v>
      </c>
      <c r="P9" s="13">
        <v>27</v>
      </c>
      <c r="Q9" s="13">
        <v>47</v>
      </c>
      <c r="R9" s="14">
        <v>28</v>
      </c>
      <c r="S9" s="12">
        <v>210000</v>
      </c>
      <c r="T9" s="13">
        <v>133000</v>
      </c>
      <c r="U9" s="13">
        <v>192500</v>
      </c>
      <c r="V9" s="14">
        <v>136500</v>
      </c>
      <c r="W9" s="12">
        <v>60</v>
      </c>
      <c r="X9" s="13">
        <v>38</v>
      </c>
      <c r="Y9" s="13">
        <v>55</v>
      </c>
      <c r="Z9" s="14">
        <v>39</v>
      </c>
    </row>
    <row r="10" spans="1:26" s="3" customFormat="1" ht="12.6" customHeight="1" x14ac:dyDescent="0.15">
      <c r="A10" s="6">
        <v>2</v>
      </c>
      <c r="B10" s="7" t="s">
        <v>16</v>
      </c>
      <c r="C10" s="16">
        <v>110860</v>
      </c>
      <c r="D10" s="17">
        <v>147425</v>
      </c>
      <c r="E10" s="17">
        <v>156757</v>
      </c>
      <c r="F10" s="18">
        <v>137725</v>
      </c>
      <c r="G10" s="16">
        <v>28454</v>
      </c>
      <c r="H10" s="17">
        <v>43478</v>
      </c>
      <c r="I10" s="17">
        <v>50352</v>
      </c>
      <c r="J10" s="18">
        <v>49001</v>
      </c>
      <c r="K10" s="16">
        <v>1459000</v>
      </c>
      <c r="L10" s="17">
        <v>2281600</v>
      </c>
      <c r="M10" s="17">
        <v>2702700</v>
      </c>
      <c r="N10" s="18">
        <v>2649600</v>
      </c>
      <c r="O10" s="19">
        <v>79</v>
      </c>
      <c r="P10" s="17">
        <v>98</v>
      </c>
      <c r="Q10" s="17">
        <v>98</v>
      </c>
      <c r="R10" s="18">
        <v>81</v>
      </c>
      <c r="S10" s="16">
        <v>420000</v>
      </c>
      <c r="T10" s="17">
        <v>420000</v>
      </c>
      <c r="U10" s="17">
        <v>409500</v>
      </c>
      <c r="V10" s="18">
        <v>318500</v>
      </c>
      <c r="W10" s="16">
        <v>120</v>
      </c>
      <c r="X10" s="17">
        <v>120</v>
      </c>
      <c r="Y10" s="17">
        <v>117</v>
      </c>
      <c r="Z10" s="18">
        <v>91</v>
      </c>
    </row>
    <row r="11" spans="1:26" s="3" customFormat="1" ht="12.6" customHeight="1" x14ac:dyDescent="0.15">
      <c r="A11" s="8">
        <v>3</v>
      </c>
      <c r="B11" s="9" t="s">
        <v>17</v>
      </c>
      <c r="C11" s="20">
        <v>185662</v>
      </c>
      <c r="D11" s="21">
        <v>183326</v>
      </c>
      <c r="E11" s="21">
        <v>278191</v>
      </c>
      <c r="F11" s="22">
        <v>241116</v>
      </c>
      <c r="G11" s="20">
        <v>54197</v>
      </c>
      <c r="H11" s="21">
        <v>54979</v>
      </c>
      <c r="I11" s="21">
        <v>85326</v>
      </c>
      <c r="J11" s="22">
        <v>82978</v>
      </c>
      <c r="K11" s="20">
        <v>2842200</v>
      </c>
      <c r="L11" s="21">
        <v>2916000</v>
      </c>
      <c r="M11" s="21">
        <v>4595400</v>
      </c>
      <c r="N11" s="22">
        <v>4486600</v>
      </c>
      <c r="O11" s="23">
        <v>132</v>
      </c>
      <c r="P11" s="21">
        <v>122</v>
      </c>
      <c r="Q11" s="21">
        <v>174</v>
      </c>
      <c r="R11" s="22">
        <v>142</v>
      </c>
      <c r="S11" s="20">
        <v>633500</v>
      </c>
      <c r="T11" s="21">
        <v>553000</v>
      </c>
      <c r="U11" s="21">
        <v>735000</v>
      </c>
      <c r="V11" s="22">
        <v>584500</v>
      </c>
      <c r="W11" s="20">
        <v>181</v>
      </c>
      <c r="X11" s="21">
        <v>158</v>
      </c>
      <c r="Y11" s="21">
        <v>210</v>
      </c>
      <c r="Z11" s="22">
        <v>167</v>
      </c>
    </row>
    <row r="12" spans="1:26" s="3" customFormat="1" ht="12.6" customHeight="1" x14ac:dyDescent="0.15">
      <c r="A12" s="6">
        <v>4</v>
      </c>
      <c r="B12" s="7" t="s">
        <v>18</v>
      </c>
      <c r="C12" s="16">
        <v>363237</v>
      </c>
      <c r="D12" s="17">
        <v>372389</v>
      </c>
      <c r="E12" s="17">
        <v>384011</v>
      </c>
      <c r="F12" s="18">
        <v>368764</v>
      </c>
      <c r="G12" s="16">
        <v>101535</v>
      </c>
      <c r="H12" s="17">
        <v>111018</v>
      </c>
      <c r="I12" s="17">
        <v>120248</v>
      </c>
      <c r="J12" s="18">
        <v>125668</v>
      </c>
      <c r="K12" s="16">
        <v>5388700</v>
      </c>
      <c r="L12" s="17">
        <v>5818700</v>
      </c>
      <c r="M12" s="17">
        <v>6484600</v>
      </c>
      <c r="N12" s="18">
        <v>6837800</v>
      </c>
      <c r="O12" s="19">
        <v>260</v>
      </c>
      <c r="P12" s="17">
        <v>248</v>
      </c>
      <c r="Q12" s="17">
        <v>240</v>
      </c>
      <c r="R12" s="18">
        <v>217</v>
      </c>
      <c r="S12" s="16">
        <v>1151500</v>
      </c>
      <c r="T12" s="17">
        <v>1106000</v>
      </c>
      <c r="U12" s="17">
        <v>1008000</v>
      </c>
      <c r="V12" s="18">
        <v>875000</v>
      </c>
      <c r="W12" s="16">
        <v>329</v>
      </c>
      <c r="X12" s="17">
        <v>316</v>
      </c>
      <c r="Y12" s="17">
        <v>288</v>
      </c>
      <c r="Z12" s="18">
        <v>250</v>
      </c>
    </row>
    <row r="13" spans="1:26" s="3" customFormat="1" ht="12.6" customHeight="1" x14ac:dyDescent="0.15">
      <c r="A13" s="8">
        <v>5</v>
      </c>
      <c r="B13" s="9" t="s">
        <v>19</v>
      </c>
      <c r="C13" s="20">
        <v>205785</v>
      </c>
      <c r="D13" s="21">
        <v>201388</v>
      </c>
      <c r="E13" s="21">
        <v>258180</v>
      </c>
      <c r="F13" s="22">
        <v>242269</v>
      </c>
      <c r="G13" s="20">
        <v>55185</v>
      </c>
      <c r="H13" s="21">
        <v>62303</v>
      </c>
      <c r="I13" s="21">
        <v>76671</v>
      </c>
      <c r="J13" s="22">
        <v>81381</v>
      </c>
      <c r="K13" s="20">
        <v>2912800</v>
      </c>
      <c r="L13" s="21">
        <v>3336400</v>
      </c>
      <c r="M13" s="21">
        <v>4104200</v>
      </c>
      <c r="N13" s="22">
        <v>4480800</v>
      </c>
      <c r="O13" s="23">
        <v>147</v>
      </c>
      <c r="P13" s="21">
        <v>134</v>
      </c>
      <c r="Q13" s="21">
        <v>161</v>
      </c>
      <c r="R13" s="22">
        <v>143</v>
      </c>
      <c r="S13" s="20">
        <v>679000</v>
      </c>
      <c r="T13" s="21">
        <v>567000</v>
      </c>
      <c r="U13" s="21">
        <v>654500</v>
      </c>
      <c r="V13" s="22">
        <v>574000</v>
      </c>
      <c r="W13" s="20">
        <v>194</v>
      </c>
      <c r="X13" s="21">
        <v>162</v>
      </c>
      <c r="Y13" s="21">
        <v>187</v>
      </c>
      <c r="Z13" s="22">
        <v>164</v>
      </c>
    </row>
    <row r="14" spans="1:26" s="3" customFormat="1" ht="12.6" customHeight="1" x14ac:dyDescent="0.15">
      <c r="A14" s="6">
        <v>6</v>
      </c>
      <c r="B14" s="7" t="s">
        <v>20</v>
      </c>
      <c r="C14" s="16">
        <v>245896</v>
      </c>
      <c r="D14" s="17">
        <v>231468</v>
      </c>
      <c r="E14" s="17">
        <v>279016</v>
      </c>
      <c r="F14" s="18">
        <v>249472</v>
      </c>
      <c r="G14" s="16">
        <v>62456</v>
      </c>
      <c r="H14" s="17">
        <v>75772</v>
      </c>
      <c r="I14" s="17">
        <v>92155</v>
      </c>
      <c r="J14" s="18">
        <v>81204</v>
      </c>
      <c r="K14" s="16">
        <v>3340400</v>
      </c>
      <c r="L14" s="17">
        <v>4013100</v>
      </c>
      <c r="M14" s="17">
        <v>4923900</v>
      </c>
      <c r="N14" s="18">
        <v>4408700</v>
      </c>
      <c r="O14" s="19">
        <v>175</v>
      </c>
      <c r="P14" s="17">
        <v>154</v>
      </c>
      <c r="Q14" s="17">
        <v>174</v>
      </c>
      <c r="R14" s="18">
        <v>147</v>
      </c>
      <c r="S14" s="16">
        <v>780500</v>
      </c>
      <c r="T14" s="17">
        <v>693000</v>
      </c>
      <c r="U14" s="17">
        <v>707000</v>
      </c>
      <c r="V14" s="18">
        <v>584500</v>
      </c>
      <c r="W14" s="16">
        <v>223</v>
      </c>
      <c r="X14" s="17">
        <v>198</v>
      </c>
      <c r="Y14" s="17">
        <v>202</v>
      </c>
      <c r="Z14" s="18">
        <v>167</v>
      </c>
    </row>
    <row r="15" spans="1:26" s="3" customFormat="1" ht="12.6" customHeight="1" x14ac:dyDescent="0.15">
      <c r="A15" s="8">
        <v>7</v>
      </c>
      <c r="B15" s="9" t="s">
        <v>21</v>
      </c>
      <c r="C15" s="20">
        <v>293149</v>
      </c>
      <c r="D15" s="21">
        <v>341659</v>
      </c>
      <c r="E15" s="21">
        <v>376155</v>
      </c>
      <c r="F15" s="22">
        <v>353286</v>
      </c>
      <c r="G15" s="20">
        <v>84196</v>
      </c>
      <c r="H15" s="21">
        <v>98568</v>
      </c>
      <c r="I15" s="21">
        <v>112516</v>
      </c>
      <c r="J15" s="22">
        <v>114971</v>
      </c>
      <c r="K15" s="20">
        <v>4567400</v>
      </c>
      <c r="L15" s="21">
        <v>5293900</v>
      </c>
      <c r="M15" s="21">
        <v>6089600</v>
      </c>
      <c r="N15" s="22">
        <v>6207000</v>
      </c>
      <c r="O15" s="23">
        <v>209</v>
      </c>
      <c r="P15" s="21">
        <v>228</v>
      </c>
      <c r="Q15" s="21">
        <v>235</v>
      </c>
      <c r="R15" s="22">
        <v>208</v>
      </c>
      <c r="S15" s="20">
        <v>983500</v>
      </c>
      <c r="T15" s="21">
        <v>948500</v>
      </c>
      <c r="U15" s="21">
        <v>934500</v>
      </c>
      <c r="V15" s="22">
        <v>840000</v>
      </c>
      <c r="W15" s="20">
        <v>281</v>
      </c>
      <c r="X15" s="21">
        <v>271</v>
      </c>
      <c r="Y15" s="21">
        <v>267</v>
      </c>
      <c r="Z15" s="22">
        <v>240</v>
      </c>
    </row>
    <row r="16" spans="1:26" s="3" customFormat="1" ht="12.6" customHeight="1" x14ac:dyDescent="0.15">
      <c r="A16" s="6">
        <v>8</v>
      </c>
      <c r="B16" s="7" t="s">
        <v>22</v>
      </c>
      <c r="C16" s="16">
        <v>548882</v>
      </c>
      <c r="D16" s="17">
        <v>626968</v>
      </c>
      <c r="E16" s="17">
        <v>668524</v>
      </c>
      <c r="F16" s="18">
        <v>666694</v>
      </c>
      <c r="G16" s="16">
        <v>163213</v>
      </c>
      <c r="H16" s="17">
        <v>178937</v>
      </c>
      <c r="I16" s="17">
        <v>217039</v>
      </c>
      <c r="J16" s="18">
        <v>213235</v>
      </c>
      <c r="K16" s="16">
        <v>8864300</v>
      </c>
      <c r="L16" s="17">
        <v>9524000</v>
      </c>
      <c r="M16" s="17">
        <v>11837400</v>
      </c>
      <c r="N16" s="18">
        <v>11521700</v>
      </c>
      <c r="O16" s="19">
        <v>392</v>
      </c>
      <c r="P16" s="17">
        <v>418</v>
      </c>
      <c r="Q16" s="17">
        <v>418</v>
      </c>
      <c r="R16" s="18">
        <v>392</v>
      </c>
      <c r="S16" s="16">
        <v>1893500</v>
      </c>
      <c r="T16" s="17">
        <v>1879500</v>
      </c>
      <c r="U16" s="17">
        <v>1722000</v>
      </c>
      <c r="V16" s="18">
        <v>1533000</v>
      </c>
      <c r="W16" s="16">
        <v>541</v>
      </c>
      <c r="X16" s="17">
        <v>537</v>
      </c>
      <c r="Y16" s="17">
        <v>492</v>
      </c>
      <c r="Z16" s="18">
        <v>438</v>
      </c>
    </row>
    <row r="17" spans="1:26" s="3" customFormat="1" ht="12.6" customHeight="1" x14ac:dyDescent="0.15">
      <c r="A17" s="8">
        <v>9</v>
      </c>
      <c r="B17" s="9" t="s">
        <v>23</v>
      </c>
      <c r="C17" s="20">
        <v>358914</v>
      </c>
      <c r="D17" s="21">
        <v>506726</v>
      </c>
      <c r="E17" s="21">
        <v>466068</v>
      </c>
      <c r="F17" s="22">
        <v>436924</v>
      </c>
      <c r="G17" s="20">
        <v>98318</v>
      </c>
      <c r="H17" s="21">
        <v>152485</v>
      </c>
      <c r="I17" s="21">
        <v>139890</v>
      </c>
      <c r="J17" s="22">
        <v>134349</v>
      </c>
      <c r="K17" s="20">
        <v>5261000</v>
      </c>
      <c r="L17" s="21">
        <v>8256000</v>
      </c>
      <c r="M17" s="21">
        <v>7465600</v>
      </c>
      <c r="N17" s="22">
        <v>7204600</v>
      </c>
      <c r="O17" s="23">
        <v>256</v>
      </c>
      <c r="P17" s="21">
        <v>338</v>
      </c>
      <c r="Q17" s="21">
        <v>291</v>
      </c>
      <c r="R17" s="22">
        <v>257</v>
      </c>
      <c r="S17" s="20">
        <v>1207500</v>
      </c>
      <c r="T17" s="21">
        <v>1459500</v>
      </c>
      <c r="U17" s="21">
        <v>1225000</v>
      </c>
      <c r="V17" s="22">
        <v>1039500</v>
      </c>
      <c r="W17" s="20">
        <v>345</v>
      </c>
      <c r="X17" s="21">
        <v>417</v>
      </c>
      <c r="Y17" s="21">
        <v>350</v>
      </c>
      <c r="Z17" s="22">
        <v>297</v>
      </c>
    </row>
    <row r="18" spans="1:26" s="3" customFormat="1" ht="12.6" customHeight="1" x14ac:dyDescent="0.15">
      <c r="A18" s="6">
        <v>10</v>
      </c>
      <c r="B18" s="7" t="s">
        <v>24</v>
      </c>
      <c r="C18" s="16">
        <v>235478</v>
      </c>
      <c r="D18" s="17">
        <v>260806</v>
      </c>
      <c r="E18" s="17">
        <v>290146</v>
      </c>
      <c r="F18" s="18">
        <v>287374</v>
      </c>
      <c r="G18" s="16">
        <v>67321</v>
      </c>
      <c r="H18" s="17">
        <v>74786</v>
      </c>
      <c r="I18" s="17">
        <v>94640</v>
      </c>
      <c r="J18" s="18">
        <v>91620</v>
      </c>
      <c r="K18" s="16">
        <v>3638600</v>
      </c>
      <c r="L18" s="17">
        <v>3945300</v>
      </c>
      <c r="M18" s="17">
        <v>5162300</v>
      </c>
      <c r="N18" s="18">
        <v>4992800</v>
      </c>
      <c r="O18" s="19">
        <v>168</v>
      </c>
      <c r="P18" s="17">
        <v>174</v>
      </c>
      <c r="Q18" s="17">
        <v>181</v>
      </c>
      <c r="R18" s="18">
        <v>169</v>
      </c>
      <c r="S18" s="16">
        <v>794500</v>
      </c>
      <c r="T18" s="17">
        <v>798000</v>
      </c>
      <c r="U18" s="17">
        <v>759500</v>
      </c>
      <c r="V18" s="18">
        <v>721000</v>
      </c>
      <c r="W18" s="16">
        <v>227</v>
      </c>
      <c r="X18" s="17">
        <v>228</v>
      </c>
      <c r="Y18" s="17">
        <v>217</v>
      </c>
      <c r="Z18" s="18">
        <v>206</v>
      </c>
    </row>
    <row r="19" spans="1:26" s="3" customFormat="1" ht="12.6" customHeight="1" x14ac:dyDescent="0.15">
      <c r="A19" s="8">
        <v>11</v>
      </c>
      <c r="B19" s="9" t="s">
        <v>25</v>
      </c>
      <c r="C19" s="20">
        <v>911665</v>
      </c>
      <c r="D19" s="21">
        <v>962115</v>
      </c>
      <c r="E19" s="21">
        <v>1073413</v>
      </c>
      <c r="F19" s="22">
        <v>995981</v>
      </c>
      <c r="G19" s="20">
        <v>254377</v>
      </c>
      <c r="H19" s="21">
        <v>288866</v>
      </c>
      <c r="I19" s="21">
        <v>342231</v>
      </c>
      <c r="J19" s="22">
        <v>327900</v>
      </c>
      <c r="K19" s="20">
        <v>13602400</v>
      </c>
      <c r="L19" s="21">
        <v>15522700</v>
      </c>
      <c r="M19" s="21">
        <v>18583100</v>
      </c>
      <c r="N19" s="22">
        <v>17695100</v>
      </c>
      <c r="O19" s="23">
        <v>652</v>
      </c>
      <c r="P19" s="21">
        <v>641</v>
      </c>
      <c r="Q19" s="21">
        <v>671</v>
      </c>
      <c r="R19" s="22">
        <v>586</v>
      </c>
      <c r="S19" s="20">
        <v>2940000</v>
      </c>
      <c r="T19" s="21">
        <v>2765000</v>
      </c>
      <c r="U19" s="21">
        <v>2719500</v>
      </c>
      <c r="V19" s="22">
        <v>2313500</v>
      </c>
      <c r="W19" s="20">
        <v>840</v>
      </c>
      <c r="X19" s="21">
        <v>790</v>
      </c>
      <c r="Y19" s="21">
        <v>777</v>
      </c>
      <c r="Z19" s="22">
        <v>661</v>
      </c>
    </row>
    <row r="20" spans="1:26" s="3" customFormat="1" ht="12.6" customHeight="1" x14ac:dyDescent="0.15">
      <c r="A20" s="6">
        <v>12</v>
      </c>
      <c r="B20" s="7" t="s">
        <v>26</v>
      </c>
      <c r="C20" s="16">
        <v>853868</v>
      </c>
      <c r="D20" s="17">
        <v>932590</v>
      </c>
      <c r="E20" s="17">
        <v>1017750</v>
      </c>
      <c r="F20" s="18">
        <v>972655</v>
      </c>
      <c r="G20" s="16">
        <v>220594</v>
      </c>
      <c r="H20" s="17">
        <v>278741</v>
      </c>
      <c r="I20" s="17">
        <v>310655</v>
      </c>
      <c r="J20" s="18">
        <v>310609</v>
      </c>
      <c r="K20" s="16">
        <v>11688500</v>
      </c>
      <c r="L20" s="17">
        <v>14695600</v>
      </c>
      <c r="M20" s="17">
        <v>16526800</v>
      </c>
      <c r="N20" s="18">
        <v>16606000</v>
      </c>
      <c r="O20" s="19">
        <v>610</v>
      </c>
      <c r="P20" s="17">
        <v>621</v>
      </c>
      <c r="Q20" s="17">
        <v>636</v>
      </c>
      <c r="R20" s="18">
        <v>572</v>
      </c>
      <c r="S20" s="16">
        <v>2901500</v>
      </c>
      <c r="T20" s="17">
        <v>2733500</v>
      </c>
      <c r="U20" s="17">
        <v>2656500</v>
      </c>
      <c r="V20" s="18">
        <v>2359000</v>
      </c>
      <c r="W20" s="16">
        <v>829</v>
      </c>
      <c r="X20" s="17">
        <v>781</v>
      </c>
      <c r="Y20" s="17">
        <v>759</v>
      </c>
      <c r="Z20" s="18">
        <v>674</v>
      </c>
    </row>
    <row r="21" spans="1:26" s="3" customFormat="1" ht="12.6" customHeight="1" x14ac:dyDescent="0.15">
      <c r="A21" s="8">
        <v>13</v>
      </c>
      <c r="B21" s="9" t="s">
        <v>27</v>
      </c>
      <c r="C21" s="20">
        <v>202110</v>
      </c>
      <c r="D21" s="21">
        <v>197613</v>
      </c>
      <c r="E21" s="21">
        <v>255440</v>
      </c>
      <c r="F21" s="22">
        <v>231262</v>
      </c>
      <c r="G21" s="20">
        <v>57647</v>
      </c>
      <c r="H21" s="21">
        <v>62367</v>
      </c>
      <c r="I21" s="21">
        <v>80770</v>
      </c>
      <c r="J21" s="22">
        <v>75962</v>
      </c>
      <c r="K21" s="20">
        <v>3094200</v>
      </c>
      <c r="L21" s="21">
        <v>3323700</v>
      </c>
      <c r="M21" s="21">
        <v>4330200</v>
      </c>
      <c r="N21" s="22">
        <v>4141900</v>
      </c>
      <c r="O21" s="23">
        <v>144</v>
      </c>
      <c r="P21" s="21">
        <v>132</v>
      </c>
      <c r="Q21" s="21">
        <v>160</v>
      </c>
      <c r="R21" s="22">
        <v>136</v>
      </c>
      <c r="S21" s="20">
        <v>661500</v>
      </c>
      <c r="T21" s="21">
        <v>591500</v>
      </c>
      <c r="U21" s="21">
        <v>668500</v>
      </c>
      <c r="V21" s="22">
        <v>577500</v>
      </c>
      <c r="W21" s="20">
        <v>189</v>
      </c>
      <c r="X21" s="21">
        <v>169</v>
      </c>
      <c r="Y21" s="21">
        <v>191</v>
      </c>
      <c r="Z21" s="22">
        <v>165</v>
      </c>
    </row>
    <row r="22" spans="1:26" s="3" customFormat="1" ht="12.6" customHeight="1" x14ac:dyDescent="0.15">
      <c r="A22" s="6">
        <v>14</v>
      </c>
      <c r="B22" s="7" t="s">
        <v>28</v>
      </c>
      <c r="C22" s="16">
        <v>337735</v>
      </c>
      <c r="D22" s="17">
        <v>351623</v>
      </c>
      <c r="E22" s="17">
        <v>424585</v>
      </c>
      <c r="F22" s="18">
        <v>417638</v>
      </c>
      <c r="G22" s="16">
        <v>92769</v>
      </c>
      <c r="H22" s="17">
        <v>102978</v>
      </c>
      <c r="I22" s="17">
        <v>135442</v>
      </c>
      <c r="J22" s="18">
        <v>142701</v>
      </c>
      <c r="K22" s="16">
        <v>4935800</v>
      </c>
      <c r="L22" s="17">
        <v>5520500</v>
      </c>
      <c r="M22" s="17">
        <v>7373000</v>
      </c>
      <c r="N22" s="18">
        <v>7823600</v>
      </c>
      <c r="O22" s="19">
        <v>241</v>
      </c>
      <c r="P22" s="17">
        <v>234</v>
      </c>
      <c r="Q22" s="17">
        <v>265</v>
      </c>
      <c r="R22" s="18">
        <v>246</v>
      </c>
      <c r="S22" s="16">
        <v>1060500</v>
      </c>
      <c r="T22" s="17">
        <v>976500</v>
      </c>
      <c r="U22" s="17">
        <v>1116500</v>
      </c>
      <c r="V22" s="18">
        <v>980000</v>
      </c>
      <c r="W22" s="16">
        <v>303</v>
      </c>
      <c r="X22" s="17">
        <v>279</v>
      </c>
      <c r="Y22" s="17">
        <v>319</v>
      </c>
      <c r="Z22" s="18">
        <v>280</v>
      </c>
    </row>
    <row r="23" spans="1:26" s="3" customFormat="1" ht="12.6" customHeight="1" x14ac:dyDescent="0.15">
      <c r="A23" s="8">
        <v>15</v>
      </c>
      <c r="B23" s="9" t="s">
        <v>29</v>
      </c>
      <c r="C23" s="20">
        <v>536840</v>
      </c>
      <c r="D23" s="21">
        <v>617547</v>
      </c>
      <c r="E23" s="21">
        <v>671048</v>
      </c>
      <c r="F23" s="22">
        <v>622009</v>
      </c>
      <c r="G23" s="20">
        <v>152677</v>
      </c>
      <c r="H23" s="21">
        <v>173828</v>
      </c>
      <c r="I23" s="21">
        <v>201259</v>
      </c>
      <c r="J23" s="22">
        <v>195322</v>
      </c>
      <c r="K23" s="20">
        <v>8215100</v>
      </c>
      <c r="L23" s="21">
        <v>9230200</v>
      </c>
      <c r="M23" s="21">
        <v>10683700</v>
      </c>
      <c r="N23" s="22">
        <v>10528300</v>
      </c>
      <c r="O23" s="23">
        <v>383</v>
      </c>
      <c r="P23" s="21">
        <v>411</v>
      </c>
      <c r="Q23" s="21">
        <v>419</v>
      </c>
      <c r="R23" s="22">
        <v>366</v>
      </c>
      <c r="S23" s="20">
        <v>1771000</v>
      </c>
      <c r="T23" s="21">
        <v>1708000</v>
      </c>
      <c r="U23" s="21">
        <v>1757000</v>
      </c>
      <c r="V23" s="22">
        <v>1487500</v>
      </c>
      <c r="W23" s="20">
        <v>506</v>
      </c>
      <c r="X23" s="21">
        <v>488</v>
      </c>
      <c r="Y23" s="21">
        <v>502</v>
      </c>
      <c r="Z23" s="22">
        <v>425</v>
      </c>
    </row>
    <row r="24" spans="1:26" s="3" customFormat="1" ht="12.6" customHeight="1" x14ac:dyDescent="0.15">
      <c r="A24" s="6">
        <v>16</v>
      </c>
      <c r="B24" s="7" t="s">
        <v>30</v>
      </c>
      <c r="C24" s="16">
        <v>266568</v>
      </c>
      <c r="D24" s="17">
        <v>315543</v>
      </c>
      <c r="E24" s="17">
        <v>321216</v>
      </c>
      <c r="F24" s="18">
        <v>322692</v>
      </c>
      <c r="G24" s="16">
        <v>75329</v>
      </c>
      <c r="H24" s="17">
        <v>96835</v>
      </c>
      <c r="I24" s="17">
        <v>99570</v>
      </c>
      <c r="J24" s="18">
        <v>112022</v>
      </c>
      <c r="K24" s="16">
        <v>4066900</v>
      </c>
      <c r="L24" s="17">
        <v>5183500</v>
      </c>
      <c r="M24" s="17">
        <v>5389800</v>
      </c>
      <c r="N24" s="18">
        <v>6109100</v>
      </c>
      <c r="O24" s="19">
        <v>190</v>
      </c>
      <c r="P24" s="17">
        <v>210</v>
      </c>
      <c r="Q24" s="17">
        <v>201</v>
      </c>
      <c r="R24" s="18">
        <v>190</v>
      </c>
      <c r="S24" s="16">
        <v>875000</v>
      </c>
      <c r="T24" s="17">
        <v>910000</v>
      </c>
      <c r="U24" s="17">
        <v>808500</v>
      </c>
      <c r="V24" s="18">
        <v>777000</v>
      </c>
      <c r="W24" s="16">
        <v>250</v>
      </c>
      <c r="X24" s="17">
        <v>260</v>
      </c>
      <c r="Y24" s="17">
        <v>231</v>
      </c>
      <c r="Z24" s="18">
        <v>222</v>
      </c>
    </row>
    <row r="25" spans="1:26" s="3" customFormat="1" ht="12.6" customHeight="1" x14ac:dyDescent="0.15">
      <c r="A25" s="8">
        <v>17</v>
      </c>
      <c r="B25" s="9" t="s">
        <v>31</v>
      </c>
      <c r="C25" s="20">
        <v>445325</v>
      </c>
      <c r="D25" s="21">
        <v>498203</v>
      </c>
      <c r="E25" s="21">
        <v>516102</v>
      </c>
      <c r="F25" s="22">
        <v>455492</v>
      </c>
      <c r="G25" s="20">
        <v>127056</v>
      </c>
      <c r="H25" s="21">
        <v>149224</v>
      </c>
      <c r="I25" s="21">
        <v>160337</v>
      </c>
      <c r="J25" s="22">
        <v>149657</v>
      </c>
      <c r="K25" s="20">
        <v>6818900</v>
      </c>
      <c r="L25" s="21">
        <v>7954600</v>
      </c>
      <c r="M25" s="21">
        <v>8731300</v>
      </c>
      <c r="N25" s="22">
        <v>8154800</v>
      </c>
      <c r="O25" s="23">
        <v>317</v>
      </c>
      <c r="P25" s="21">
        <v>332</v>
      </c>
      <c r="Q25" s="21">
        <v>323</v>
      </c>
      <c r="R25" s="22">
        <v>268</v>
      </c>
      <c r="S25" s="20">
        <v>1431500</v>
      </c>
      <c r="T25" s="21">
        <v>1379000</v>
      </c>
      <c r="U25" s="21">
        <v>1323000</v>
      </c>
      <c r="V25" s="22">
        <v>1095500</v>
      </c>
      <c r="W25" s="20">
        <v>409</v>
      </c>
      <c r="X25" s="21">
        <v>394</v>
      </c>
      <c r="Y25" s="21">
        <v>378</v>
      </c>
      <c r="Z25" s="22">
        <v>313</v>
      </c>
    </row>
    <row r="26" spans="1:26" s="3" customFormat="1" ht="12.6" customHeight="1" x14ac:dyDescent="0.15">
      <c r="A26" s="6">
        <v>18</v>
      </c>
      <c r="B26" s="7" t="s">
        <v>32</v>
      </c>
      <c r="C26" s="16">
        <v>263589</v>
      </c>
      <c r="D26" s="17">
        <v>272959</v>
      </c>
      <c r="E26" s="17">
        <v>307938</v>
      </c>
      <c r="F26" s="18">
        <v>281005</v>
      </c>
      <c r="G26" s="16">
        <v>74911</v>
      </c>
      <c r="H26" s="17">
        <v>83470</v>
      </c>
      <c r="I26" s="17">
        <v>96034</v>
      </c>
      <c r="J26" s="18">
        <v>89664</v>
      </c>
      <c r="K26" s="16">
        <v>4037100</v>
      </c>
      <c r="L26" s="17">
        <v>4481200</v>
      </c>
      <c r="M26" s="17">
        <v>5199100</v>
      </c>
      <c r="N26" s="18">
        <v>4858400</v>
      </c>
      <c r="O26" s="19">
        <v>188</v>
      </c>
      <c r="P26" s="17">
        <v>182</v>
      </c>
      <c r="Q26" s="17">
        <v>192</v>
      </c>
      <c r="R26" s="18">
        <v>165</v>
      </c>
      <c r="S26" s="16">
        <v>861000</v>
      </c>
      <c r="T26" s="17">
        <v>777000</v>
      </c>
      <c r="U26" s="17">
        <v>759500</v>
      </c>
      <c r="V26" s="18">
        <v>679000</v>
      </c>
      <c r="W26" s="16">
        <v>246</v>
      </c>
      <c r="X26" s="17">
        <v>222</v>
      </c>
      <c r="Y26" s="17">
        <v>217</v>
      </c>
      <c r="Z26" s="18">
        <v>194</v>
      </c>
    </row>
    <row r="27" spans="1:26" s="3" customFormat="1" ht="12.6" customHeight="1" x14ac:dyDescent="0.15">
      <c r="A27" s="8">
        <v>19</v>
      </c>
      <c r="B27" s="9" t="s">
        <v>33</v>
      </c>
      <c r="C27" s="20">
        <v>658159</v>
      </c>
      <c r="D27" s="21">
        <v>766117</v>
      </c>
      <c r="E27" s="21">
        <v>802773</v>
      </c>
      <c r="F27" s="22">
        <v>780774</v>
      </c>
      <c r="G27" s="20">
        <v>181336</v>
      </c>
      <c r="H27" s="21">
        <v>225975</v>
      </c>
      <c r="I27" s="21">
        <v>254518</v>
      </c>
      <c r="J27" s="22">
        <v>243482</v>
      </c>
      <c r="K27" s="20">
        <v>9707000</v>
      </c>
      <c r="L27" s="21">
        <v>12054300</v>
      </c>
      <c r="M27" s="21">
        <v>13847600</v>
      </c>
      <c r="N27" s="22">
        <v>13065900</v>
      </c>
      <c r="O27" s="23">
        <v>470</v>
      </c>
      <c r="P27" s="21">
        <v>511</v>
      </c>
      <c r="Q27" s="21">
        <v>502</v>
      </c>
      <c r="R27" s="22">
        <v>459</v>
      </c>
      <c r="S27" s="20">
        <v>2205000</v>
      </c>
      <c r="T27" s="21">
        <v>2173500</v>
      </c>
      <c r="U27" s="21">
        <v>2079000</v>
      </c>
      <c r="V27" s="22">
        <v>1837500</v>
      </c>
      <c r="W27" s="20">
        <v>630</v>
      </c>
      <c r="X27" s="21">
        <v>621</v>
      </c>
      <c r="Y27" s="21">
        <v>594</v>
      </c>
      <c r="Z27" s="22">
        <v>525</v>
      </c>
    </row>
    <row r="28" spans="1:26" s="3" customFormat="1" ht="12.6" customHeight="1" x14ac:dyDescent="0.15">
      <c r="A28" s="6">
        <v>20</v>
      </c>
      <c r="B28" s="7" t="s">
        <v>34</v>
      </c>
      <c r="C28" s="16">
        <v>768675</v>
      </c>
      <c r="D28" s="17">
        <v>893653</v>
      </c>
      <c r="E28" s="17">
        <v>941381</v>
      </c>
      <c r="F28" s="18">
        <v>1003746</v>
      </c>
      <c r="G28" s="16">
        <v>213183</v>
      </c>
      <c r="H28" s="17">
        <v>259278</v>
      </c>
      <c r="I28" s="17">
        <v>280730</v>
      </c>
      <c r="J28" s="18">
        <v>325016</v>
      </c>
      <c r="K28" s="16">
        <v>11477900</v>
      </c>
      <c r="L28" s="17">
        <v>13685700</v>
      </c>
      <c r="M28" s="17">
        <v>14961400</v>
      </c>
      <c r="N28" s="18">
        <v>17448000</v>
      </c>
      <c r="O28" s="19">
        <v>549</v>
      </c>
      <c r="P28" s="17">
        <v>595</v>
      </c>
      <c r="Q28" s="17">
        <v>587</v>
      </c>
      <c r="R28" s="18">
        <v>590</v>
      </c>
      <c r="S28" s="16">
        <v>2541000</v>
      </c>
      <c r="T28" s="17">
        <v>2646000</v>
      </c>
      <c r="U28" s="17">
        <v>2471000</v>
      </c>
      <c r="V28" s="18">
        <v>2376500</v>
      </c>
      <c r="W28" s="16">
        <v>726</v>
      </c>
      <c r="X28" s="17">
        <v>756</v>
      </c>
      <c r="Y28" s="17">
        <v>706</v>
      </c>
      <c r="Z28" s="18">
        <v>679</v>
      </c>
    </row>
    <row r="29" spans="1:26" s="3" customFormat="1" ht="12.6" customHeight="1" x14ac:dyDescent="0.15">
      <c r="A29" s="8">
        <v>21</v>
      </c>
      <c r="B29" s="9" t="s">
        <v>35</v>
      </c>
      <c r="C29" s="20">
        <v>875247</v>
      </c>
      <c r="D29" s="21">
        <v>950946</v>
      </c>
      <c r="E29" s="21">
        <v>1141644</v>
      </c>
      <c r="F29" s="22">
        <v>1116577</v>
      </c>
      <c r="G29" s="20">
        <v>251530</v>
      </c>
      <c r="H29" s="21">
        <v>272853</v>
      </c>
      <c r="I29" s="21">
        <v>343264</v>
      </c>
      <c r="J29" s="22">
        <v>357166</v>
      </c>
      <c r="K29" s="20">
        <v>13545788</v>
      </c>
      <c r="L29" s="21">
        <v>14374938</v>
      </c>
      <c r="M29" s="21">
        <v>18354913</v>
      </c>
      <c r="N29" s="22">
        <v>19065029</v>
      </c>
      <c r="O29" s="23">
        <v>625</v>
      </c>
      <c r="P29" s="21">
        <v>634</v>
      </c>
      <c r="Q29" s="21">
        <v>713</v>
      </c>
      <c r="R29" s="22">
        <v>656</v>
      </c>
      <c r="S29" s="20">
        <v>2978500</v>
      </c>
      <c r="T29" s="21">
        <v>2821000</v>
      </c>
      <c r="U29" s="21">
        <v>2954000</v>
      </c>
      <c r="V29" s="22">
        <v>2621500</v>
      </c>
      <c r="W29" s="20">
        <v>851</v>
      </c>
      <c r="X29" s="21">
        <v>806</v>
      </c>
      <c r="Y29" s="21">
        <v>844</v>
      </c>
      <c r="Z29" s="22">
        <v>749</v>
      </c>
    </row>
    <row r="30" spans="1:26" s="3" customFormat="1" ht="12.6" customHeight="1" x14ac:dyDescent="0.15">
      <c r="A30" s="6">
        <v>22</v>
      </c>
      <c r="B30" s="7" t="s">
        <v>36</v>
      </c>
      <c r="C30" s="16">
        <v>710783</v>
      </c>
      <c r="D30" s="17">
        <v>708994</v>
      </c>
      <c r="E30" s="17">
        <v>722780</v>
      </c>
      <c r="F30" s="18">
        <v>643848</v>
      </c>
      <c r="G30" s="16">
        <v>202581</v>
      </c>
      <c r="H30" s="17">
        <v>209188</v>
      </c>
      <c r="I30" s="17">
        <v>220079</v>
      </c>
      <c r="J30" s="18">
        <v>213614</v>
      </c>
      <c r="K30" s="16">
        <v>10877800</v>
      </c>
      <c r="L30" s="17">
        <v>11324200</v>
      </c>
      <c r="M30" s="17">
        <v>11866500</v>
      </c>
      <c r="N30" s="18">
        <v>11539300</v>
      </c>
      <c r="O30" s="19">
        <v>507</v>
      </c>
      <c r="P30" s="17">
        <v>473</v>
      </c>
      <c r="Q30" s="17">
        <v>452</v>
      </c>
      <c r="R30" s="18">
        <v>379</v>
      </c>
      <c r="S30" s="16">
        <v>2233000</v>
      </c>
      <c r="T30" s="17">
        <v>2016000</v>
      </c>
      <c r="U30" s="17">
        <v>1862000</v>
      </c>
      <c r="V30" s="18">
        <v>1557500</v>
      </c>
      <c r="W30" s="16">
        <v>638</v>
      </c>
      <c r="X30" s="17">
        <v>576</v>
      </c>
      <c r="Y30" s="17">
        <v>532</v>
      </c>
      <c r="Z30" s="18">
        <v>445</v>
      </c>
    </row>
    <row r="31" spans="1:26" s="3" customFormat="1" ht="12.6" customHeight="1" x14ac:dyDescent="0.15">
      <c r="A31" s="8">
        <v>23</v>
      </c>
      <c r="B31" s="9" t="s">
        <v>37</v>
      </c>
      <c r="C31" s="20">
        <v>871287</v>
      </c>
      <c r="D31" s="21">
        <v>1002155</v>
      </c>
      <c r="E31" s="21">
        <v>1001758</v>
      </c>
      <c r="F31" s="22">
        <v>995486</v>
      </c>
      <c r="G31" s="20">
        <v>250420</v>
      </c>
      <c r="H31" s="21">
        <v>290699</v>
      </c>
      <c r="I31" s="21">
        <v>302059</v>
      </c>
      <c r="J31" s="22">
        <v>320751</v>
      </c>
      <c r="K31" s="20">
        <v>13543200</v>
      </c>
      <c r="L31" s="21">
        <v>15558000</v>
      </c>
      <c r="M31" s="21">
        <v>16237600</v>
      </c>
      <c r="N31" s="22">
        <v>17288900</v>
      </c>
      <c r="O31" s="23">
        <v>622</v>
      </c>
      <c r="P31" s="21">
        <v>668</v>
      </c>
      <c r="Q31" s="21">
        <v>626</v>
      </c>
      <c r="R31" s="22">
        <v>586</v>
      </c>
      <c r="S31" s="20">
        <v>2954000</v>
      </c>
      <c r="T31" s="21">
        <v>2926000</v>
      </c>
      <c r="U31" s="21">
        <v>2558500</v>
      </c>
      <c r="V31" s="22">
        <v>2327500</v>
      </c>
      <c r="W31" s="23">
        <v>844</v>
      </c>
      <c r="X31" s="21">
        <v>836</v>
      </c>
      <c r="Y31" s="21">
        <v>731</v>
      </c>
      <c r="Z31" s="22">
        <v>665</v>
      </c>
    </row>
    <row r="32" spans="1:26" s="3" customFormat="1" ht="12.6" customHeight="1" x14ac:dyDescent="0.15">
      <c r="A32" s="6">
        <v>24</v>
      </c>
      <c r="B32" s="7" t="s">
        <v>38</v>
      </c>
      <c r="C32" s="16">
        <f>SUM(C9:C31)</f>
        <v>10313604</v>
      </c>
      <c r="D32" s="17">
        <f t="shared" ref="D32:Z32" si="0">SUM(D9:D31)</f>
        <v>11382819</v>
      </c>
      <c r="E32" s="17">
        <f t="shared" si="0"/>
        <v>12430187</v>
      </c>
      <c r="F32" s="18">
        <f t="shared" si="0"/>
        <v>11870278</v>
      </c>
      <c r="G32" s="16">
        <f t="shared" si="0"/>
        <v>2887889</v>
      </c>
      <c r="H32" s="17">
        <f t="shared" si="0"/>
        <v>3359924</v>
      </c>
      <c r="I32" s="17">
        <f t="shared" si="0"/>
        <v>3840544</v>
      </c>
      <c r="J32" s="18">
        <f t="shared" si="0"/>
        <v>3857224</v>
      </c>
      <c r="K32" s="16">
        <f t="shared" si="0"/>
        <v>154844888</v>
      </c>
      <c r="L32" s="17">
        <f t="shared" si="0"/>
        <v>178983438</v>
      </c>
      <c r="M32" s="17">
        <f t="shared" si="0"/>
        <v>206743113</v>
      </c>
      <c r="N32" s="18">
        <f t="shared" si="0"/>
        <v>208111129</v>
      </c>
      <c r="O32" s="19">
        <f t="shared" si="0"/>
        <v>7362</v>
      </c>
      <c r="P32" s="17">
        <f t="shared" si="0"/>
        <v>7585</v>
      </c>
      <c r="Q32" s="17">
        <f t="shared" si="0"/>
        <v>7766</v>
      </c>
      <c r="R32" s="18">
        <f t="shared" si="0"/>
        <v>6983</v>
      </c>
      <c r="S32" s="16">
        <f>SUM(S9:S31)</f>
        <v>34167000</v>
      </c>
      <c r="T32" s="17">
        <f t="shared" si="0"/>
        <v>32980500</v>
      </c>
      <c r="U32" s="17">
        <f t="shared" si="0"/>
        <v>32081000</v>
      </c>
      <c r="V32" s="18">
        <f t="shared" si="0"/>
        <v>28196000</v>
      </c>
      <c r="W32" s="19">
        <f t="shared" si="0"/>
        <v>9762</v>
      </c>
      <c r="X32" s="17">
        <f t="shared" si="0"/>
        <v>9423</v>
      </c>
      <c r="Y32" s="17">
        <f t="shared" si="0"/>
        <v>9166</v>
      </c>
      <c r="Z32" s="18">
        <f t="shared" si="0"/>
        <v>8056</v>
      </c>
    </row>
    <row r="33" spans="1:26" s="3" customFormat="1" ht="12.6" customHeight="1" x14ac:dyDescent="0.15">
      <c r="A33" s="8">
        <v>25</v>
      </c>
      <c r="B33" s="9" t="s">
        <v>39</v>
      </c>
      <c r="C33" s="20">
        <v>5687803</v>
      </c>
      <c r="D33" s="21">
        <v>6322955</v>
      </c>
      <c r="E33" s="21">
        <v>6523604</v>
      </c>
      <c r="F33" s="22">
        <v>6692790</v>
      </c>
      <c r="G33" s="20">
        <v>1550180</v>
      </c>
      <c r="H33" s="21">
        <v>1796849</v>
      </c>
      <c r="I33" s="21">
        <v>1921383</v>
      </c>
      <c r="J33" s="22">
        <v>2056388</v>
      </c>
      <c r="K33" s="20">
        <v>82676200</v>
      </c>
      <c r="L33" s="21">
        <v>95584100</v>
      </c>
      <c r="M33" s="21">
        <v>102526400</v>
      </c>
      <c r="N33" s="22">
        <v>110085000</v>
      </c>
      <c r="O33" s="23">
        <v>4060</v>
      </c>
      <c r="P33" s="21">
        <v>4215</v>
      </c>
      <c r="Q33" s="21">
        <v>4077</v>
      </c>
      <c r="R33" s="22">
        <v>3938</v>
      </c>
      <c r="S33" s="20">
        <v>19274500</v>
      </c>
      <c r="T33" s="21">
        <v>18270000</v>
      </c>
      <c r="U33" s="21">
        <v>17020500</v>
      </c>
      <c r="V33" s="22">
        <v>16149000</v>
      </c>
      <c r="W33" s="23">
        <v>5507</v>
      </c>
      <c r="X33" s="21">
        <v>5220</v>
      </c>
      <c r="Y33" s="21">
        <v>4863</v>
      </c>
      <c r="Z33" s="22">
        <v>4614</v>
      </c>
    </row>
    <row r="34" spans="1:26" s="3" customFormat="1" ht="12.6" customHeight="1" x14ac:dyDescent="0.15">
      <c r="A34" s="10">
        <v>26</v>
      </c>
      <c r="B34" s="11" t="s">
        <v>40</v>
      </c>
      <c r="C34" s="24">
        <f>C32+C33</f>
        <v>16001407</v>
      </c>
      <c r="D34" s="25">
        <f t="shared" ref="D34:Z34" si="1">D32+D33</f>
        <v>17705774</v>
      </c>
      <c r="E34" s="25">
        <f t="shared" si="1"/>
        <v>18953791</v>
      </c>
      <c r="F34" s="26">
        <f t="shared" si="1"/>
        <v>18563068</v>
      </c>
      <c r="G34" s="24">
        <f t="shared" si="1"/>
        <v>4438069</v>
      </c>
      <c r="H34" s="25">
        <f t="shared" si="1"/>
        <v>5156773</v>
      </c>
      <c r="I34" s="25">
        <f t="shared" si="1"/>
        <v>5761927</v>
      </c>
      <c r="J34" s="26">
        <f t="shared" si="1"/>
        <v>5913612</v>
      </c>
      <c r="K34" s="24">
        <f t="shared" si="1"/>
        <v>237521088</v>
      </c>
      <c r="L34" s="25">
        <f t="shared" si="1"/>
        <v>274567538</v>
      </c>
      <c r="M34" s="25">
        <f t="shared" si="1"/>
        <v>309269513</v>
      </c>
      <c r="N34" s="26">
        <f t="shared" si="1"/>
        <v>318196129</v>
      </c>
      <c r="O34" s="27">
        <f t="shared" si="1"/>
        <v>11422</v>
      </c>
      <c r="P34" s="25">
        <f t="shared" si="1"/>
        <v>11800</v>
      </c>
      <c r="Q34" s="25">
        <f t="shared" si="1"/>
        <v>11843</v>
      </c>
      <c r="R34" s="26">
        <f t="shared" si="1"/>
        <v>10921</v>
      </c>
      <c r="S34" s="24">
        <f t="shared" si="1"/>
        <v>53441500</v>
      </c>
      <c r="T34" s="25">
        <f t="shared" si="1"/>
        <v>51250500</v>
      </c>
      <c r="U34" s="25">
        <f t="shared" si="1"/>
        <v>49101500</v>
      </c>
      <c r="V34" s="26">
        <f t="shared" si="1"/>
        <v>44345000</v>
      </c>
      <c r="W34" s="27">
        <f t="shared" si="1"/>
        <v>15269</v>
      </c>
      <c r="X34" s="25">
        <f t="shared" si="1"/>
        <v>14643</v>
      </c>
      <c r="Y34" s="25">
        <f t="shared" si="1"/>
        <v>14029</v>
      </c>
      <c r="Z34" s="26">
        <f t="shared" si="1"/>
        <v>12670</v>
      </c>
    </row>
  </sheetData>
  <mergeCells count="45">
    <mergeCell ref="K4:N4"/>
    <mergeCell ref="O4:R4"/>
    <mergeCell ref="A4:B4"/>
    <mergeCell ref="C4:F4"/>
    <mergeCell ref="A5:B6"/>
    <mergeCell ref="C5:F5"/>
    <mergeCell ref="G4:J4"/>
    <mergeCell ref="C6:F6"/>
    <mergeCell ref="K6:N6"/>
    <mergeCell ref="O6:R6"/>
    <mergeCell ref="K5:N5"/>
    <mergeCell ref="O5:R5"/>
    <mergeCell ref="G5:J5"/>
    <mergeCell ref="G6:J6"/>
    <mergeCell ref="Z7:Z8"/>
    <mergeCell ref="W7:W8"/>
    <mergeCell ref="X7:X8"/>
    <mergeCell ref="Y7:Y8"/>
    <mergeCell ref="W4:Z4"/>
    <mergeCell ref="W5:Z5"/>
    <mergeCell ref="W6:Z6"/>
    <mergeCell ref="M7:M8"/>
    <mergeCell ref="N7:N8"/>
    <mergeCell ref="O7:O8"/>
    <mergeCell ref="A7:B8"/>
    <mergeCell ref="C7:C8"/>
    <mergeCell ref="D7:D8"/>
    <mergeCell ref="E7:E8"/>
    <mergeCell ref="F7:F8"/>
    <mergeCell ref="G7:G8"/>
    <mergeCell ref="K7:K8"/>
    <mergeCell ref="S4:V4"/>
    <mergeCell ref="S5:V5"/>
    <mergeCell ref="S6:V6"/>
    <mergeCell ref="S7:S8"/>
    <mergeCell ref="Q7:Q8"/>
    <mergeCell ref="R7:R8"/>
    <mergeCell ref="V7:V8"/>
    <mergeCell ref="T7:T8"/>
    <mergeCell ref="U7:U8"/>
    <mergeCell ref="P7:P8"/>
    <mergeCell ref="L7:L8"/>
    <mergeCell ref="I7:I8"/>
    <mergeCell ref="J7:J8"/>
    <mergeCell ref="H7:H8"/>
  </mergeCells>
  <phoneticPr fontId="2"/>
  <dataValidations count="2">
    <dataValidation type="whole" allowBlank="1" showInputMessage="1" showErrorMessage="1" errorTitle="入力エラー" error="数値以外の入力または、11桁以上の入力は行えません。" sqref="N33 R33 V33 F33 V9:V31 R9:R31 N9:N31 J9:J31 F9:F31 J33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K33:M33 O33:Q33 S33:U33 W33:Z33 D33:E33 W9:Z31 S9:U31 O9:Q31 K9:M31 G9:I31 C9:C34 D9:E31 D32:Z32 G33:I33 D34:Z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令和４年度障害者，未成年者等に係る市町村民
　　　 税の合計所得金額段階別所得割額等に関する調</oddHeader>
  </headerFooter>
  <colBreaks count="5" manualBreakCount="5">
    <brk id="6" max="33" man="1"/>
    <brk id="10" max="33" man="1"/>
    <brk id="14" max="33" man="1"/>
    <brk id="18" max="33" man="1"/>
    <brk id="22" max="1048575" man="1"/>
  </colBreaks>
  <ignoredErrors>
    <ignoredError sqref="C3 E3:Z3" numberStoredAsText="1"/>
    <ignoredError sqref="C32:R32 C34:Z34 T32:Z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F12"/>
  <sheetViews>
    <sheetView showGridLines="0" tabSelected="1" zoomScaleNormal="10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18.75" style="1" customWidth="1"/>
    <col min="3" max="6" width="19" style="1" customWidth="1"/>
    <col min="7" max="16384" width="1" style="1"/>
  </cols>
  <sheetData>
    <row r="1" spans="1:6" ht="30" customHeight="1" x14ac:dyDescent="0.15"/>
    <row r="2" spans="1:6" ht="13.5" customHeight="1" x14ac:dyDescent="0.15"/>
    <row r="3" spans="1:6" ht="13.5" customHeight="1" x14ac:dyDescent="0.15">
      <c r="B3" s="1" t="s">
        <v>47</v>
      </c>
      <c r="C3" s="2" t="s">
        <v>41</v>
      </c>
      <c r="D3" s="2" t="s">
        <v>42</v>
      </c>
      <c r="E3" s="2" t="s">
        <v>43</v>
      </c>
      <c r="F3" s="2" t="s">
        <v>44</v>
      </c>
    </row>
    <row r="4" spans="1:6" ht="13.5" customHeight="1" x14ac:dyDescent="0.15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48" t="s">
        <v>59</v>
      </c>
      <c r="D5" s="59" t="s">
        <v>60</v>
      </c>
      <c r="E5" s="59" t="s">
        <v>61</v>
      </c>
      <c r="F5" s="61" t="s">
        <v>62</v>
      </c>
    </row>
    <row r="6" spans="1:6" s="3" customFormat="1" ht="18.75" customHeight="1" x14ac:dyDescent="0.15">
      <c r="A6" s="65"/>
      <c r="B6" s="66"/>
      <c r="C6" s="49"/>
      <c r="D6" s="60"/>
      <c r="E6" s="60"/>
      <c r="F6" s="62"/>
    </row>
    <row r="7" spans="1:6" s="3" customFormat="1" ht="21" x14ac:dyDescent="0.15">
      <c r="A7" s="44">
        <v>1</v>
      </c>
      <c r="B7" s="28" t="s">
        <v>53</v>
      </c>
      <c r="C7" s="32">
        <f>表04!C32</f>
        <v>10313604</v>
      </c>
      <c r="D7" s="33">
        <f>表04!D32</f>
        <v>11382819</v>
      </c>
      <c r="E7" s="33">
        <f>表04!E32</f>
        <v>12430187</v>
      </c>
      <c r="F7" s="34">
        <f>表04!F32</f>
        <v>11870278</v>
      </c>
    </row>
    <row r="8" spans="1:6" s="3" customFormat="1" ht="21" x14ac:dyDescent="0.15">
      <c r="A8" s="45">
        <v>2</v>
      </c>
      <c r="B8" s="29" t="s">
        <v>54</v>
      </c>
      <c r="C8" s="35">
        <f>表04!G32</f>
        <v>2887889</v>
      </c>
      <c r="D8" s="36">
        <f>表04!H32</f>
        <v>3359924</v>
      </c>
      <c r="E8" s="36">
        <f>表04!I32</f>
        <v>3840544</v>
      </c>
      <c r="F8" s="37">
        <f>表04!J32</f>
        <v>3857224</v>
      </c>
    </row>
    <row r="9" spans="1:6" s="3" customFormat="1" ht="21" x14ac:dyDescent="0.15">
      <c r="A9" s="46">
        <v>3</v>
      </c>
      <c r="B9" s="30" t="s">
        <v>55</v>
      </c>
      <c r="C9" s="38">
        <f>表04!K32</f>
        <v>154844888</v>
      </c>
      <c r="D9" s="39">
        <f>表04!L32</f>
        <v>178983438</v>
      </c>
      <c r="E9" s="39">
        <f>表04!M32</f>
        <v>206743113</v>
      </c>
      <c r="F9" s="40">
        <f>表04!N32</f>
        <v>208111129</v>
      </c>
    </row>
    <row r="10" spans="1:6" s="3" customFormat="1" ht="21" x14ac:dyDescent="0.15">
      <c r="A10" s="45">
        <v>4</v>
      </c>
      <c r="B10" s="29" t="s">
        <v>56</v>
      </c>
      <c r="C10" s="35">
        <f>表04!O32</f>
        <v>7362</v>
      </c>
      <c r="D10" s="36">
        <f>表04!P32</f>
        <v>7585</v>
      </c>
      <c r="E10" s="36">
        <f>表04!Q32</f>
        <v>7766</v>
      </c>
      <c r="F10" s="37">
        <f>表04!R32</f>
        <v>6983</v>
      </c>
    </row>
    <row r="11" spans="1:6" s="3" customFormat="1" ht="21" x14ac:dyDescent="0.15">
      <c r="A11" s="46">
        <v>5</v>
      </c>
      <c r="B11" s="30" t="s">
        <v>45</v>
      </c>
      <c r="C11" s="38">
        <f>表04!S32</f>
        <v>34167000</v>
      </c>
      <c r="D11" s="39">
        <f>表04!T32</f>
        <v>32980500</v>
      </c>
      <c r="E11" s="39">
        <f>表04!U32</f>
        <v>32081000</v>
      </c>
      <c r="F11" s="40">
        <f>表04!V32</f>
        <v>28196000</v>
      </c>
    </row>
    <row r="12" spans="1:6" s="3" customFormat="1" ht="21" x14ac:dyDescent="0.15">
      <c r="A12" s="47">
        <v>6</v>
      </c>
      <c r="B12" s="31" t="s">
        <v>46</v>
      </c>
      <c r="C12" s="41">
        <f>表04!W32</f>
        <v>9762</v>
      </c>
      <c r="D12" s="42">
        <f>表04!X32</f>
        <v>9423</v>
      </c>
      <c r="E12" s="42">
        <f>表04!Y32</f>
        <v>9166</v>
      </c>
      <c r="F12" s="43">
        <f>表04!Z32</f>
        <v>8056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disablePrompts="1"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令和４年度障害者，未成年者等に係る市町村民
　　　 税の合計所得金額段階別所得割額等に関する調
（区分別総括　特別区計）</oddHeader>
  </headerFooter>
  <ignoredErrors>
    <ignoredError sqref="C3:F3" numberStoredAsText="1"/>
    <ignoredError sqref="C7:F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F12"/>
  <sheetViews>
    <sheetView showGridLines="0" zoomScaleNormal="100" zoomScaleSheetLayoutView="100" workbookViewId="0">
      <selection activeCell="F21" sqref="F21"/>
    </sheetView>
  </sheetViews>
  <sheetFormatPr defaultColWidth="1" defaultRowHeight="15" customHeight="1" x14ac:dyDescent="0.15"/>
  <cols>
    <col min="1" max="1" width="3" style="1" customWidth="1"/>
    <col min="2" max="2" width="18.75" style="1" customWidth="1"/>
    <col min="3" max="6" width="19" style="1" customWidth="1"/>
    <col min="7" max="16384" width="1" style="1"/>
  </cols>
  <sheetData>
    <row r="1" spans="1:6" ht="30" customHeight="1" x14ac:dyDescent="0.15"/>
    <row r="2" spans="1:6" ht="13.5" customHeight="1" x14ac:dyDescent="0.15"/>
    <row r="3" spans="1:6" ht="13.5" customHeight="1" x14ac:dyDescent="0.15">
      <c r="B3" s="1" t="s">
        <v>52</v>
      </c>
      <c r="C3" s="2" t="s">
        <v>48</v>
      </c>
      <c r="D3" s="2" t="s">
        <v>49</v>
      </c>
      <c r="E3" s="2" t="s">
        <v>50</v>
      </c>
      <c r="F3" s="2" t="s">
        <v>51</v>
      </c>
    </row>
    <row r="4" spans="1:6" ht="13.5" customHeight="1" x14ac:dyDescent="0.15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48" t="s">
        <v>59</v>
      </c>
      <c r="D5" s="59" t="s">
        <v>60</v>
      </c>
      <c r="E5" s="59" t="s">
        <v>61</v>
      </c>
      <c r="F5" s="61" t="s">
        <v>62</v>
      </c>
    </row>
    <row r="6" spans="1:6" s="3" customFormat="1" ht="18.75" customHeight="1" x14ac:dyDescent="0.15">
      <c r="A6" s="65"/>
      <c r="B6" s="66"/>
      <c r="C6" s="49"/>
      <c r="D6" s="60"/>
      <c r="E6" s="60"/>
      <c r="F6" s="62"/>
    </row>
    <row r="7" spans="1:6" s="3" customFormat="1" ht="21" x14ac:dyDescent="0.15">
      <c r="A7" s="44">
        <v>1</v>
      </c>
      <c r="B7" s="28" t="s">
        <v>53</v>
      </c>
      <c r="C7" s="32">
        <f>表04!C34</f>
        <v>16001407</v>
      </c>
      <c r="D7" s="33">
        <f>表04!D34</f>
        <v>17705774</v>
      </c>
      <c r="E7" s="33">
        <f>表04!E34</f>
        <v>18953791</v>
      </c>
      <c r="F7" s="34">
        <f>表04!F34</f>
        <v>18563068</v>
      </c>
    </row>
    <row r="8" spans="1:6" s="3" customFormat="1" ht="21" x14ac:dyDescent="0.15">
      <c r="A8" s="45">
        <v>2</v>
      </c>
      <c r="B8" s="29" t="s">
        <v>54</v>
      </c>
      <c r="C8" s="35">
        <f>表04!G34</f>
        <v>4438069</v>
      </c>
      <c r="D8" s="36">
        <f>表04!H34</f>
        <v>5156773</v>
      </c>
      <c r="E8" s="36">
        <f>表04!I34</f>
        <v>5761927</v>
      </c>
      <c r="F8" s="37">
        <f>表04!J34</f>
        <v>5913612</v>
      </c>
    </row>
    <row r="9" spans="1:6" s="3" customFormat="1" ht="21" x14ac:dyDescent="0.15">
      <c r="A9" s="46">
        <v>3</v>
      </c>
      <c r="B9" s="30" t="s">
        <v>55</v>
      </c>
      <c r="C9" s="38">
        <f>表04!K34</f>
        <v>237521088</v>
      </c>
      <c r="D9" s="39">
        <f>表04!L34</f>
        <v>274567538</v>
      </c>
      <c r="E9" s="39">
        <f>表04!M34</f>
        <v>309269513</v>
      </c>
      <c r="F9" s="40">
        <f>表04!N34</f>
        <v>318196129</v>
      </c>
    </row>
    <row r="10" spans="1:6" s="3" customFormat="1" ht="21" x14ac:dyDescent="0.15">
      <c r="A10" s="45">
        <v>4</v>
      </c>
      <c r="B10" s="29" t="s">
        <v>56</v>
      </c>
      <c r="C10" s="35">
        <f>表04!O34</f>
        <v>11422</v>
      </c>
      <c r="D10" s="36">
        <f>表04!P34</f>
        <v>11800</v>
      </c>
      <c r="E10" s="36">
        <f>表04!Q34</f>
        <v>11843</v>
      </c>
      <c r="F10" s="37">
        <f>表04!R34</f>
        <v>10921</v>
      </c>
    </row>
    <row r="11" spans="1:6" s="3" customFormat="1" ht="21" x14ac:dyDescent="0.15">
      <c r="A11" s="46">
        <v>5</v>
      </c>
      <c r="B11" s="30" t="s">
        <v>45</v>
      </c>
      <c r="C11" s="38">
        <f>表04!S34</f>
        <v>53441500</v>
      </c>
      <c r="D11" s="39">
        <f>表04!T34</f>
        <v>51250500</v>
      </c>
      <c r="E11" s="39">
        <f>表04!U34</f>
        <v>49101500</v>
      </c>
      <c r="F11" s="40">
        <f>表04!V34</f>
        <v>44345000</v>
      </c>
    </row>
    <row r="12" spans="1:6" s="3" customFormat="1" ht="21" x14ac:dyDescent="0.15">
      <c r="A12" s="47">
        <v>6</v>
      </c>
      <c r="B12" s="31" t="s">
        <v>46</v>
      </c>
      <c r="C12" s="41">
        <f>表04!W34</f>
        <v>15269</v>
      </c>
      <c r="D12" s="42">
        <f>表04!X34</f>
        <v>14643</v>
      </c>
      <c r="E12" s="42">
        <f>表04!Y34</f>
        <v>14029</v>
      </c>
      <c r="F12" s="43">
        <f>表04!Z34</f>
        <v>12670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disablePrompts="1"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令和４年度障害者，未成年者等に係る市町村民
　　　 税の合計所得金額段階別所得割額等に関する調
（区分別総括　都計）</oddHeader>
  </headerFooter>
  <ignoredErrors>
    <ignoredError sqref="C3:F3" numberStoredAsText="1"/>
    <ignoredError sqref="C7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表04</vt:lpstr>
      <vt:lpstr>表04総括(区)</vt:lpstr>
      <vt:lpstr>表04総括(都)</vt:lpstr>
      <vt:lpstr>表04!Print_Area</vt:lpstr>
      <vt:lpstr>'表04総括(都)'!Print_Area</vt:lpstr>
      <vt:lpstr>表04!Print_Titles</vt:lpstr>
      <vt:lpstr>'表04総括(区)'!Print_Titles</vt:lpstr>
      <vt:lpstr>'表04総括(都)'!Print_Titles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2021-12-06T23:35:45Z</cp:lastPrinted>
  <dcterms:created xsi:type="dcterms:W3CDTF">2012-09-13T10:53:30Z</dcterms:created>
  <dcterms:modified xsi:type="dcterms:W3CDTF">2023-03-07T00:54:38Z</dcterms:modified>
</cp:coreProperties>
</file>