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25" activeTab="1"/>
  </bookViews>
  <sheets>
    <sheet name="表17" sheetId="4" r:id="rId1"/>
    <sheet name="表17総括(区)" sheetId="5" r:id="rId2"/>
    <sheet name="表17総括(都)" sheetId="6" r:id="rId3"/>
  </sheets>
  <definedNames>
    <definedName name="_xlnm.Print_Area" localSheetId="0">表17!$A$1:$CB$37</definedName>
    <definedName name="_xlnm.Print_Titles" localSheetId="0">表17!$A:$B,表17!$1:$11</definedName>
    <definedName name="_xlnm.Print_Titles" localSheetId="1">'表17総括(区)'!$A:$B,'表17総括(区)'!$1:$10</definedName>
    <definedName name="_xlnm.Print_Titles" localSheetId="2">'表17総括(都)'!$A:$B,'表17総括(都)'!$1:$10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H35" i="4" l="1"/>
  <c r="D35" i="4"/>
  <c r="D37" i="4" s="1"/>
  <c r="D11" i="6" s="1"/>
  <c r="E35" i="4"/>
  <c r="E11" i="5"/>
  <c r="F35" i="4"/>
  <c r="F37" i="4"/>
  <c r="F11" i="6" s="1"/>
  <c r="G35" i="4"/>
  <c r="H37" i="4"/>
  <c r="H11" i="6"/>
  <c r="I35" i="4"/>
  <c r="I37" i="4"/>
  <c r="C12" i="6" s="1"/>
  <c r="J35" i="4"/>
  <c r="D12" i="5" s="1"/>
  <c r="K35" i="4"/>
  <c r="L35" i="4"/>
  <c r="F12" i="5" s="1"/>
  <c r="M35" i="4"/>
  <c r="N35" i="4"/>
  <c r="H12" i="5"/>
  <c r="O35" i="4"/>
  <c r="O37" i="4"/>
  <c r="C13" i="6" s="1"/>
  <c r="P35" i="4"/>
  <c r="Q35" i="4"/>
  <c r="R35" i="4"/>
  <c r="R37" i="4"/>
  <c r="F13" i="6" s="1"/>
  <c r="S35" i="4"/>
  <c r="T35" i="4"/>
  <c r="U35" i="4"/>
  <c r="V35" i="4"/>
  <c r="W35" i="4"/>
  <c r="E14" i="5" s="1"/>
  <c r="X35" i="4"/>
  <c r="Y35" i="4"/>
  <c r="Y37" i="4" s="1"/>
  <c r="G14" i="6" s="1"/>
  <c r="Z35" i="4"/>
  <c r="AA35" i="4"/>
  <c r="C15" i="5" s="1"/>
  <c r="AB35" i="4"/>
  <c r="D15" i="5" s="1"/>
  <c r="AC35" i="4"/>
  <c r="AC37" i="4" s="1"/>
  <c r="E15" i="6"/>
  <c r="AD35" i="4"/>
  <c r="F15" i="5"/>
  <c r="AE35" i="4"/>
  <c r="G15" i="5"/>
  <c r="AF35" i="4"/>
  <c r="H15" i="5"/>
  <c r="AG35" i="4"/>
  <c r="AG37" i="4"/>
  <c r="C16" i="6" s="1"/>
  <c r="AH35" i="4"/>
  <c r="AI35" i="4"/>
  <c r="AI37" i="4"/>
  <c r="E16" i="6" s="1"/>
  <c r="AJ35" i="4"/>
  <c r="AJ37" i="4" s="1"/>
  <c r="F16" i="6" s="1"/>
  <c r="AK35" i="4"/>
  <c r="AL35" i="4"/>
  <c r="AL37" i="4" s="1"/>
  <c r="H16" i="6" s="1"/>
  <c r="AM35" i="4"/>
  <c r="C17" i="5"/>
  <c r="AN35" i="4"/>
  <c r="AO35" i="4"/>
  <c r="E17" i="5" s="1"/>
  <c r="AP35" i="4"/>
  <c r="AQ35" i="4"/>
  <c r="G17" i="5"/>
  <c r="AQ37" i="4"/>
  <c r="G17" i="6"/>
  <c r="AR35" i="4"/>
  <c r="AR37" i="4"/>
  <c r="H17" i="6" s="1"/>
  <c r="AS35" i="4"/>
  <c r="AT35" i="4"/>
  <c r="AT37" i="4"/>
  <c r="D18" i="6" s="1"/>
  <c r="AU35" i="4"/>
  <c r="AV35" i="4"/>
  <c r="AW35" i="4"/>
  <c r="AX35" i="4"/>
  <c r="AY35" i="4"/>
  <c r="C19" i="5" s="1"/>
  <c r="AZ35" i="4"/>
  <c r="AZ37" i="4" s="1"/>
  <c r="D19" i="6"/>
  <c r="BA35" i="4"/>
  <c r="BA37" i="4"/>
  <c r="E19" i="6" s="1"/>
  <c r="BB35" i="4"/>
  <c r="BC35" i="4"/>
  <c r="BC37" i="4"/>
  <c r="G19" i="6" s="1"/>
  <c r="BD35" i="4"/>
  <c r="BE35" i="4"/>
  <c r="BF35" i="4"/>
  <c r="D20" i="5" s="1"/>
  <c r="BG35" i="4"/>
  <c r="BG37" i="4" s="1"/>
  <c r="E20" i="6"/>
  <c r="BH35" i="4"/>
  <c r="F20" i="5"/>
  <c r="BI35" i="4"/>
  <c r="BI37" i="4"/>
  <c r="G20" i="6" s="1"/>
  <c r="BJ35" i="4"/>
  <c r="BK35" i="4"/>
  <c r="BK37" i="4" s="1"/>
  <c r="C21" i="6" s="1"/>
  <c r="BL35" i="4"/>
  <c r="D21" i="5"/>
  <c r="BM35" i="4"/>
  <c r="E21" i="5"/>
  <c r="BN35" i="4"/>
  <c r="F21" i="5"/>
  <c r="BO35" i="4"/>
  <c r="G21" i="5"/>
  <c r="BP35" i="4"/>
  <c r="BP37" i="4"/>
  <c r="H21" i="6" s="1"/>
  <c r="BQ35" i="4"/>
  <c r="BQ37" i="4" s="1"/>
  <c r="C22" i="6" s="1"/>
  <c r="BR35" i="4"/>
  <c r="D22" i="5"/>
  <c r="BS35" i="4"/>
  <c r="E22" i="5"/>
  <c r="BT35" i="4"/>
  <c r="F22" i="5"/>
  <c r="BU35" i="4"/>
  <c r="BV35" i="4"/>
  <c r="H22" i="5" s="1"/>
  <c r="BW35" i="4"/>
  <c r="BX35" i="4"/>
  <c r="D23" i="5" s="1"/>
  <c r="BY35" i="4"/>
  <c r="E23" i="5"/>
  <c r="BZ35" i="4"/>
  <c r="BZ37" i="4"/>
  <c r="F23" i="6" s="1"/>
  <c r="CA35" i="4"/>
  <c r="CB35" i="4"/>
  <c r="C35" i="4"/>
  <c r="C11" i="5"/>
  <c r="I4" i="4"/>
  <c r="O4" i="4"/>
  <c r="U4" i="4" s="1"/>
  <c r="AA4" i="4"/>
  <c r="AG4" i="4" s="1"/>
  <c r="AM4" i="4" s="1"/>
  <c r="AS4" i="4" s="1"/>
  <c r="AY4" i="4" s="1"/>
  <c r="BE4" i="4" s="1"/>
  <c r="BK4" i="4" s="1"/>
  <c r="BQ4" i="4" s="1"/>
  <c r="BW4" i="4" s="1"/>
  <c r="AF37" i="4"/>
  <c r="H15" i="6"/>
  <c r="C12" i="5"/>
  <c r="AY37" i="4"/>
  <c r="C19" i="6" s="1"/>
  <c r="BL37" i="4"/>
  <c r="D21" i="6" s="1"/>
  <c r="H21" i="5"/>
  <c r="H11" i="5"/>
  <c r="BM37" i="4"/>
  <c r="E21" i="6" s="1"/>
  <c r="H17" i="5"/>
  <c r="F11" i="5"/>
  <c r="C13" i="5"/>
  <c r="N37" i="4"/>
  <c r="H12" i="6"/>
  <c r="E37" i="4"/>
  <c r="E11" i="6"/>
  <c r="BN37" i="4"/>
  <c r="F21" i="6"/>
  <c r="D18" i="5"/>
  <c r="C16" i="5"/>
  <c r="BO37" i="4"/>
  <c r="G21" i="6"/>
  <c r="BH37" i="4"/>
  <c r="F20" i="6"/>
  <c r="AK37" i="4"/>
  <c r="G16" i="6"/>
  <c r="G16" i="5"/>
  <c r="AE37" i="4"/>
  <c r="G15" i="6" s="1"/>
  <c r="AD37" i="4"/>
  <c r="F15" i="6" s="1"/>
  <c r="BX37" i="4"/>
  <c r="D23" i="6" s="1"/>
  <c r="BT37" i="4"/>
  <c r="F22" i="6" s="1"/>
  <c r="BS37" i="4"/>
  <c r="E22" i="6" s="1"/>
  <c r="E19" i="5"/>
  <c r="AB37" i="4"/>
  <c r="D15" i="6" s="1"/>
  <c r="F13" i="5"/>
  <c r="BY37" i="4"/>
  <c r="E23" i="6"/>
  <c r="BR37" i="4"/>
  <c r="D22" i="6" s="1"/>
  <c r="BV37" i="4"/>
  <c r="H22" i="6" s="1"/>
  <c r="E20" i="5"/>
  <c r="G20" i="5"/>
  <c r="G19" i="5"/>
  <c r="E16" i="5"/>
  <c r="G14" i="5"/>
  <c r="BU37" i="4"/>
  <c r="G22" i="6"/>
  <c r="G22" i="5"/>
  <c r="C22" i="5"/>
  <c r="F19" i="5"/>
  <c r="BB37" i="4"/>
  <c r="F19" i="6"/>
  <c r="AH37" i="4"/>
  <c r="D16" i="6" s="1"/>
  <c r="D16" i="5"/>
  <c r="Z37" i="4"/>
  <c r="H14" i="6"/>
  <c r="H14" i="5"/>
  <c r="G37" i="4"/>
  <c r="G11" i="6" s="1"/>
  <c r="G11" i="5"/>
  <c r="E15" i="5"/>
  <c r="AM37" i="4"/>
  <c r="C17" i="6"/>
  <c r="D19" i="5"/>
  <c r="F23" i="5"/>
  <c r="C37" i="4"/>
  <c r="C11" i="6"/>
  <c r="L37" i="4"/>
  <c r="F12" i="6"/>
  <c r="J37" i="4"/>
  <c r="D12" i="6"/>
  <c r="AA37" i="4"/>
  <c r="C15" i="6"/>
  <c r="AP37" i="4"/>
  <c r="F17" i="6" s="1"/>
  <c r="F17" i="5"/>
  <c r="D17" i="5"/>
  <c r="AN37" i="4"/>
  <c r="D17" i="6" s="1"/>
  <c r="H16" i="5"/>
  <c r="E13" i="5"/>
  <c r="Q37" i="4"/>
  <c r="E13" i="6" s="1"/>
  <c r="CB37" i="4" l="1"/>
  <c r="H23" i="6" s="1"/>
  <c r="H23" i="5"/>
  <c r="H19" i="5"/>
  <c r="BD37" i="4"/>
  <c r="H19" i="6" s="1"/>
  <c r="G18" i="5"/>
  <c r="AW37" i="4"/>
  <c r="G18" i="6" s="1"/>
  <c r="E18" i="5"/>
  <c r="AU37" i="4"/>
  <c r="E18" i="6" s="1"/>
  <c r="AS37" i="4"/>
  <c r="C18" i="6" s="1"/>
  <c r="C18" i="5"/>
  <c r="C14" i="5"/>
  <c r="U37" i="4"/>
  <c r="C14" i="6" s="1"/>
  <c r="G13" i="5"/>
  <c r="S37" i="4"/>
  <c r="G13" i="6" s="1"/>
  <c r="D13" i="5"/>
  <c r="P37" i="4"/>
  <c r="D13" i="6" s="1"/>
  <c r="M37" i="4"/>
  <c r="G12" i="6" s="1"/>
  <c r="G12" i="5"/>
  <c r="E12" i="5"/>
  <c r="K37" i="4"/>
  <c r="E12" i="6" s="1"/>
  <c r="C21" i="5"/>
  <c r="AO37" i="4"/>
  <c r="E17" i="6" s="1"/>
  <c r="D11" i="5"/>
  <c r="F16" i="5"/>
  <c r="BF37" i="4"/>
  <c r="D20" i="6" s="1"/>
  <c r="W37" i="4"/>
  <c r="E14" i="6" s="1"/>
  <c r="G23" i="5"/>
  <c r="CA37" i="4"/>
  <c r="G23" i="6" s="1"/>
  <c r="C23" i="5"/>
  <c r="BW37" i="4"/>
  <c r="C23" i="6" s="1"/>
  <c r="H20" i="5"/>
  <c r="BJ37" i="4"/>
  <c r="H20" i="6" s="1"/>
  <c r="C20" i="5"/>
  <c r="BE37" i="4"/>
  <c r="C20" i="6" s="1"/>
  <c r="H18" i="5"/>
  <c r="AX37" i="4"/>
  <c r="H18" i="6" s="1"/>
  <c r="F18" i="5"/>
  <c r="AV37" i="4"/>
  <c r="F18" i="6" s="1"/>
  <c r="F14" i="5"/>
  <c r="X37" i="4"/>
  <c r="F14" i="6" s="1"/>
  <c r="D14" i="5"/>
  <c r="V37" i="4"/>
  <c r="D14" i="6" s="1"/>
  <c r="H13" i="5"/>
  <c r="T37" i="4"/>
  <c r="H13" i="6" s="1"/>
</calcChain>
</file>

<file path=xl/sharedStrings.xml><?xml version="1.0" encoding="utf-8"?>
<sst xmlns="http://schemas.openxmlformats.org/spreadsheetml/2006/main" count="421" uniqueCount="98">
  <si>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</si>
  <si>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</si>
  <si>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</si>
  <si>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</si>
  <si>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</si>
  <si>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</si>
  <si>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</si>
  <si>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</si>
  <si>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</si>
  <si>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</si>
  <si>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</si>
  <si>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</si>
  <si>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</si>
  <si>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</si>
  <si>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</si>
  <si>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</si>
  <si>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</si>
  <si>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</si>
  <si>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</si>
  <si>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</si>
  <si>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</si>
  <si>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</si>
  <si>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</si>
  <si>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</si>
  <si>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</si>
  <si>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</si>
  <si>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</si>
  <si>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</si>
  <si>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</si>
  <si>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</si>
  <si>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</si>
  <si>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</si>
  <si>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</si>
  <si>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</si>
  <si>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</si>
  <si>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</si>
  <si>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</si>
  <si>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</si>
  <si>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</si>
  <si>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</si>
  <si>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</si>
  <si>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</si>
  <si>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</si>
  <si>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</si>
  <si>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</si>
  <si>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</si>
  <si>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</si>
  <si>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</si>
  <si>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</si>
  <si>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</si>
  <si>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</si>
  <si>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</si>
  <si>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</si>
  <si>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</si>
  <si>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</si>
  <si>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</si>
  <si>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</si>
  <si>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</si>
  <si>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</si>
  <si>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</si>
  <si>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</si>
  <si>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</si>
  <si>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</si>
  <si>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</si>
  <si>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</si>
  <si>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</si>
  <si>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</si>
  <si>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</si>
  <si>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</si>
  <si>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</si>
  <si>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</si>
  <si>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</si>
  <si>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</si>
  <si>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</si>
  <si>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</si>
  <si>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</si>
  <si>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</si>
  <si>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</si>
  <si>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</si>
  <si>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</si>
  <si>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</si>
  <si>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</si>
  <si>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</si>
  <si>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</si>
  <si>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</si>
  <si>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</si>
  <si>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</si>
  <si>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</si>
  <si>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</si>
  <si>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</si>
  <si>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</si>
  <si>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</si>
  <si>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</si>
  <si>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</si>
  <si>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</si>
  <si>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</si>
  <si>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ｘｘ0</t>
    <phoneticPr fontId="3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</si>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</sst>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4">
    <xf numFmtId="0" fontId="0" fillId="0" borderId="0" xfId="0">
      <alignment vertical="center"/>
    </xf>
    <xf numFmtId="0" fontId="5" fillId="0" borderId="1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right" vertical="center" wrapText="1" justifyLastLine="1"/>
    </xf>
    <xf numFmtId="49" fontId="5" fillId="0" borderId="3" xfId="2" applyNumberFormat="1" applyFont="1" applyBorder="1" applyAlignment="1" applyProtection="1">
      <alignment horizontal="center" vertical="center" wrapText="1" justifyLastLine="1"/>
    </xf>
    <xf numFmtId="49" fontId="5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6" fillId="0" borderId="5" xfId="2" applyFont="1" applyBorder="1" applyAlignment="1">
      <alignment horizontal="center" vertical="center" justifyLastLine="1"/>
    </xf>
    <xf numFmtId="49" fontId="6" fillId="0" borderId="6" xfId="2" applyNumberFormat="1" applyFont="1" applyBorder="1" applyAlignment="1" applyProtection="1">
      <alignment horizontal="center" vertical="center" wrapText="1" justifyLastLine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2" borderId="1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8" fontId="6" fillId="0" borderId="7" xfId="2" applyNumberFormat="1" applyFont="1" applyFill="1" applyBorder="1" applyAlignment="1" applyProtection="1">
      <alignment vertical="center" wrapText="1"/>
    </xf>
    <xf numFmtId="178" fontId="6" fillId="2" borderId="9" xfId="2" applyNumberFormat="1" applyFont="1" applyFill="1" applyBorder="1" applyAlignment="1" applyProtection="1">
      <alignment vertical="center" wrapText="1"/>
    </xf>
    <xf numFmtId="178" fontId="6" fillId="0" borderId="9" xfId="2" applyNumberFormat="1" applyFont="1" applyFill="1" applyBorder="1" applyAlignment="1" applyProtection="1">
      <alignment vertical="center" wrapText="1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8" xfId="2" applyNumberFormat="1" applyFont="1" applyBorder="1" applyAlignment="1" applyProtection="1">
      <alignment horizontal="center" vertical="center" justifyLastLine="1"/>
    </xf>
    <xf numFmtId="176" fontId="6" fillId="0" borderId="25" xfId="2" applyNumberFormat="1" applyFont="1" applyBorder="1" applyAlignment="1" applyProtection="1">
      <alignment horizontal="distributed" vertical="center" justifyLastLine="1"/>
    </xf>
    <xf numFmtId="176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2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8</xdr:row>
      <xdr:rowOff>79375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7918450" y="180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2:CB37"/>
  <sheetViews>
    <sheetView showGridLines="0" view="pageBreakPreview" zoomScaleNormal="8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2" customWidth="1"/>
    <col min="2" max="2" width="12.875" style="2" customWidth="1"/>
    <col min="3" max="5" width="12" style="2" customWidth="1"/>
    <col min="6" max="8" width="15" style="2" customWidth="1"/>
    <col min="9" max="11" width="12" style="2" customWidth="1"/>
    <col min="12" max="14" width="15" style="2" customWidth="1"/>
    <col min="15" max="17" width="12" style="2" customWidth="1"/>
    <col min="18" max="20" width="15" style="2" customWidth="1"/>
    <col min="21" max="23" width="12" style="2" customWidth="1"/>
    <col min="24" max="26" width="15" style="2" customWidth="1"/>
    <col min="27" max="29" width="12" style="2" customWidth="1"/>
    <col min="30" max="32" width="15" style="2" customWidth="1"/>
    <col min="33" max="35" width="12" style="2" customWidth="1"/>
    <col min="36" max="38" width="15" style="2" customWidth="1"/>
    <col min="39" max="41" width="12" style="2" customWidth="1"/>
    <col min="42" max="44" width="15" style="2" customWidth="1"/>
    <col min="45" max="47" width="12" style="2" customWidth="1"/>
    <col min="48" max="50" width="15" style="2" customWidth="1"/>
    <col min="51" max="53" width="12" style="2" customWidth="1"/>
    <col min="54" max="56" width="15" style="2" customWidth="1"/>
    <col min="57" max="59" width="12" style="2" customWidth="1"/>
    <col min="60" max="62" width="15" style="2" customWidth="1"/>
    <col min="63" max="65" width="12" style="2" customWidth="1"/>
    <col min="66" max="68" width="15" style="2" customWidth="1"/>
    <col min="69" max="71" width="12" style="2" customWidth="1"/>
    <col min="72" max="74" width="15" style="2" customWidth="1"/>
    <col min="75" max="77" width="12" style="2" customWidth="1"/>
    <col min="78" max="80" width="15" style="2" customWidth="1"/>
    <col min="81" max="81" width="1" style="2"/>
    <col min="82" max="82" width="2.25" style="2" bestFit="1" customWidth="1"/>
    <col min="83" max="16384" width="1" style="2"/>
  </cols>
  <sheetData>
    <row r="2" spans="1:80" ht="24.75" customHeight="1" x14ac:dyDescent="0.15"/>
    <row r="3" spans="1:80" ht="13.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0</v>
      </c>
      <c r="V3" s="3" t="s">
        <v>1</v>
      </c>
      <c r="W3" s="3" t="s">
        <v>2</v>
      </c>
      <c r="X3" s="3" t="s">
        <v>3</v>
      </c>
      <c r="Y3" s="3" t="s">
        <v>4</v>
      </c>
      <c r="Z3" s="3" t="s">
        <v>5</v>
      </c>
      <c r="AA3" s="3" t="s">
        <v>0</v>
      </c>
      <c r="AB3" s="3" t="s">
        <v>1</v>
      </c>
      <c r="AC3" s="3" t="s">
        <v>2</v>
      </c>
      <c r="AD3" s="3" t="s">
        <v>3</v>
      </c>
      <c r="AE3" s="3" t="s">
        <v>4</v>
      </c>
      <c r="AF3" s="3" t="s">
        <v>5</v>
      </c>
      <c r="AG3" s="3" t="s">
        <v>0</v>
      </c>
      <c r="AH3" s="3" t="s">
        <v>1</v>
      </c>
      <c r="AI3" s="3" t="s">
        <v>2</v>
      </c>
      <c r="AJ3" s="3" t="s">
        <v>3</v>
      </c>
      <c r="AK3" s="3" t="s">
        <v>4</v>
      </c>
      <c r="AL3" s="3" t="s">
        <v>5</v>
      </c>
      <c r="AM3" s="3" t="s">
        <v>0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5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0</v>
      </c>
      <c r="AZ3" s="3" t="s">
        <v>1</v>
      </c>
      <c r="BA3" s="3" t="s">
        <v>2</v>
      </c>
      <c r="BB3" s="3" t="s">
        <v>3</v>
      </c>
      <c r="BC3" s="3" t="s">
        <v>4</v>
      </c>
      <c r="BD3" s="3" t="s">
        <v>5</v>
      </c>
      <c r="BE3" s="3" t="s">
        <v>0</v>
      </c>
      <c r="BF3" s="3" t="s">
        <v>1</v>
      </c>
      <c r="BG3" s="3" t="s">
        <v>2</v>
      </c>
      <c r="BH3" s="3" t="s">
        <v>3</v>
      </c>
      <c r="BI3" s="3" t="s">
        <v>4</v>
      </c>
      <c r="BJ3" s="3" t="s">
        <v>5</v>
      </c>
      <c r="BK3" s="3" t="s">
        <v>0</v>
      </c>
      <c r="BL3" s="3" t="s">
        <v>1</v>
      </c>
      <c r="BM3" s="3" t="s">
        <v>2</v>
      </c>
      <c r="BN3" s="3" t="s">
        <v>3</v>
      </c>
      <c r="BO3" s="3" t="s">
        <v>4</v>
      </c>
      <c r="BP3" s="3" t="s">
        <v>5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0</v>
      </c>
      <c r="BX3" s="3" t="s">
        <v>1</v>
      </c>
      <c r="BY3" s="3" t="s">
        <v>2</v>
      </c>
      <c r="BZ3" s="3" t="s">
        <v>3</v>
      </c>
      <c r="CA3" s="3" t="s">
        <v>4</v>
      </c>
      <c r="CB3" s="3" t="s">
        <v>5</v>
      </c>
    </row>
    <row r="4" spans="1:80" ht="13.5" customHeight="1" x14ac:dyDescent="0.15">
      <c r="A4" s="68" t="s">
        <v>6</v>
      </c>
      <c r="B4" s="69"/>
      <c r="C4" s="64">
        <v>10</v>
      </c>
      <c r="D4" s="64"/>
      <c r="E4" s="64"/>
      <c r="F4" s="64"/>
      <c r="G4" s="64"/>
      <c r="H4" s="65"/>
      <c r="I4" s="64">
        <f>+C4+10</f>
        <v>20</v>
      </c>
      <c r="J4" s="64"/>
      <c r="K4" s="64"/>
      <c r="L4" s="64"/>
      <c r="M4" s="64"/>
      <c r="N4" s="65"/>
      <c r="O4" s="64">
        <f>+I4+10</f>
        <v>30</v>
      </c>
      <c r="P4" s="64"/>
      <c r="Q4" s="64"/>
      <c r="R4" s="64"/>
      <c r="S4" s="64"/>
      <c r="T4" s="65"/>
      <c r="U4" s="64">
        <f>+O4+10</f>
        <v>40</v>
      </c>
      <c r="V4" s="64"/>
      <c r="W4" s="64"/>
      <c r="X4" s="64"/>
      <c r="Y4" s="64"/>
      <c r="Z4" s="65"/>
      <c r="AA4" s="64">
        <f>+U4+10</f>
        <v>50</v>
      </c>
      <c r="AB4" s="64"/>
      <c r="AC4" s="64"/>
      <c r="AD4" s="64"/>
      <c r="AE4" s="64"/>
      <c r="AF4" s="65"/>
      <c r="AG4" s="64">
        <f>+AA4+10</f>
        <v>60</v>
      </c>
      <c r="AH4" s="64"/>
      <c r="AI4" s="64"/>
      <c r="AJ4" s="64"/>
      <c r="AK4" s="64"/>
      <c r="AL4" s="65"/>
      <c r="AM4" s="64">
        <f>+AG4+10</f>
        <v>70</v>
      </c>
      <c r="AN4" s="64"/>
      <c r="AO4" s="64"/>
      <c r="AP4" s="64"/>
      <c r="AQ4" s="64"/>
      <c r="AR4" s="65"/>
      <c r="AS4" s="64">
        <f>+AM4+10</f>
        <v>80</v>
      </c>
      <c r="AT4" s="64"/>
      <c r="AU4" s="64"/>
      <c r="AV4" s="64"/>
      <c r="AW4" s="64"/>
      <c r="AX4" s="65"/>
      <c r="AY4" s="64">
        <f>+AS4+10</f>
        <v>90</v>
      </c>
      <c r="AZ4" s="64"/>
      <c r="BA4" s="64"/>
      <c r="BB4" s="64"/>
      <c r="BC4" s="64"/>
      <c r="BD4" s="65"/>
      <c r="BE4" s="64">
        <f>+AY4+10</f>
        <v>100</v>
      </c>
      <c r="BF4" s="64"/>
      <c r="BG4" s="64"/>
      <c r="BH4" s="64"/>
      <c r="BI4" s="64"/>
      <c r="BJ4" s="65"/>
      <c r="BK4" s="64">
        <f>+BE4+10</f>
        <v>110</v>
      </c>
      <c r="BL4" s="64"/>
      <c r="BM4" s="64"/>
      <c r="BN4" s="64"/>
      <c r="BO4" s="64"/>
      <c r="BP4" s="65"/>
      <c r="BQ4" s="64">
        <f>+BK4+10</f>
        <v>120</v>
      </c>
      <c r="BR4" s="64"/>
      <c r="BS4" s="64"/>
      <c r="BT4" s="64"/>
      <c r="BU4" s="64"/>
      <c r="BV4" s="65"/>
      <c r="BW4" s="64">
        <f>+BQ4+10</f>
        <v>130</v>
      </c>
      <c r="BX4" s="64"/>
      <c r="BY4" s="64"/>
      <c r="BZ4" s="64"/>
      <c r="CA4" s="64"/>
      <c r="CB4" s="65"/>
    </row>
    <row r="5" spans="1:80" ht="13.5" customHeight="1" x14ac:dyDescent="0.15">
      <c r="A5" s="70" t="s">
        <v>7</v>
      </c>
      <c r="B5" s="71"/>
      <c r="C5" s="66" t="s">
        <v>8</v>
      </c>
      <c r="D5" s="66"/>
      <c r="E5" s="66"/>
      <c r="F5" s="66"/>
      <c r="G5" s="66"/>
      <c r="H5" s="67"/>
      <c r="I5" s="66" t="s">
        <v>9</v>
      </c>
      <c r="J5" s="66"/>
      <c r="K5" s="66"/>
      <c r="L5" s="66"/>
      <c r="M5" s="66"/>
      <c r="N5" s="67"/>
      <c r="O5" s="66" t="s">
        <v>10</v>
      </c>
      <c r="P5" s="66"/>
      <c r="Q5" s="66"/>
      <c r="R5" s="66"/>
      <c r="S5" s="66"/>
      <c r="T5" s="67"/>
      <c r="U5" s="66" t="s">
        <v>11</v>
      </c>
      <c r="V5" s="66"/>
      <c r="W5" s="66"/>
      <c r="X5" s="66"/>
      <c r="Y5" s="66"/>
      <c r="Z5" s="67"/>
      <c r="AA5" s="66" t="s">
        <v>12</v>
      </c>
      <c r="AB5" s="66"/>
      <c r="AC5" s="66"/>
      <c r="AD5" s="66"/>
      <c r="AE5" s="66"/>
      <c r="AF5" s="67"/>
      <c r="AG5" s="66" t="s">
        <v>13</v>
      </c>
      <c r="AH5" s="66"/>
      <c r="AI5" s="66"/>
      <c r="AJ5" s="66"/>
      <c r="AK5" s="66"/>
      <c r="AL5" s="67"/>
      <c r="AM5" s="66" t="s">
        <v>14</v>
      </c>
      <c r="AN5" s="66"/>
      <c r="AO5" s="66"/>
      <c r="AP5" s="66"/>
      <c r="AQ5" s="66"/>
      <c r="AR5" s="67"/>
      <c r="AS5" s="66" t="s">
        <v>15</v>
      </c>
      <c r="AT5" s="66"/>
      <c r="AU5" s="66"/>
      <c r="AV5" s="66"/>
      <c r="AW5" s="66"/>
      <c r="AX5" s="67"/>
      <c r="AY5" s="66" t="s">
        <v>16</v>
      </c>
      <c r="AZ5" s="66"/>
      <c r="BA5" s="66"/>
      <c r="BB5" s="66"/>
      <c r="BC5" s="66"/>
      <c r="BD5" s="67"/>
      <c r="BE5" s="66" t="s">
        <v>17</v>
      </c>
      <c r="BF5" s="66"/>
      <c r="BG5" s="66"/>
      <c r="BH5" s="66"/>
      <c r="BI5" s="66"/>
      <c r="BJ5" s="67"/>
      <c r="BK5" s="66" t="s">
        <v>18</v>
      </c>
      <c r="BL5" s="66"/>
      <c r="BM5" s="66"/>
      <c r="BN5" s="66"/>
      <c r="BO5" s="66"/>
      <c r="BP5" s="67"/>
      <c r="BQ5" s="66" t="s">
        <v>19</v>
      </c>
      <c r="BR5" s="66"/>
      <c r="BS5" s="66"/>
      <c r="BT5" s="66"/>
      <c r="BU5" s="66"/>
      <c r="BV5" s="67"/>
      <c r="BW5" s="66" t="s">
        <v>20</v>
      </c>
      <c r="BX5" s="66"/>
      <c r="BY5" s="66"/>
      <c r="BZ5" s="66"/>
      <c r="CA5" s="66"/>
      <c r="CB5" s="67"/>
    </row>
    <row r="6" spans="1:80" ht="15" customHeight="1" x14ac:dyDescent="0.15">
      <c r="A6" s="79" t="s">
        <v>21</v>
      </c>
      <c r="B6" s="80"/>
      <c r="C6" s="75" t="s">
        <v>22</v>
      </c>
      <c r="D6" s="76"/>
      <c r="E6" s="77"/>
      <c r="F6" s="72" t="s">
        <v>23</v>
      </c>
      <c r="G6" s="72" t="s">
        <v>24</v>
      </c>
      <c r="H6" s="73" t="s">
        <v>25</v>
      </c>
      <c r="I6" s="75" t="s">
        <v>22</v>
      </c>
      <c r="J6" s="76"/>
      <c r="K6" s="77"/>
      <c r="L6" s="72" t="s">
        <v>23</v>
      </c>
      <c r="M6" s="72" t="s">
        <v>24</v>
      </c>
      <c r="N6" s="73" t="s">
        <v>25</v>
      </c>
      <c r="O6" s="75" t="s">
        <v>22</v>
      </c>
      <c r="P6" s="76"/>
      <c r="Q6" s="77"/>
      <c r="R6" s="72" t="s">
        <v>23</v>
      </c>
      <c r="S6" s="72" t="s">
        <v>24</v>
      </c>
      <c r="T6" s="73" t="s">
        <v>25</v>
      </c>
      <c r="U6" s="75" t="s">
        <v>22</v>
      </c>
      <c r="V6" s="76"/>
      <c r="W6" s="77"/>
      <c r="X6" s="72" t="s">
        <v>23</v>
      </c>
      <c r="Y6" s="72" t="s">
        <v>24</v>
      </c>
      <c r="Z6" s="73" t="s">
        <v>25</v>
      </c>
      <c r="AA6" s="75" t="s">
        <v>22</v>
      </c>
      <c r="AB6" s="76"/>
      <c r="AC6" s="77"/>
      <c r="AD6" s="72" t="s">
        <v>23</v>
      </c>
      <c r="AE6" s="72" t="s">
        <v>24</v>
      </c>
      <c r="AF6" s="73" t="s">
        <v>25</v>
      </c>
      <c r="AG6" s="75" t="s">
        <v>22</v>
      </c>
      <c r="AH6" s="76"/>
      <c r="AI6" s="77"/>
      <c r="AJ6" s="72" t="s">
        <v>23</v>
      </c>
      <c r="AK6" s="72" t="s">
        <v>24</v>
      </c>
      <c r="AL6" s="73" t="s">
        <v>25</v>
      </c>
      <c r="AM6" s="75" t="s">
        <v>22</v>
      </c>
      <c r="AN6" s="76"/>
      <c r="AO6" s="77"/>
      <c r="AP6" s="72" t="s">
        <v>23</v>
      </c>
      <c r="AQ6" s="72" t="s">
        <v>24</v>
      </c>
      <c r="AR6" s="73" t="s">
        <v>25</v>
      </c>
      <c r="AS6" s="75" t="s">
        <v>22</v>
      </c>
      <c r="AT6" s="76"/>
      <c r="AU6" s="77"/>
      <c r="AV6" s="72" t="s">
        <v>23</v>
      </c>
      <c r="AW6" s="72" t="s">
        <v>24</v>
      </c>
      <c r="AX6" s="73" t="s">
        <v>25</v>
      </c>
      <c r="AY6" s="75" t="s">
        <v>22</v>
      </c>
      <c r="AZ6" s="76"/>
      <c r="BA6" s="77"/>
      <c r="BB6" s="72" t="s">
        <v>23</v>
      </c>
      <c r="BC6" s="72" t="s">
        <v>24</v>
      </c>
      <c r="BD6" s="73" t="s">
        <v>25</v>
      </c>
      <c r="BE6" s="75" t="s">
        <v>22</v>
      </c>
      <c r="BF6" s="76"/>
      <c r="BG6" s="77"/>
      <c r="BH6" s="72" t="s">
        <v>23</v>
      </c>
      <c r="BI6" s="72" t="s">
        <v>24</v>
      </c>
      <c r="BJ6" s="73" t="s">
        <v>25</v>
      </c>
      <c r="BK6" s="75" t="s">
        <v>22</v>
      </c>
      <c r="BL6" s="76"/>
      <c r="BM6" s="77"/>
      <c r="BN6" s="72" t="s">
        <v>23</v>
      </c>
      <c r="BO6" s="72" t="s">
        <v>24</v>
      </c>
      <c r="BP6" s="73" t="s">
        <v>25</v>
      </c>
      <c r="BQ6" s="75" t="s">
        <v>22</v>
      </c>
      <c r="BR6" s="76"/>
      <c r="BS6" s="77"/>
      <c r="BT6" s="72" t="s">
        <v>23</v>
      </c>
      <c r="BU6" s="72" t="s">
        <v>24</v>
      </c>
      <c r="BV6" s="73" t="s">
        <v>25</v>
      </c>
      <c r="BW6" s="75" t="s">
        <v>22</v>
      </c>
      <c r="BX6" s="76"/>
      <c r="BY6" s="77"/>
      <c r="BZ6" s="72" t="s">
        <v>23</v>
      </c>
      <c r="CA6" s="72" t="s">
        <v>24</v>
      </c>
      <c r="CB6" s="73" t="s">
        <v>25</v>
      </c>
    </row>
    <row r="7" spans="1:80" ht="10.5" customHeight="1" x14ac:dyDescent="0.15">
      <c r="A7" s="81"/>
      <c r="B7" s="82"/>
      <c r="C7" s="85" t="s">
        <v>26</v>
      </c>
      <c r="D7" s="86"/>
      <c r="E7" s="78" t="s">
        <v>27</v>
      </c>
      <c r="F7" s="72"/>
      <c r="G7" s="72"/>
      <c r="H7" s="74"/>
      <c r="I7" s="85" t="s">
        <v>26</v>
      </c>
      <c r="J7" s="86"/>
      <c r="K7" s="78" t="s">
        <v>27</v>
      </c>
      <c r="L7" s="72"/>
      <c r="M7" s="72"/>
      <c r="N7" s="74"/>
      <c r="O7" s="85" t="s">
        <v>26</v>
      </c>
      <c r="P7" s="86"/>
      <c r="Q7" s="78" t="s">
        <v>27</v>
      </c>
      <c r="R7" s="72"/>
      <c r="S7" s="72"/>
      <c r="T7" s="74"/>
      <c r="U7" s="85" t="s">
        <v>26</v>
      </c>
      <c r="V7" s="86"/>
      <c r="W7" s="78" t="s">
        <v>27</v>
      </c>
      <c r="X7" s="72"/>
      <c r="Y7" s="72"/>
      <c r="Z7" s="74"/>
      <c r="AA7" s="85" t="s">
        <v>26</v>
      </c>
      <c r="AB7" s="86"/>
      <c r="AC7" s="78" t="s">
        <v>27</v>
      </c>
      <c r="AD7" s="72"/>
      <c r="AE7" s="72"/>
      <c r="AF7" s="74"/>
      <c r="AG7" s="85" t="s">
        <v>26</v>
      </c>
      <c r="AH7" s="86"/>
      <c r="AI7" s="78" t="s">
        <v>27</v>
      </c>
      <c r="AJ7" s="72"/>
      <c r="AK7" s="72"/>
      <c r="AL7" s="74"/>
      <c r="AM7" s="85" t="s">
        <v>26</v>
      </c>
      <c r="AN7" s="86"/>
      <c r="AO7" s="78" t="s">
        <v>27</v>
      </c>
      <c r="AP7" s="72"/>
      <c r="AQ7" s="72"/>
      <c r="AR7" s="74"/>
      <c r="AS7" s="85" t="s">
        <v>26</v>
      </c>
      <c r="AT7" s="86"/>
      <c r="AU7" s="78" t="s">
        <v>27</v>
      </c>
      <c r="AV7" s="72"/>
      <c r="AW7" s="72"/>
      <c r="AX7" s="74"/>
      <c r="AY7" s="85" t="s">
        <v>26</v>
      </c>
      <c r="AZ7" s="86"/>
      <c r="BA7" s="78" t="s">
        <v>27</v>
      </c>
      <c r="BB7" s="72"/>
      <c r="BC7" s="72"/>
      <c r="BD7" s="74"/>
      <c r="BE7" s="85" t="s">
        <v>26</v>
      </c>
      <c r="BF7" s="86"/>
      <c r="BG7" s="78" t="s">
        <v>27</v>
      </c>
      <c r="BH7" s="72"/>
      <c r="BI7" s="72"/>
      <c r="BJ7" s="74"/>
      <c r="BK7" s="85" t="s">
        <v>26</v>
      </c>
      <c r="BL7" s="86"/>
      <c r="BM7" s="78" t="s">
        <v>27</v>
      </c>
      <c r="BN7" s="72"/>
      <c r="BO7" s="72"/>
      <c r="BP7" s="74"/>
      <c r="BQ7" s="85" t="s">
        <v>26</v>
      </c>
      <c r="BR7" s="86"/>
      <c r="BS7" s="78" t="s">
        <v>27</v>
      </c>
      <c r="BT7" s="72"/>
      <c r="BU7" s="72"/>
      <c r="BV7" s="74"/>
      <c r="BW7" s="85" t="s">
        <v>26</v>
      </c>
      <c r="BX7" s="86"/>
      <c r="BY7" s="78" t="s">
        <v>27</v>
      </c>
      <c r="BZ7" s="72"/>
      <c r="CA7" s="72"/>
      <c r="CB7" s="74"/>
    </row>
    <row r="8" spans="1:80" ht="15" customHeight="1" x14ac:dyDescent="0.15">
      <c r="A8" s="81"/>
      <c r="B8" s="82"/>
      <c r="C8" s="76"/>
      <c r="D8" s="77"/>
      <c r="E8" s="72"/>
      <c r="F8" s="72"/>
      <c r="G8" s="72"/>
      <c r="H8" s="74"/>
      <c r="I8" s="76"/>
      <c r="J8" s="77"/>
      <c r="K8" s="72"/>
      <c r="L8" s="72"/>
      <c r="M8" s="72"/>
      <c r="N8" s="74"/>
      <c r="O8" s="76"/>
      <c r="P8" s="77"/>
      <c r="Q8" s="72"/>
      <c r="R8" s="72"/>
      <c r="S8" s="72"/>
      <c r="T8" s="74"/>
      <c r="U8" s="76"/>
      <c r="V8" s="77"/>
      <c r="W8" s="72"/>
      <c r="X8" s="72"/>
      <c r="Y8" s="72"/>
      <c r="Z8" s="74"/>
      <c r="AA8" s="76"/>
      <c r="AB8" s="77"/>
      <c r="AC8" s="72"/>
      <c r="AD8" s="72"/>
      <c r="AE8" s="72"/>
      <c r="AF8" s="74"/>
      <c r="AG8" s="76"/>
      <c r="AH8" s="77"/>
      <c r="AI8" s="72"/>
      <c r="AJ8" s="72"/>
      <c r="AK8" s="72"/>
      <c r="AL8" s="74"/>
      <c r="AM8" s="76"/>
      <c r="AN8" s="77"/>
      <c r="AO8" s="72"/>
      <c r="AP8" s="72"/>
      <c r="AQ8" s="72"/>
      <c r="AR8" s="74"/>
      <c r="AS8" s="76"/>
      <c r="AT8" s="77"/>
      <c r="AU8" s="72"/>
      <c r="AV8" s="72"/>
      <c r="AW8" s="72"/>
      <c r="AX8" s="74"/>
      <c r="AY8" s="76"/>
      <c r="AZ8" s="77"/>
      <c r="BA8" s="72"/>
      <c r="BB8" s="72"/>
      <c r="BC8" s="72"/>
      <c r="BD8" s="74"/>
      <c r="BE8" s="76"/>
      <c r="BF8" s="77"/>
      <c r="BG8" s="72"/>
      <c r="BH8" s="72"/>
      <c r="BI8" s="72"/>
      <c r="BJ8" s="74"/>
      <c r="BK8" s="76"/>
      <c r="BL8" s="77"/>
      <c r="BM8" s="72"/>
      <c r="BN8" s="72"/>
      <c r="BO8" s="72"/>
      <c r="BP8" s="74"/>
      <c r="BQ8" s="76"/>
      <c r="BR8" s="77"/>
      <c r="BS8" s="72"/>
      <c r="BT8" s="72"/>
      <c r="BU8" s="72"/>
      <c r="BV8" s="74"/>
      <c r="BW8" s="76"/>
      <c r="BX8" s="77"/>
      <c r="BY8" s="72"/>
      <c r="BZ8" s="72"/>
      <c r="CA8" s="72"/>
      <c r="CB8" s="74"/>
    </row>
    <row r="9" spans="1:80" ht="15" customHeight="1" x14ac:dyDescent="0.15">
      <c r="A9" s="81"/>
      <c r="B9" s="82"/>
      <c r="C9" s="87" t="s">
        <v>28</v>
      </c>
      <c r="D9" s="78" t="s">
        <v>29</v>
      </c>
      <c r="E9" s="72"/>
      <c r="F9" s="72"/>
      <c r="G9" s="72"/>
      <c r="H9" s="74"/>
      <c r="I9" s="87" t="s">
        <v>28</v>
      </c>
      <c r="J9" s="78" t="s">
        <v>29</v>
      </c>
      <c r="K9" s="72"/>
      <c r="L9" s="72"/>
      <c r="M9" s="72"/>
      <c r="N9" s="74"/>
      <c r="O9" s="87" t="s">
        <v>28</v>
      </c>
      <c r="P9" s="78" t="s">
        <v>29</v>
      </c>
      <c r="Q9" s="72"/>
      <c r="R9" s="72"/>
      <c r="S9" s="72"/>
      <c r="T9" s="74"/>
      <c r="U9" s="87" t="s">
        <v>28</v>
      </c>
      <c r="V9" s="78" t="s">
        <v>29</v>
      </c>
      <c r="W9" s="72"/>
      <c r="X9" s="72"/>
      <c r="Y9" s="72"/>
      <c r="Z9" s="74"/>
      <c r="AA9" s="87" t="s">
        <v>28</v>
      </c>
      <c r="AB9" s="78" t="s">
        <v>29</v>
      </c>
      <c r="AC9" s="72"/>
      <c r="AD9" s="72"/>
      <c r="AE9" s="72"/>
      <c r="AF9" s="74"/>
      <c r="AG9" s="87" t="s">
        <v>28</v>
      </c>
      <c r="AH9" s="78" t="s">
        <v>29</v>
      </c>
      <c r="AI9" s="72"/>
      <c r="AJ9" s="72"/>
      <c r="AK9" s="72"/>
      <c r="AL9" s="74"/>
      <c r="AM9" s="87" t="s">
        <v>28</v>
      </c>
      <c r="AN9" s="78" t="s">
        <v>29</v>
      </c>
      <c r="AO9" s="72"/>
      <c r="AP9" s="72"/>
      <c r="AQ9" s="72"/>
      <c r="AR9" s="74"/>
      <c r="AS9" s="87" t="s">
        <v>28</v>
      </c>
      <c r="AT9" s="78" t="s">
        <v>29</v>
      </c>
      <c r="AU9" s="72"/>
      <c r="AV9" s="72"/>
      <c r="AW9" s="72"/>
      <c r="AX9" s="74"/>
      <c r="AY9" s="87" t="s">
        <v>28</v>
      </c>
      <c r="AZ9" s="78" t="s">
        <v>29</v>
      </c>
      <c r="BA9" s="72"/>
      <c r="BB9" s="72"/>
      <c r="BC9" s="72"/>
      <c r="BD9" s="74"/>
      <c r="BE9" s="87" t="s">
        <v>28</v>
      </c>
      <c r="BF9" s="78" t="s">
        <v>29</v>
      </c>
      <c r="BG9" s="72"/>
      <c r="BH9" s="72"/>
      <c r="BI9" s="72"/>
      <c r="BJ9" s="74"/>
      <c r="BK9" s="87" t="s">
        <v>28</v>
      </c>
      <c r="BL9" s="78" t="s">
        <v>29</v>
      </c>
      <c r="BM9" s="72"/>
      <c r="BN9" s="72"/>
      <c r="BO9" s="72"/>
      <c r="BP9" s="74"/>
      <c r="BQ9" s="87" t="s">
        <v>28</v>
      </c>
      <c r="BR9" s="78" t="s">
        <v>29</v>
      </c>
      <c r="BS9" s="72"/>
      <c r="BT9" s="72"/>
      <c r="BU9" s="72"/>
      <c r="BV9" s="74"/>
      <c r="BW9" s="87" t="s">
        <v>28</v>
      </c>
      <c r="BX9" s="78" t="s">
        <v>29</v>
      </c>
      <c r="BY9" s="72"/>
      <c r="BZ9" s="72"/>
      <c r="CA9" s="72"/>
      <c r="CB9" s="74"/>
    </row>
    <row r="10" spans="1:80" ht="15" customHeight="1" x14ac:dyDescent="0.15">
      <c r="A10" s="81"/>
      <c r="B10" s="82"/>
      <c r="C10" s="88"/>
      <c r="D10" s="89"/>
      <c r="E10" s="72"/>
      <c r="F10" s="4" t="s">
        <v>30</v>
      </c>
      <c r="G10" s="4" t="s">
        <v>31</v>
      </c>
      <c r="H10" s="5" t="s">
        <v>32</v>
      </c>
      <c r="I10" s="88"/>
      <c r="J10" s="89"/>
      <c r="K10" s="72"/>
      <c r="L10" s="4" t="s">
        <v>30</v>
      </c>
      <c r="M10" s="4" t="s">
        <v>31</v>
      </c>
      <c r="N10" s="5" t="s">
        <v>32</v>
      </c>
      <c r="O10" s="88"/>
      <c r="P10" s="89"/>
      <c r="Q10" s="72"/>
      <c r="R10" s="4" t="s">
        <v>30</v>
      </c>
      <c r="S10" s="4" t="s">
        <v>31</v>
      </c>
      <c r="T10" s="5" t="s">
        <v>32</v>
      </c>
      <c r="U10" s="88"/>
      <c r="V10" s="89"/>
      <c r="W10" s="72"/>
      <c r="X10" s="4" t="s">
        <v>30</v>
      </c>
      <c r="Y10" s="4" t="s">
        <v>31</v>
      </c>
      <c r="Z10" s="5" t="s">
        <v>32</v>
      </c>
      <c r="AA10" s="88"/>
      <c r="AB10" s="89"/>
      <c r="AC10" s="72"/>
      <c r="AD10" s="4" t="s">
        <v>30</v>
      </c>
      <c r="AE10" s="4" t="s">
        <v>31</v>
      </c>
      <c r="AF10" s="5" t="s">
        <v>32</v>
      </c>
      <c r="AG10" s="88"/>
      <c r="AH10" s="89"/>
      <c r="AI10" s="72"/>
      <c r="AJ10" s="4" t="s">
        <v>30</v>
      </c>
      <c r="AK10" s="4" t="s">
        <v>31</v>
      </c>
      <c r="AL10" s="5" t="s">
        <v>32</v>
      </c>
      <c r="AM10" s="88"/>
      <c r="AN10" s="89"/>
      <c r="AO10" s="72"/>
      <c r="AP10" s="4" t="s">
        <v>30</v>
      </c>
      <c r="AQ10" s="4" t="s">
        <v>31</v>
      </c>
      <c r="AR10" s="5" t="s">
        <v>32</v>
      </c>
      <c r="AS10" s="88"/>
      <c r="AT10" s="89"/>
      <c r="AU10" s="72"/>
      <c r="AV10" s="4" t="s">
        <v>30</v>
      </c>
      <c r="AW10" s="4" t="s">
        <v>31</v>
      </c>
      <c r="AX10" s="5" t="s">
        <v>32</v>
      </c>
      <c r="AY10" s="88"/>
      <c r="AZ10" s="89"/>
      <c r="BA10" s="72"/>
      <c r="BB10" s="4" t="s">
        <v>30</v>
      </c>
      <c r="BC10" s="4" t="s">
        <v>31</v>
      </c>
      <c r="BD10" s="5" t="s">
        <v>32</v>
      </c>
      <c r="BE10" s="88"/>
      <c r="BF10" s="89"/>
      <c r="BG10" s="72"/>
      <c r="BH10" s="4" t="s">
        <v>30</v>
      </c>
      <c r="BI10" s="4" t="s">
        <v>31</v>
      </c>
      <c r="BJ10" s="5" t="s">
        <v>32</v>
      </c>
      <c r="BK10" s="88"/>
      <c r="BL10" s="89"/>
      <c r="BM10" s="72"/>
      <c r="BN10" s="4" t="s">
        <v>30</v>
      </c>
      <c r="BO10" s="4" t="s">
        <v>31</v>
      </c>
      <c r="BP10" s="5" t="s">
        <v>32</v>
      </c>
      <c r="BQ10" s="88"/>
      <c r="BR10" s="89"/>
      <c r="BS10" s="72"/>
      <c r="BT10" s="4" t="s">
        <v>30</v>
      </c>
      <c r="BU10" s="4" t="s">
        <v>31</v>
      </c>
      <c r="BV10" s="5" t="s">
        <v>32</v>
      </c>
      <c r="BW10" s="88"/>
      <c r="BX10" s="89"/>
      <c r="BY10" s="72"/>
      <c r="BZ10" s="4" t="s">
        <v>30</v>
      </c>
      <c r="CA10" s="4" t="s">
        <v>31</v>
      </c>
      <c r="CB10" s="5" t="s">
        <v>32</v>
      </c>
    </row>
    <row r="11" spans="1:80" ht="15" customHeight="1" x14ac:dyDescent="0.15">
      <c r="A11" s="83"/>
      <c r="B11" s="84"/>
      <c r="C11" s="6" t="s">
        <v>33</v>
      </c>
      <c r="D11" s="7" t="s">
        <v>33</v>
      </c>
      <c r="E11" s="7" t="s">
        <v>33</v>
      </c>
      <c r="F11" s="8" t="s">
        <v>34</v>
      </c>
      <c r="G11" s="7" t="s">
        <v>34</v>
      </c>
      <c r="H11" s="9" t="s">
        <v>34</v>
      </c>
      <c r="I11" s="6" t="s">
        <v>33</v>
      </c>
      <c r="J11" s="7" t="s">
        <v>33</v>
      </c>
      <c r="K11" s="7" t="s">
        <v>33</v>
      </c>
      <c r="L11" s="8" t="s">
        <v>34</v>
      </c>
      <c r="M11" s="7" t="s">
        <v>34</v>
      </c>
      <c r="N11" s="9" t="s">
        <v>34</v>
      </c>
      <c r="O11" s="6" t="s">
        <v>33</v>
      </c>
      <c r="P11" s="7" t="s">
        <v>33</v>
      </c>
      <c r="Q11" s="7" t="s">
        <v>33</v>
      </c>
      <c r="R11" s="8" t="s">
        <v>34</v>
      </c>
      <c r="S11" s="7" t="s">
        <v>34</v>
      </c>
      <c r="T11" s="9" t="s">
        <v>34</v>
      </c>
      <c r="U11" s="6" t="s">
        <v>33</v>
      </c>
      <c r="V11" s="7" t="s">
        <v>33</v>
      </c>
      <c r="W11" s="7" t="s">
        <v>33</v>
      </c>
      <c r="X11" s="8" t="s">
        <v>34</v>
      </c>
      <c r="Y11" s="7" t="s">
        <v>34</v>
      </c>
      <c r="Z11" s="9" t="s">
        <v>34</v>
      </c>
      <c r="AA11" s="6" t="s">
        <v>33</v>
      </c>
      <c r="AB11" s="7" t="s">
        <v>33</v>
      </c>
      <c r="AC11" s="7" t="s">
        <v>33</v>
      </c>
      <c r="AD11" s="8" t="s">
        <v>34</v>
      </c>
      <c r="AE11" s="7" t="s">
        <v>34</v>
      </c>
      <c r="AF11" s="9" t="s">
        <v>34</v>
      </c>
      <c r="AG11" s="6" t="s">
        <v>33</v>
      </c>
      <c r="AH11" s="7" t="s">
        <v>33</v>
      </c>
      <c r="AI11" s="7" t="s">
        <v>33</v>
      </c>
      <c r="AJ11" s="8" t="s">
        <v>34</v>
      </c>
      <c r="AK11" s="7" t="s">
        <v>34</v>
      </c>
      <c r="AL11" s="9" t="s">
        <v>34</v>
      </c>
      <c r="AM11" s="6" t="s">
        <v>33</v>
      </c>
      <c r="AN11" s="7" t="s">
        <v>33</v>
      </c>
      <c r="AO11" s="7" t="s">
        <v>33</v>
      </c>
      <c r="AP11" s="8" t="s">
        <v>34</v>
      </c>
      <c r="AQ11" s="7" t="s">
        <v>34</v>
      </c>
      <c r="AR11" s="9" t="s">
        <v>34</v>
      </c>
      <c r="AS11" s="6" t="s">
        <v>33</v>
      </c>
      <c r="AT11" s="7" t="s">
        <v>33</v>
      </c>
      <c r="AU11" s="7" t="s">
        <v>33</v>
      </c>
      <c r="AV11" s="8" t="s">
        <v>34</v>
      </c>
      <c r="AW11" s="7" t="s">
        <v>34</v>
      </c>
      <c r="AX11" s="9" t="s">
        <v>34</v>
      </c>
      <c r="AY11" s="6" t="s">
        <v>33</v>
      </c>
      <c r="AZ11" s="7" t="s">
        <v>33</v>
      </c>
      <c r="BA11" s="7" t="s">
        <v>33</v>
      </c>
      <c r="BB11" s="8" t="s">
        <v>34</v>
      </c>
      <c r="BC11" s="7" t="s">
        <v>34</v>
      </c>
      <c r="BD11" s="9" t="s">
        <v>34</v>
      </c>
      <c r="BE11" s="6" t="s">
        <v>33</v>
      </c>
      <c r="BF11" s="7" t="s">
        <v>33</v>
      </c>
      <c r="BG11" s="7" t="s">
        <v>33</v>
      </c>
      <c r="BH11" s="8" t="s">
        <v>34</v>
      </c>
      <c r="BI11" s="7" t="s">
        <v>34</v>
      </c>
      <c r="BJ11" s="9" t="s">
        <v>34</v>
      </c>
      <c r="BK11" s="6" t="s">
        <v>33</v>
      </c>
      <c r="BL11" s="7" t="s">
        <v>33</v>
      </c>
      <c r="BM11" s="7" t="s">
        <v>33</v>
      </c>
      <c r="BN11" s="8" t="s">
        <v>34</v>
      </c>
      <c r="BO11" s="7" t="s">
        <v>34</v>
      </c>
      <c r="BP11" s="9" t="s">
        <v>34</v>
      </c>
      <c r="BQ11" s="6" t="s">
        <v>33</v>
      </c>
      <c r="BR11" s="7" t="s">
        <v>33</v>
      </c>
      <c r="BS11" s="7" t="s">
        <v>33</v>
      </c>
      <c r="BT11" s="8" t="s">
        <v>34</v>
      </c>
      <c r="BU11" s="7" t="s">
        <v>34</v>
      </c>
      <c r="BV11" s="9" t="s">
        <v>34</v>
      </c>
      <c r="BW11" s="6" t="s">
        <v>33</v>
      </c>
      <c r="BX11" s="7" t="s">
        <v>33</v>
      </c>
      <c r="BY11" s="7" t="s">
        <v>33</v>
      </c>
      <c r="BZ11" s="8" t="s">
        <v>34</v>
      </c>
      <c r="CA11" s="7" t="s">
        <v>34</v>
      </c>
      <c r="CB11" s="9" t="s">
        <v>34</v>
      </c>
    </row>
    <row r="12" spans="1:80" s="12" customFormat="1" ht="12.6" customHeight="1" x14ac:dyDescent="0.15">
      <c r="A12" s="10">
        <v>1</v>
      </c>
      <c r="B12" s="11" t="s">
        <v>35</v>
      </c>
      <c r="C12" s="25">
        <v>123</v>
      </c>
      <c r="D12" s="26">
        <v>111</v>
      </c>
      <c r="E12" s="27">
        <v>234</v>
      </c>
      <c r="F12" s="26">
        <v>306372</v>
      </c>
      <c r="G12" s="26">
        <v>213127</v>
      </c>
      <c r="H12" s="28">
        <v>93245</v>
      </c>
      <c r="I12" s="29">
        <v>1430</v>
      </c>
      <c r="J12" s="26">
        <v>69</v>
      </c>
      <c r="K12" s="27">
        <v>1499</v>
      </c>
      <c r="L12" s="26">
        <v>2680144</v>
      </c>
      <c r="M12" s="26">
        <v>1487269</v>
      </c>
      <c r="N12" s="28">
        <v>1192875</v>
      </c>
      <c r="O12" s="29">
        <v>1072</v>
      </c>
      <c r="P12" s="26">
        <v>17</v>
      </c>
      <c r="Q12" s="27">
        <v>1089</v>
      </c>
      <c r="R12" s="26">
        <v>2153358</v>
      </c>
      <c r="S12" s="26">
        <v>1084490</v>
      </c>
      <c r="T12" s="28">
        <v>1068868</v>
      </c>
      <c r="U12" s="29">
        <v>668</v>
      </c>
      <c r="V12" s="26">
        <v>9</v>
      </c>
      <c r="W12" s="27">
        <v>677</v>
      </c>
      <c r="X12" s="26">
        <v>1396059</v>
      </c>
      <c r="Y12" s="26">
        <v>687382</v>
      </c>
      <c r="Z12" s="28">
        <v>708677</v>
      </c>
      <c r="AA12" s="29">
        <v>411</v>
      </c>
      <c r="AB12" s="26">
        <v>5</v>
      </c>
      <c r="AC12" s="27">
        <v>416</v>
      </c>
      <c r="AD12" s="26">
        <v>845384</v>
      </c>
      <c r="AE12" s="26">
        <v>417627</v>
      </c>
      <c r="AF12" s="28">
        <v>427757</v>
      </c>
      <c r="AG12" s="29">
        <v>407</v>
      </c>
      <c r="AH12" s="26">
        <v>2</v>
      </c>
      <c r="AI12" s="27">
        <v>409</v>
      </c>
      <c r="AJ12" s="26">
        <v>771607</v>
      </c>
      <c r="AK12" s="26">
        <v>390251</v>
      </c>
      <c r="AL12" s="28">
        <v>381356</v>
      </c>
      <c r="AM12" s="29">
        <v>276</v>
      </c>
      <c r="AN12" s="26">
        <v>0</v>
      </c>
      <c r="AO12" s="27">
        <v>276</v>
      </c>
      <c r="AP12" s="26">
        <v>502626</v>
      </c>
      <c r="AQ12" s="26">
        <v>265254</v>
      </c>
      <c r="AR12" s="28">
        <v>237372</v>
      </c>
      <c r="AS12" s="29">
        <v>330</v>
      </c>
      <c r="AT12" s="26">
        <v>0</v>
      </c>
      <c r="AU12" s="27">
        <v>330</v>
      </c>
      <c r="AV12" s="26">
        <v>547311</v>
      </c>
      <c r="AW12" s="26">
        <v>298566</v>
      </c>
      <c r="AX12" s="28">
        <v>248745</v>
      </c>
      <c r="AY12" s="29">
        <v>931</v>
      </c>
      <c r="AZ12" s="26">
        <v>0</v>
      </c>
      <c r="BA12" s="27">
        <v>931</v>
      </c>
      <c r="BB12" s="26">
        <v>1578933</v>
      </c>
      <c r="BC12" s="26">
        <v>790123</v>
      </c>
      <c r="BD12" s="28">
        <v>788810</v>
      </c>
      <c r="BE12" s="29">
        <v>5648</v>
      </c>
      <c r="BF12" s="26">
        <v>213</v>
      </c>
      <c r="BG12" s="27">
        <v>5861</v>
      </c>
      <c r="BH12" s="26">
        <v>10781794</v>
      </c>
      <c r="BI12" s="26">
        <v>5634089</v>
      </c>
      <c r="BJ12" s="28">
        <v>5147705</v>
      </c>
      <c r="BK12" s="29">
        <v>2625</v>
      </c>
      <c r="BL12" s="26">
        <v>197</v>
      </c>
      <c r="BM12" s="27">
        <v>2822</v>
      </c>
      <c r="BN12" s="26">
        <v>5139874</v>
      </c>
      <c r="BO12" s="26">
        <v>2784886</v>
      </c>
      <c r="BP12" s="28">
        <v>2354988</v>
      </c>
      <c r="BQ12" s="29">
        <v>1762</v>
      </c>
      <c r="BR12" s="26">
        <v>16</v>
      </c>
      <c r="BS12" s="27">
        <v>1778</v>
      </c>
      <c r="BT12" s="26">
        <v>3515676</v>
      </c>
      <c r="BU12" s="26">
        <v>1760514</v>
      </c>
      <c r="BV12" s="28">
        <v>1755162</v>
      </c>
      <c r="BW12" s="29">
        <v>1261</v>
      </c>
      <c r="BX12" s="26">
        <v>0</v>
      </c>
      <c r="BY12" s="27">
        <v>1261</v>
      </c>
      <c r="BZ12" s="26">
        <v>2126244</v>
      </c>
      <c r="CA12" s="26">
        <v>1088689</v>
      </c>
      <c r="CB12" s="28">
        <v>1037555</v>
      </c>
    </row>
    <row r="13" spans="1:80" s="12" customFormat="1" ht="12.6" customHeight="1" x14ac:dyDescent="0.15">
      <c r="A13" s="13">
        <v>2</v>
      </c>
      <c r="B13" s="14" t="s">
        <v>36</v>
      </c>
      <c r="C13" s="30">
        <v>258</v>
      </c>
      <c r="D13" s="31">
        <v>330</v>
      </c>
      <c r="E13" s="32">
        <v>588</v>
      </c>
      <c r="F13" s="31">
        <v>854880</v>
      </c>
      <c r="G13" s="31">
        <v>564618</v>
      </c>
      <c r="H13" s="33">
        <v>290262</v>
      </c>
      <c r="I13" s="34">
        <v>3752</v>
      </c>
      <c r="J13" s="31">
        <v>121</v>
      </c>
      <c r="K13" s="32">
        <v>3873</v>
      </c>
      <c r="L13" s="31">
        <v>7342862</v>
      </c>
      <c r="M13" s="31">
        <v>3932740</v>
      </c>
      <c r="N13" s="33">
        <v>3410122</v>
      </c>
      <c r="O13" s="34">
        <v>2364</v>
      </c>
      <c r="P13" s="31">
        <v>21</v>
      </c>
      <c r="Q13" s="32">
        <v>2385</v>
      </c>
      <c r="R13" s="31">
        <v>5291438</v>
      </c>
      <c r="S13" s="31">
        <v>2467678</v>
      </c>
      <c r="T13" s="33">
        <v>2823760</v>
      </c>
      <c r="U13" s="34">
        <v>1248</v>
      </c>
      <c r="V13" s="31">
        <v>10</v>
      </c>
      <c r="W13" s="32">
        <v>1258</v>
      </c>
      <c r="X13" s="31">
        <v>2917962</v>
      </c>
      <c r="Y13" s="31">
        <v>1331544</v>
      </c>
      <c r="Z13" s="33">
        <v>1586418</v>
      </c>
      <c r="AA13" s="34">
        <v>662</v>
      </c>
      <c r="AB13" s="31">
        <v>5</v>
      </c>
      <c r="AC13" s="32">
        <v>667</v>
      </c>
      <c r="AD13" s="31">
        <v>1517588</v>
      </c>
      <c r="AE13" s="31">
        <v>701508</v>
      </c>
      <c r="AF13" s="33">
        <v>816080</v>
      </c>
      <c r="AG13" s="34">
        <v>544</v>
      </c>
      <c r="AH13" s="31">
        <v>3</v>
      </c>
      <c r="AI13" s="32">
        <v>547</v>
      </c>
      <c r="AJ13" s="31">
        <v>1100644</v>
      </c>
      <c r="AK13" s="31">
        <v>546419</v>
      </c>
      <c r="AL13" s="33">
        <v>554225</v>
      </c>
      <c r="AM13" s="34">
        <v>302</v>
      </c>
      <c r="AN13" s="31">
        <v>0</v>
      </c>
      <c r="AO13" s="32">
        <v>302</v>
      </c>
      <c r="AP13" s="31">
        <v>534480</v>
      </c>
      <c r="AQ13" s="31">
        <v>287826</v>
      </c>
      <c r="AR13" s="33">
        <v>246654</v>
      </c>
      <c r="AS13" s="34">
        <v>377</v>
      </c>
      <c r="AT13" s="31">
        <v>1</v>
      </c>
      <c r="AU13" s="32">
        <v>378</v>
      </c>
      <c r="AV13" s="31">
        <v>645223</v>
      </c>
      <c r="AW13" s="31">
        <v>339782</v>
      </c>
      <c r="AX13" s="33">
        <v>305441</v>
      </c>
      <c r="AY13" s="34">
        <v>852</v>
      </c>
      <c r="AZ13" s="31">
        <v>0</v>
      </c>
      <c r="BA13" s="32">
        <v>852</v>
      </c>
      <c r="BB13" s="31">
        <v>1286391</v>
      </c>
      <c r="BC13" s="31">
        <v>698392</v>
      </c>
      <c r="BD13" s="33">
        <v>587999</v>
      </c>
      <c r="BE13" s="34">
        <v>10359</v>
      </c>
      <c r="BF13" s="31">
        <v>491</v>
      </c>
      <c r="BG13" s="32">
        <v>10850</v>
      </c>
      <c r="BH13" s="31">
        <v>21491468</v>
      </c>
      <c r="BI13" s="31">
        <v>10870507</v>
      </c>
      <c r="BJ13" s="33">
        <v>10620961</v>
      </c>
      <c r="BK13" s="34">
        <v>6374</v>
      </c>
      <c r="BL13" s="31">
        <v>472</v>
      </c>
      <c r="BM13" s="32">
        <v>6846</v>
      </c>
      <c r="BN13" s="31">
        <v>13489180</v>
      </c>
      <c r="BO13" s="31">
        <v>6965036</v>
      </c>
      <c r="BP13" s="33">
        <v>6524144</v>
      </c>
      <c r="BQ13" s="34">
        <v>2756</v>
      </c>
      <c r="BR13" s="31">
        <v>18</v>
      </c>
      <c r="BS13" s="32">
        <v>2774</v>
      </c>
      <c r="BT13" s="31">
        <v>6070674</v>
      </c>
      <c r="BU13" s="31">
        <v>2867297</v>
      </c>
      <c r="BV13" s="33">
        <v>3203377</v>
      </c>
      <c r="BW13" s="34">
        <v>1229</v>
      </c>
      <c r="BX13" s="31">
        <v>1</v>
      </c>
      <c r="BY13" s="32">
        <v>1230</v>
      </c>
      <c r="BZ13" s="31">
        <v>1931614</v>
      </c>
      <c r="CA13" s="31">
        <v>1038174</v>
      </c>
      <c r="CB13" s="33">
        <v>893440</v>
      </c>
    </row>
    <row r="14" spans="1:80" s="12" customFormat="1" ht="12.6" customHeight="1" x14ac:dyDescent="0.15">
      <c r="A14" s="15">
        <v>3</v>
      </c>
      <c r="B14" s="1" t="s">
        <v>37</v>
      </c>
      <c r="C14" s="35">
        <v>396</v>
      </c>
      <c r="D14" s="36">
        <v>456</v>
      </c>
      <c r="E14" s="37">
        <v>852</v>
      </c>
      <c r="F14" s="36">
        <v>1156560</v>
      </c>
      <c r="G14" s="36">
        <v>781953</v>
      </c>
      <c r="H14" s="38">
        <v>374607</v>
      </c>
      <c r="I14" s="39">
        <v>5777</v>
      </c>
      <c r="J14" s="36">
        <v>227</v>
      </c>
      <c r="K14" s="37">
        <v>6004</v>
      </c>
      <c r="L14" s="36">
        <v>11084015</v>
      </c>
      <c r="M14" s="36">
        <v>5966549</v>
      </c>
      <c r="N14" s="38">
        <v>5117466</v>
      </c>
      <c r="O14" s="39">
        <v>3805</v>
      </c>
      <c r="P14" s="36">
        <v>56</v>
      </c>
      <c r="Q14" s="37">
        <v>3861</v>
      </c>
      <c r="R14" s="36">
        <v>8680739</v>
      </c>
      <c r="S14" s="36">
        <v>3943748</v>
      </c>
      <c r="T14" s="38">
        <v>4736991</v>
      </c>
      <c r="U14" s="39">
        <v>2103</v>
      </c>
      <c r="V14" s="36">
        <v>25</v>
      </c>
      <c r="W14" s="37">
        <v>2128</v>
      </c>
      <c r="X14" s="36">
        <v>5106692</v>
      </c>
      <c r="Y14" s="36">
        <v>2237438</v>
      </c>
      <c r="Z14" s="38">
        <v>2869254</v>
      </c>
      <c r="AA14" s="39">
        <v>1262</v>
      </c>
      <c r="AB14" s="36">
        <v>15</v>
      </c>
      <c r="AC14" s="37">
        <v>1277</v>
      </c>
      <c r="AD14" s="36">
        <v>3049106</v>
      </c>
      <c r="AE14" s="36">
        <v>1337078</v>
      </c>
      <c r="AF14" s="38">
        <v>1712028</v>
      </c>
      <c r="AG14" s="39">
        <v>1080</v>
      </c>
      <c r="AH14" s="36">
        <v>0</v>
      </c>
      <c r="AI14" s="37">
        <v>1080</v>
      </c>
      <c r="AJ14" s="36">
        <v>2342702</v>
      </c>
      <c r="AK14" s="36">
        <v>1082326</v>
      </c>
      <c r="AL14" s="38">
        <v>1260376</v>
      </c>
      <c r="AM14" s="39">
        <v>753</v>
      </c>
      <c r="AN14" s="36">
        <v>4</v>
      </c>
      <c r="AO14" s="37">
        <v>757</v>
      </c>
      <c r="AP14" s="36">
        <v>1519380</v>
      </c>
      <c r="AQ14" s="36">
        <v>730924</v>
      </c>
      <c r="AR14" s="38">
        <v>788456</v>
      </c>
      <c r="AS14" s="39">
        <v>988</v>
      </c>
      <c r="AT14" s="36">
        <v>0</v>
      </c>
      <c r="AU14" s="37">
        <v>988</v>
      </c>
      <c r="AV14" s="36">
        <v>1729254</v>
      </c>
      <c r="AW14" s="36">
        <v>897818</v>
      </c>
      <c r="AX14" s="38">
        <v>831436</v>
      </c>
      <c r="AY14" s="39">
        <v>2595</v>
      </c>
      <c r="AZ14" s="36">
        <v>0</v>
      </c>
      <c r="BA14" s="37">
        <v>2595</v>
      </c>
      <c r="BB14" s="36">
        <v>4457413</v>
      </c>
      <c r="BC14" s="36">
        <v>2181779</v>
      </c>
      <c r="BD14" s="38">
        <v>2275634</v>
      </c>
      <c r="BE14" s="39">
        <v>18759</v>
      </c>
      <c r="BF14" s="36">
        <v>783</v>
      </c>
      <c r="BG14" s="37">
        <v>19542</v>
      </c>
      <c r="BH14" s="36">
        <v>39125861</v>
      </c>
      <c r="BI14" s="36">
        <v>19159613</v>
      </c>
      <c r="BJ14" s="38">
        <v>19966248</v>
      </c>
      <c r="BK14" s="39">
        <v>9978</v>
      </c>
      <c r="BL14" s="36">
        <v>739</v>
      </c>
      <c r="BM14" s="37">
        <v>10717</v>
      </c>
      <c r="BN14" s="36">
        <v>20921314</v>
      </c>
      <c r="BO14" s="36">
        <v>10692250</v>
      </c>
      <c r="BP14" s="38">
        <v>10229064</v>
      </c>
      <c r="BQ14" s="39">
        <v>5198</v>
      </c>
      <c r="BR14" s="36">
        <v>44</v>
      </c>
      <c r="BS14" s="37">
        <v>5242</v>
      </c>
      <c r="BT14" s="36">
        <v>12017880</v>
      </c>
      <c r="BU14" s="36">
        <v>5387766</v>
      </c>
      <c r="BV14" s="38">
        <v>6630114</v>
      </c>
      <c r="BW14" s="39">
        <v>3583</v>
      </c>
      <c r="BX14" s="36">
        <v>0</v>
      </c>
      <c r="BY14" s="37">
        <v>3583</v>
      </c>
      <c r="BZ14" s="36">
        <v>6186667</v>
      </c>
      <c r="CA14" s="36">
        <v>3079597</v>
      </c>
      <c r="CB14" s="38">
        <v>3107070</v>
      </c>
    </row>
    <row r="15" spans="1:80" s="12" customFormat="1" ht="12.6" customHeight="1" x14ac:dyDescent="0.15">
      <c r="A15" s="13">
        <v>4</v>
      </c>
      <c r="B15" s="14" t="s">
        <v>38</v>
      </c>
      <c r="C15" s="30">
        <v>843</v>
      </c>
      <c r="D15" s="31">
        <v>535</v>
      </c>
      <c r="E15" s="32">
        <v>1378</v>
      </c>
      <c r="F15" s="31">
        <v>1950286</v>
      </c>
      <c r="G15" s="31">
        <v>1300027</v>
      </c>
      <c r="H15" s="33">
        <v>650259</v>
      </c>
      <c r="I15" s="34">
        <v>9728</v>
      </c>
      <c r="J15" s="31">
        <v>232</v>
      </c>
      <c r="K15" s="32">
        <v>9960</v>
      </c>
      <c r="L15" s="31">
        <v>18456472</v>
      </c>
      <c r="M15" s="31">
        <v>9908150</v>
      </c>
      <c r="N15" s="33">
        <v>8548322</v>
      </c>
      <c r="O15" s="34">
        <v>5677</v>
      </c>
      <c r="P15" s="31">
        <v>82</v>
      </c>
      <c r="Q15" s="32">
        <v>5759</v>
      </c>
      <c r="R15" s="31">
        <v>12563514</v>
      </c>
      <c r="S15" s="31">
        <v>5850436</v>
      </c>
      <c r="T15" s="33">
        <v>6713078</v>
      </c>
      <c r="U15" s="34">
        <v>2800</v>
      </c>
      <c r="V15" s="31">
        <v>42</v>
      </c>
      <c r="W15" s="32">
        <v>2842</v>
      </c>
      <c r="X15" s="31">
        <v>6543170</v>
      </c>
      <c r="Y15" s="31">
        <v>2962675</v>
      </c>
      <c r="Z15" s="33">
        <v>3580495</v>
      </c>
      <c r="AA15" s="34">
        <v>1524</v>
      </c>
      <c r="AB15" s="31">
        <v>15</v>
      </c>
      <c r="AC15" s="32">
        <v>1539</v>
      </c>
      <c r="AD15" s="31">
        <v>3454825</v>
      </c>
      <c r="AE15" s="31">
        <v>1573409</v>
      </c>
      <c r="AF15" s="33">
        <v>1881416</v>
      </c>
      <c r="AG15" s="34">
        <v>1248</v>
      </c>
      <c r="AH15" s="31">
        <v>2</v>
      </c>
      <c r="AI15" s="32">
        <v>1250</v>
      </c>
      <c r="AJ15" s="31">
        <v>2491603</v>
      </c>
      <c r="AK15" s="31">
        <v>1217773</v>
      </c>
      <c r="AL15" s="33">
        <v>1273830</v>
      </c>
      <c r="AM15" s="34">
        <v>726</v>
      </c>
      <c r="AN15" s="31">
        <v>0</v>
      </c>
      <c r="AO15" s="32">
        <v>726</v>
      </c>
      <c r="AP15" s="31">
        <v>1360500</v>
      </c>
      <c r="AQ15" s="31">
        <v>694959</v>
      </c>
      <c r="AR15" s="33">
        <v>665541</v>
      </c>
      <c r="AS15" s="34">
        <v>931</v>
      </c>
      <c r="AT15" s="31">
        <v>0</v>
      </c>
      <c r="AU15" s="32">
        <v>931</v>
      </c>
      <c r="AV15" s="31">
        <v>1531955</v>
      </c>
      <c r="AW15" s="31">
        <v>828012</v>
      </c>
      <c r="AX15" s="33">
        <v>703943</v>
      </c>
      <c r="AY15" s="34">
        <v>1760</v>
      </c>
      <c r="AZ15" s="31">
        <v>0</v>
      </c>
      <c r="BA15" s="32">
        <v>1760</v>
      </c>
      <c r="BB15" s="31">
        <v>2771955</v>
      </c>
      <c r="BC15" s="31">
        <v>1465231</v>
      </c>
      <c r="BD15" s="33">
        <v>1306724</v>
      </c>
      <c r="BE15" s="34">
        <v>25237</v>
      </c>
      <c r="BF15" s="31">
        <v>908</v>
      </c>
      <c r="BG15" s="32">
        <v>26145</v>
      </c>
      <c r="BH15" s="31">
        <v>51124280</v>
      </c>
      <c r="BI15" s="31">
        <v>25800672</v>
      </c>
      <c r="BJ15" s="33">
        <v>25323608</v>
      </c>
      <c r="BK15" s="34">
        <v>16248</v>
      </c>
      <c r="BL15" s="31">
        <v>849</v>
      </c>
      <c r="BM15" s="32">
        <v>17097</v>
      </c>
      <c r="BN15" s="31">
        <v>32970272</v>
      </c>
      <c r="BO15" s="31">
        <v>17058613</v>
      </c>
      <c r="BP15" s="33">
        <v>15911659</v>
      </c>
      <c r="BQ15" s="34">
        <v>6298</v>
      </c>
      <c r="BR15" s="31">
        <v>59</v>
      </c>
      <c r="BS15" s="32">
        <v>6357</v>
      </c>
      <c r="BT15" s="31">
        <v>13850098</v>
      </c>
      <c r="BU15" s="31">
        <v>6448816</v>
      </c>
      <c r="BV15" s="33">
        <v>7401282</v>
      </c>
      <c r="BW15" s="34">
        <v>2691</v>
      </c>
      <c r="BX15" s="31">
        <v>0</v>
      </c>
      <c r="BY15" s="32">
        <v>2691</v>
      </c>
      <c r="BZ15" s="31">
        <v>4303910</v>
      </c>
      <c r="CA15" s="31">
        <v>2293243</v>
      </c>
      <c r="CB15" s="33">
        <v>2010667</v>
      </c>
    </row>
    <row r="16" spans="1:80" s="12" customFormat="1" ht="12.6" customHeight="1" x14ac:dyDescent="0.15">
      <c r="A16" s="15">
        <v>5</v>
      </c>
      <c r="B16" s="1" t="s">
        <v>39</v>
      </c>
      <c r="C16" s="35">
        <v>412</v>
      </c>
      <c r="D16" s="36">
        <v>554</v>
      </c>
      <c r="E16" s="37">
        <v>966</v>
      </c>
      <c r="F16" s="36">
        <v>1405128</v>
      </c>
      <c r="G16" s="36">
        <v>922308</v>
      </c>
      <c r="H16" s="38">
        <v>482820</v>
      </c>
      <c r="I16" s="39">
        <v>6990</v>
      </c>
      <c r="J16" s="36">
        <v>273</v>
      </c>
      <c r="K16" s="37">
        <v>7263</v>
      </c>
      <c r="L16" s="36">
        <v>13843268</v>
      </c>
      <c r="M16" s="36">
        <v>7331707</v>
      </c>
      <c r="N16" s="38">
        <v>6511561</v>
      </c>
      <c r="O16" s="39">
        <v>4405</v>
      </c>
      <c r="P16" s="36">
        <v>47</v>
      </c>
      <c r="Q16" s="37">
        <v>4452</v>
      </c>
      <c r="R16" s="36">
        <v>9959793</v>
      </c>
      <c r="S16" s="36">
        <v>4560121</v>
      </c>
      <c r="T16" s="38">
        <v>5399672</v>
      </c>
      <c r="U16" s="39">
        <v>1936</v>
      </c>
      <c r="V16" s="36">
        <v>41</v>
      </c>
      <c r="W16" s="37">
        <v>1977</v>
      </c>
      <c r="X16" s="36">
        <v>4832938</v>
      </c>
      <c r="Y16" s="36">
        <v>2096566</v>
      </c>
      <c r="Z16" s="38">
        <v>2736372</v>
      </c>
      <c r="AA16" s="39">
        <v>1120</v>
      </c>
      <c r="AB16" s="36">
        <v>12</v>
      </c>
      <c r="AC16" s="37">
        <v>1132</v>
      </c>
      <c r="AD16" s="36">
        <v>2700328</v>
      </c>
      <c r="AE16" s="36">
        <v>1182251</v>
      </c>
      <c r="AF16" s="38">
        <v>1518077</v>
      </c>
      <c r="AG16" s="39">
        <v>905</v>
      </c>
      <c r="AH16" s="36">
        <v>1</v>
      </c>
      <c r="AI16" s="37">
        <v>906</v>
      </c>
      <c r="AJ16" s="36">
        <v>1985988</v>
      </c>
      <c r="AK16" s="36">
        <v>912634</v>
      </c>
      <c r="AL16" s="38">
        <v>1073354</v>
      </c>
      <c r="AM16" s="39">
        <v>499</v>
      </c>
      <c r="AN16" s="36">
        <v>0</v>
      </c>
      <c r="AO16" s="37">
        <v>499</v>
      </c>
      <c r="AP16" s="36">
        <v>952779</v>
      </c>
      <c r="AQ16" s="36">
        <v>482639</v>
      </c>
      <c r="AR16" s="38">
        <v>470140</v>
      </c>
      <c r="AS16" s="39">
        <v>684</v>
      </c>
      <c r="AT16" s="36">
        <v>0</v>
      </c>
      <c r="AU16" s="37">
        <v>684</v>
      </c>
      <c r="AV16" s="36">
        <v>1124377</v>
      </c>
      <c r="AW16" s="36">
        <v>608403</v>
      </c>
      <c r="AX16" s="38">
        <v>515974</v>
      </c>
      <c r="AY16" s="39">
        <v>1544</v>
      </c>
      <c r="AZ16" s="36">
        <v>0</v>
      </c>
      <c r="BA16" s="37">
        <v>1544</v>
      </c>
      <c r="BB16" s="36">
        <v>2345565</v>
      </c>
      <c r="BC16" s="36">
        <v>1272796</v>
      </c>
      <c r="BD16" s="38">
        <v>1072769</v>
      </c>
      <c r="BE16" s="39">
        <v>18495</v>
      </c>
      <c r="BF16" s="36">
        <v>928</v>
      </c>
      <c r="BG16" s="37">
        <v>19423</v>
      </c>
      <c r="BH16" s="36">
        <v>39150164</v>
      </c>
      <c r="BI16" s="36">
        <v>19369425</v>
      </c>
      <c r="BJ16" s="38">
        <v>19780739</v>
      </c>
      <c r="BK16" s="39">
        <v>11807</v>
      </c>
      <c r="BL16" s="36">
        <v>874</v>
      </c>
      <c r="BM16" s="37">
        <v>12681</v>
      </c>
      <c r="BN16" s="36">
        <v>25208189</v>
      </c>
      <c r="BO16" s="36">
        <v>12814136</v>
      </c>
      <c r="BP16" s="38">
        <v>12394053</v>
      </c>
      <c r="BQ16" s="39">
        <v>4460</v>
      </c>
      <c r="BR16" s="36">
        <v>54</v>
      </c>
      <c r="BS16" s="37">
        <v>4514</v>
      </c>
      <c r="BT16" s="36">
        <v>10472033</v>
      </c>
      <c r="BU16" s="36">
        <v>4674090</v>
      </c>
      <c r="BV16" s="38">
        <v>5797943</v>
      </c>
      <c r="BW16" s="39">
        <v>2228</v>
      </c>
      <c r="BX16" s="36">
        <v>0</v>
      </c>
      <c r="BY16" s="37">
        <v>2228</v>
      </c>
      <c r="BZ16" s="36">
        <v>3469942</v>
      </c>
      <c r="CA16" s="36">
        <v>1881199</v>
      </c>
      <c r="CB16" s="38">
        <v>1588743</v>
      </c>
    </row>
    <row r="17" spans="1:80" s="12" customFormat="1" ht="12.6" customHeight="1" x14ac:dyDescent="0.15">
      <c r="A17" s="13">
        <v>6</v>
      </c>
      <c r="B17" s="14" t="s">
        <v>40</v>
      </c>
      <c r="C17" s="30">
        <v>472</v>
      </c>
      <c r="D17" s="31">
        <v>592</v>
      </c>
      <c r="E17" s="32">
        <v>1064</v>
      </c>
      <c r="F17" s="31">
        <v>1458461</v>
      </c>
      <c r="G17" s="31">
        <v>1005245</v>
      </c>
      <c r="H17" s="33">
        <v>453216</v>
      </c>
      <c r="I17" s="34">
        <v>6537</v>
      </c>
      <c r="J17" s="31">
        <v>254</v>
      </c>
      <c r="K17" s="32">
        <v>6791</v>
      </c>
      <c r="L17" s="31">
        <v>11566835</v>
      </c>
      <c r="M17" s="31">
        <v>6667105</v>
      </c>
      <c r="N17" s="33">
        <v>4899730</v>
      </c>
      <c r="O17" s="34">
        <v>3692</v>
      </c>
      <c r="P17" s="31">
        <v>44</v>
      </c>
      <c r="Q17" s="32">
        <v>3736</v>
      </c>
      <c r="R17" s="31">
        <v>7015019</v>
      </c>
      <c r="S17" s="31">
        <v>3681409</v>
      </c>
      <c r="T17" s="33">
        <v>3333610</v>
      </c>
      <c r="U17" s="34">
        <v>1663</v>
      </c>
      <c r="V17" s="31">
        <v>23</v>
      </c>
      <c r="W17" s="32">
        <v>1686</v>
      </c>
      <c r="X17" s="31">
        <v>3264402</v>
      </c>
      <c r="Y17" s="31">
        <v>1688867</v>
      </c>
      <c r="Z17" s="33">
        <v>1575535</v>
      </c>
      <c r="AA17" s="34">
        <v>899</v>
      </c>
      <c r="AB17" s="31">
        <v>8</v>
      </c>
      <c r="AC17" s="32">
        <v>907</v>
      </c>
      <c r="AD17" s="31">
        <v>1696750</v>
      </c>
      <c r="AE17" s="31">
        <v>895943</v>
      </c>
      <c r="AF17" s="33">
        <v>800807</v>
      </c>
      <c r="AG17" s="34">
        <v>741</v>
      </c>
      <c r="AH17" s="31">
        <v>1</v>
      </c>
      <c r="AI17" s="32">
        <v>742</v>
      </c>
      <c r="AJ17" s="31">
        <v>1267419</v>
      </c>
      <c r="AK17" s="31">
        <v>694633</v>
      </c>
      <c r="AL17" s="33">
        <v>572786</v>
      </c>
      <c r="AM17" s="34">
        <v>439</v>
      </c>
      <c r="AN17" s="31">
        <v>0</v>
      </c>
      <c r="AO17" s="32">
        <v>439</v>
      </c>
      <c r="AP17" s="31">
        <v>655021</v>
      </c>
      <c r="AQ17" s="31">
        <v>402623</v>
      </c>
      <c r="AR17" s="33">
        <v>252398</v>
      </c>
      <c r="AS17" s="34">
        <v>521</v>
      </c>
      <c r="AT17" s="31">
        <v>0</v>
      </c>
      <c r="AU17" s="32">
        <v>521</v>
      </c>
      <c r="AV17" s="31">
        <v>746814</v>
      </c>
      <c r="AW17" s="31">
        <v>455418</v>
      </c>
      <c r="AX17" s="33">
        <v>291396</v>
      </c>
      <c r="AY17" s="34">
        <v>818</v>
      </c>
      <c r="AZ17" s="31">
        <v>1</v>
      </c>
      <c r="BA17" s="32">
        <v>819</v>
      </c>
      <c r="BB17" s="31">
        <v>1114885</v>
      </c>
      <c r="BC17" s="31">
        <v>670538</v>
      </c>
      <c r="BD17" s="33">
        <v>444347</v>
      </c>
      <c r="BE17" s="34">
        <v>15782</v>
      </c>
      <c r="BF17" s="31">
        <v>923</v>
      </c>
      <c r="BG17" s="32">
        <v>16705</v>
      </c>
      <c r="BH17" s="31">
        <v>28785606</v>
      </c>
      <c r="BI17" s="31">
        <v>16161781</v>
      </c>
      <c r="BJ17" s="33">
        <v>12623825</v>
      </c>
      <c r="BK17" s="34">
        <v>10701</v>
      </c>
      <c r="BL17" s="31">
        <v>890</v>
      </c>
      <c r="BM17" s="32">
        <v>11591</v>
      </c>
      <c r="BN17" s="31">
        <v>20040315</v>
      </c>
      <c r="BO17" s="31">
        <v>11353759</v>
      </c>
      <c r="BP17" s="33">
        <v>8686556</v>
      </c>
      <c r="BQ17" s="34">
        <v>3742</v>
      </c>
      <c r="BR17" s="31">
        <v>32</v>
      </c>
      <c r="BS17" s="32">
        <v>3774</v>
      </c>
      <c r="BT17" s="31">
        <v>6883592</v>
      </c>
      <c r="BU17" s="31">
        <v>3682066</v>
      </c>
      <c r="BV17" s="33">
        <v>3201526</v>
      </c>
      <c r="BW17" s="34">
        <v>1339</v>
      </c>
      <c r="BX17" s="31">
        <v>1</v>
      </c>
      <c r="BY17" s="32">
        <v>1340</v>
      </c>
      <c r="BZ17" s="31">
        <v>1861699</v>
      </c>
      <c r="CA17" s="31">
        <v>1125956</v>
      </c>
      <c r="CB17" s="33">
        <v>735743</v>
      </c>
    </row>
    <row r="18" spans="1:80" s="12" customFormat="1" ht="12.6" customHeight="1" x14ac:dyDescent="0.15">
      <c r="A18" s="15">
        <v>7</v>
      </c>
      <c r="B18" s="1" t="s">
        <v>41</v>
      </c>
      <c r="C18" s="35">
        <v>596</v>
      </c>
      <c r="D18" s="36">
        <v>850</v>
      </c>
      <c r="E18" s="37">
        <v>1446</v>
      </c>
      <c r="F18" s="36">
        <v>2018099</v>
      </c>
      <c r="G18" s="36">
        <v>1378394</v>
      </c>
      <c r="H18" s="38">
        <v>639705</v>
      </c>
      <c r="I18" s="39">
        <v>9668</v>
      </c>
      <c r="J18" s="36">
        <v>319</v>
      </c>
      <c r="K18" s="37">
        <v>9987</v>
      </c>
      <c r="L18" s="36">
        <v>17571332</v>
      </c>
      <c r="M18" s="36">
        <v>9959771</v>
      </c>
      <c r="N18" s="38">
        <v>7611561</v>
      </c>
      <c r="O18" s="39">
        <v>4654</v>
      </c>
      <c r="P18" s="36">
        <v>42</v>
      </c>
      <c r="Q18" s="37">
        <v>4696</v>
      </c>
      <c r="R18" s="36">
        <v>9029753</v>
      </c>
      <c r="S18" s="36">
        <v>4711764</v>
      </c>
      <c r="T18" s="38">
        <v>4317989</v>
      </c>
      <c r="U18" s="39">
        <v>1930</v>
      </c>
      <c r="V18" s="36">
        <v>19</v>
      </c>
      <c r="W18" s="37">
        <v>1949</v>
      </c>
      <c r="X18" s="36">
        <v>3872064</v>
      </c>
      <c r="Y18" s="36">
        <v>1967704</v>
      </c>
      <c r="Z18" s="38">
        <v>1904360</v>
      </c>
      <c r="AA18" s="39">
        <v>879</v>
      </c>
      <c r="AB18" s="36">
        <v>11</v>
      </c>
      <c r="AC18" s="37">
        <v>890</v>
      </c>
      <c r="AD18" s="36">
        <v>1643985</v>
      </c>
      <c r="AE18" s="36">
        <v>868166</v>
      </c>
      <c r="AF18" s="38">
        <v>775819</v>
      </c>
      <c r="AG18" s="39">
        <v>680</v>
      </c>
      <c r="AH18" s="36">
        <v>1</v>
      </c>
      <c r="AI18" s="37">
        <v>681</v>
      </c>
      <c r="AJ18" s="36">
        <v>1139370</v>
      </c>
      <c r="AK18" s="36">
        <v>640109</v>
      </c>
      <c r="AL18" s="38">
        <v>499261</v>
      </c>
      <c r="AM18" s="39">
        <v>397</v>
      </c>
      <c r="AN18" s="36">
        <v>0</v>
      </c>
      <c r="AO18" s="37">
        <v>397</v>
      </c>
      <c r="AP18" s="36">
        <v>639348</v>
      </c>
      <c r="AQ18" s="36">
        <v>363758</v>
      </c>
      <c r="AR18" s="38">
        <v>275590</v>
      </c>
      <c r="AS18" s="39">
        <v>468</v>
      </c>
      <c r="AT18" s="36">
        <v>0</v>
      </c>
      <c r="AU18" s="37">
        <v>468</v>
      </c>
      <c r="AV18" s="36">
        <v>617493</v>
      </c>
      <c r="AW18" s="36">
        <v>390075</v>
      </c>
      <c r="AX18" s="38">
        <v>227418</v>
      </c>
      <c r="AY18" s="39">
        <v>659</v>
      </c>
      <c r="AZ18" s="36">
        <v>0</v>
      </c>
      <c r="BA18" s="37">
        <v>659</v>
      </c>
      <c r="BB18" s="36">
        <v>866660</v>
      </c>
      <c r="BC18" s="36">
        <v>537859</v>
      </c>
      <c r="BD18" s="38">
        <v>328801</v>
      </c>
      <c r="BE18" s="39">
        <v>19931</v>
      </c>
      <c r="BF18" s="36">
        <v>1242</v>
      </c>
      <c r="BG18" s="37">
        <v>21173</v>
      </c>
      <c r="BH18" s="36">
        <v>37398104</v>
      </c>
      <c r="BI18" s="36">
        <v>20817600</v>
      </c>
      <c r="BJ18" s="38">
        <v>16580504</v>
      </c>
      <c r="BK18" s="39">
        <v>14918</v>
      </c>
      <c r="BL18" s="36">
        <v>1211</v>
      </c>
      <c r="BM18" s="37">
        <v>16129</v>
      </c>
      <c r="BN18" s="36">
        <v>28619184</v>
      </c>
      <c r="BO18" s="36">
        <v>16049929</v>
      </c>
      <c r="BP18" s="38">
        <v>12569255</v>
      </c>
      <c r="BQ18" s="39">
        <v>3886</v>
      </c>
      <c r="BR18" s="36">
        <v>31</v>
      </c>
      <c r="BS18" s="37">
        <v>3917</v>
      </c>
      <c r="BT18" s="36">
        <v>7294767</v>
      </c>
      <c r="BU18" s="36">
        <v>3839737</v>
      </c>
      <c r="BV18" s="38">
        <v>3455030</v>
      </c>
      <c r="BW18" s="39">
        <v>1127</v>
      </c>
      <c r="BX18" s="36">
        <v>0</v>
      </c>
      <c r="BY18" s="37">
        <v>1127</v>
      </c>
      <c r="BZ18" s="36">
        <v>1484153</v>
      </c>
      <c r="CA18" s="36">
        <v>927934</v>
      </c>
      <c r="CB18" s="38">
        <v>556219</v>
      </c>
    </row>
    <row r="19" spans="1:80" s="12" customFormat="1" ht="12.6" customHeight="1" x14ac:dyDescent="0.15">
      <c r="A19" s="13">
        <v>8</v>
      </c>
      <c r="B19" s="14" t="s">
        <v>42</v>
      </c>
      <c r="C19" s="30">
        <v>1063</v>
      </c>
      <c r="D19" s="31">
        <v>1608</v>
      </c>
      <c r="E19" s="32">
        <v>2671</v>
      </c>
      <c r="F19" s="31">
        <v>3965425</v>
      </c>
      <c r="G19" s="31">
        <v>2600389</v>
      </c>
      <c r="H19" s="33">
        <v>1365036</v>
      </c>
      <c r="I19" s="34">
        <v>19442</v>
      </c>
      <c r="J19" s="31">
        <v>635</v>
      </c>
      <c r="K19" s="32">
        <v>20077</v>
      </c>
      <c r="L19" s="31">
        <v>38315627</v>
      </c>
      <c r="M19" s="31">
        <v>20489816</v>
      </c>
      <c r="N19" s="33">
        <v>17825811</v>
      </c>
      <c r="O19" s="34">
        <v>9188</v>
      </c>
      <c r="P19" s="31">
        <v>91</v>
      </c>
      <c r="Q19" s="32">
        <v>9279</v>
      </c>
      <c r="R19" s="31">
        <v>20276882</v>
      </c>
      <c r="S19" s="31">
        <v>9557739</v>
      </c>
      <c r="T19" s="33">
        <v>10719143</v>
      </c>
      <c r="U19" s="34">
        <v>3614</v>
      </c>
      <c r="V19" s="31">
        <v>42</v>
      </c>
      <c r="W19" s="32">
        <v>3656</v>
      </c>
      <c r="X19" s="31">
        <v>8555345</v>
      </c>
      <c r="Y19" s="31">
        <v>3837203</v>
      </c>
      <c r="Z19" s="33">
        <v>4718142</v>
      </c>
      <c r="AA19" s="34">
        <v>1620</v>
      </c>
      <c r="AB19" s="31">
        <v>12</v>
      </c>
      <c r="AC19" s="32">
        <v>1632</v>
      </c>
      <c r="AD19" s="31">
        <v>3733911</v>
      </c>
      <c r="AE19" s="31">
        <v>1706636</v>
      </c>
      <c r="AF19" s="33">
        <v>2027275</v>
      </c>
      <c r="AG19" s="34">
        <v>1071</v>
      </c>
      <c r="AH19" s="31">
        <v>2</v>
      </c>
      <c r="AI19" s="32">
        <v>1073</v>
      </c>
      <c r="AJ19" s="31">
        <v>2059783</v>
      </c>
      <c r="AK19" s="31">
        <v>1039224</v>
      </c>
      <c r="AL19" s="33">
        <v>1020559</v>
      </c>
      <c r="AM19" s="34">
        <v>605</v>
      </c>
      <c r="AN19" s="31">
        <v>0</v>
      </c>
      <c r="AO19" s="32">
        <v>605</v>
      </c>
      <c r="AP19" s="31">
        <v>1046778</v>
      </c>
      <c r="AQ19" s="31">
        <v>562318</v>
      </c>
      <c r="AR19" s="33">
        <v>484460</v>
      </c>
      <c r="AS19" s="34">
        <v>753</v>
      </c>
      <c r="AT19" s="31">
        <v>0</v>
      </c>
      <c r="AU19" s="32">
        <v>753</v>
      </c>
      <c r="AV19" s="31">
        <v>1080960</v>
      </c>
      <c r="AW19" s="31">
        <v>636684</v>
      </c>
      <c r="AX19" s="33">
        <v>444276</v>
      </c>
      <c r="AY19" s="34">
        <v>1085</v>
      </c>
      <c r="AZ19" s="31">
        <v>0</v>
      </c>
      <c r="BA19" s="32">
        <v>1085</v>
      </c>
      <c r="BB19" s="31">
        <v>1483298</v>
      </c>
      <c r="BC19" s="31">
        <v>875508</v>
      </c>
      <c r="BD19" s="33">
        <v>607790</v>
      </c>
      <c r="BE19" s="34">
        <v>38441</v>
      </c>
      <c r="BF19" s="31">
        <v>2390</v>
      </c>
      <c r="BG19" s="32">
        <v>40831</v>
      </c>
      <c r="BH19" s="31">
        <v>80518009</v>
      </c>
      <c r="BI19" s="31">
        <v>41305517</v>
      </c>
      <c r="BJ19" s="33">
        <v>39212492</v>
      </c>
      <c r="BK19" s="34">
        <v>29693</v>
      </c>
      <c r="BL19" s="31">
        <v>2334</v>
      </c>
      <c r="BM19" s="32">
        <v>32027</v>
      </c>
      <c r="BN19" s="31">
        <v>62557934</v>
      </c>
      <c r="BO19" s="31">
        <v>32647944</v>
      </c>
      <c r="BP19" s="33">
        <v>29909990</v>
      </c>
      <c r="BQ19" s="34">
        <v>6910</v>
      </c>
      <c r="BR19" s="31">
        <v>56</v>
      </c>
      <c r="BS19" s="32">
        <v>6966</v>
      </c>
      <c r="BT19" s="31">
        <v>15395817</v>
      </c>
      <c r="BU19" s="31">
        <v>7145381</v>
      </c>
      <c r="BV19" s="33">
        <v>8250436</v>
      </c>
      <c r="BW19" s="34">
        <v>1838</v>
      </c>
      <c r="BX19" s="31">
        <v>0</v>
      </c>
      <c r="BY19" s="32">
        <v>1838</v>
      </c>
      <c r="BZ19" s="31">
        <v>2564258</v>
      </c>
      <c r="CA19" s="31">
        <v>1512192</v>
      </c>
      <c r="CB19" s="33">
        <v>1052066</v>
      </c>
    </row>
    <row r="20" spans="1:80" s="12" customFormat="1" ht="12.6" customHeight="1" x14ac:dyDescent="0.15">
      <c r="A20" s="15">
        <v>9</v>
      </c>
      <c r="B20" s="1" t="s">
        <v>43</v>
      </c>
      <c r="C20" s="35">
        <v>825</v>
      </c>
      <c r="D20" s="36">
        <v>1178</v>
      </c>
      <c r="E20" s="37">
        <v>2003</v>
      </c>
      <c r="F20" s="36">
        <v>2951535</v>
      </c>
      <c r="G20" s="36">
        <v>1949545</v>
      </c>
      <c r="H20" s="38">
        <v>1001990</v>
      </c>
      <c r="I20" s="39">
        <v>14018</v>
      </c>
      <c r="J20" s="36">
        <v>500</v>
      </c>
      <c r="K20" s="37">
        <v>14518</v>
      </c>
      <c r="L20" s="36">
        <v>27571078</v>
      </c>
      <c r="M20" s="36">
        <v>14734469</v>
      </c>
      <c r="N20" s="38">
        <v>12836609</v>
      </c>
      <c r="O20" s="39">
        <v>7487</v>
      </c>
      <c r="P20" s="36">
        <v>72</v>
      </c>
      <c r="Q20" s="37">
        <v>7559</v>
      </c>
      <c r="R20" s="36">
        <v>16673251</v>
      </c>
      <c r="S20" s="36">
        <v>7772209</v>
      </c>
      <c r="T20" s="38">
        <v>8901042</v>
      </c>
      <c r="U20" s="39">
        <v>3286</v>
      </c>
      <c r="V20" s="36">
        <v>22</v>
      </c>
      <c r="W20" s="37">
        <v>3308</v>
      </c>
      <c r="X20" s="36">
        <v>7744243</v>
      </c>
      <c r="Y20" s="36">
        <v>3481315</v>
      </c>
      <c r="Z20" s="38">
        <v>4262928</v>
      </c>
      <c r="AA20" s="39">
        <v>1575</v>
      </c>
      <c r="AB20" s="36">
        <v>10</v>
      </c>
      <c r="AC20" s="37">
        <v>1585</v>
      </c>
      <c r="AD20" s="36">
        <v>3537494</v>
      </c>
      <c r="AE20" s="36">
        <v>1620068</v>
      </c>
      <c r="AF20" s="38">
        <v>1917426</v>
      </c>
      <c r="AG20" s="39">
        <v>1119</v>
      </c>
      <c r="AH20" s="36">
        <v>6</v>
      </c>
      <c r="AI20" s="37">
        <v>1125</v>
      </c>
      <c r="AJ20" s="36">
        <v>2179014</v>
      </c>
      <c r="AK20" s="36">
        <v>1094126</v>
      </c>
      <c r="AL20" s="38">
        <v>1084888</v>
      </c>
      <c r="AM20" s="39">
        <v>681</v>
      </c>
      <c r="AN20" s="36">
        <v>0</v>
      </c>
      <c r="AO20" s="37">
        <v>681</v>
      </c>
      <c r="AP20" s="36">
        <v>1230165</v>
      </c>
      <c r="AQ20" s="36">
        <v>636284</v>
      </c>
      <c r="AR20" s="38">
        <v>593881</v>
      </c>
      <c r="AS20" s="39">
        <v>846</v>
      </c>
      <c r="AT20" s="36">
        <v>2</v>
      </c>
      <c r="AU20" s="37">
        <v>848</v>
      </c>
      <c r="AV20" s="36">
        <v>1367446</v>
      </c>
      <c r="AW20" s="36">
        <v>744794</v>
      </c>
      <c r="AX20" s="38">
        <v>622652</v>
      </c>
      <c r="AY20" s="39">
        <v>1457</v>
      </c>
      <c r="AZ20" s="36">
        <v>0</v>
      </c>
      <c r="BA20" s="37">
        <v>1457</v>
      </c>
      <c r="BB20" s="36">
        <v>2253387</v>
      </c>
      <c r="BC20" s="36">
        <v>1211037</v>
      </c>
      <c r="BD20" s="38">
        <v>1042350</v>
      </c>
      <c r="BE20" s="39">
        <v>31294</v>
      </c>
      <c r="BF20" s="36">
        <v>1790</v>
      </c>
      <c r="BG20" s="37">
        <v>33084</v>
      </c>
      <c r="BH20" s="36">
        <v>65507613</v>
      </c>
      <c r="BI20" s="36">
        <v>33243847</v>
      </c>
      <c r="BJ20" s="38">
        <v>32263766</v>
      </c>
      <c r="BK20" s="39">
        <v>22330</v>
      </c>
      <c r="BL20" s="36">
        <v>1750</v>
      </c>
      <c r="BM20" s="37">
        <v>24080</v>
      </c>
      <c r="BN20" s="36">
        <v>47195864</v>
      </c>
      <c r="BO20" s="36">
        <v>24456223</v>
      </c>
      <c r="BP20" s="38">
        <v>22739641</v>
      </c>
      <c r="BQ20" s="39">
        <v>6661</v>
      </c>
      <c r="BR20" s="36">
        <v>38</v>
      </c>
      <c r="BS20" s="37">
        <v>6699</v>
      </c>
      <c r="BT20" s="36">
        <v>14690916</v>
      </c>
      <c r="BU20" s="36">
        <v>6831793</v>
      </c>
      <c r="BV20" s="38">
        <v>7859123</v>
      </c>
      <c r="BW20" s="39">
        <v>2303</v>
      </c>
      <c r="BX20" s="36">
        <v>2</v>
      </c>
      <c r="BY20" s="37">
        <v>2305</v>
      </c>
      <c r="BZ20" s="36">
        <v>3620833</v>
      </c>
      <c r="CA20" s="36">
        <v>1955831</v>
      </c>
      <c r="CB20" s="38">
        <v>1665002</v>
      </c>
    </row>
    <row r="21" spans="1:80" s="12" customFormat="1" ht="12.6" customHeight="1" x14ac:dyDescent="0.15">
      <c r="A21" s="13">
        <v>10</v>
      </c>
      <c r="B21" s="14" t="s">
        <v>44</v>
      </c>
      <c r="C21" s="30">
        <v>528</v>
      </c>
      <c r="D21" s="31">
        <v>671</v>
      </c>
      <c r="E21" s="32">
        <v>1199</v>
      </c>
      <c r="F21" s="31">
        <v>1707929</v>
      </c>
      <c r="G21" s="31">
        <v>1127578</v>
      </c>
      <c r="H21" s="33">
        <v>580351</v>
      </c>
      <c r="I21" s="34">
        <v>8672</v>
      </c>
      <c r="J21" s="31">
        <v>368</v>
      </c>
      <c r="K21" s="32">
        <v>9040</v>
      </c>
      <c r="L21" s="31">
        <v>17354569</v>
      </c>
      <c r="M21" s="31">
        <v>9095167</v>
      </c>
      <c r="N21" s="33">
        <v>8259402</v>
      </c>
      <c r="O21" s="34">
        <v>5502</v>
      </c>
      <c r="P21" s="31">
        <v>94</v>
      </c>
      <c r="Q21" s="32">
        <v>5596</v>
      </c>
      <c r="R21" s="31">
        <v>12764799</v>
      </c>
      <c r="S21" s="31">
        <v>5772984</v>
      </c>
      <c r="T21" s="33">
        <v>6991815</v>
      </c>
      <c r="U21" s="34">
        <v>2735</v>
      </c>
      <c r="V21" s="31">
        <v>46</v>
      </c>
      <c r="W21" s="32">
        <v>2781</v>
      </c>
      <c r="X21" s="31">
        <v>7121884</v>
      </c>
      <c r="Y21" s="31">
        <v>2986930</v>
      </c>
      <c r="Z21" s="33">
        <v>4134954</v>
      </c>
      <c r="AA21" s="34">
        <v>1400</v>
      </c>
      <c r="AB21" s="31">
        <v>19</v>
      </c>
      <c r="AC21" s="32">
        <v>1419</v>
      </c>
      <c r="AD21" s="31">
        <v>3514622</v>
      </c>
      <c r="AE21" s="31">
        <v>1513634</v>
      </c>
      <c r="AF21" s="33">
        <v>2000988</v>
      </c>
      <c r="AG21" s="34">
        <v>1194</v>
      </c>
      <c r="AH21" s="31">
        <v>6</v>
      </c>
      <c r="AI21" s="32">
        <v>1200</v>
      </c>
      <c r="AJ21" s="31">
        <v>2845368</v>
      </c>
      <c r="AK21" s="31">
        <v>1238307</v>
      </c>
      <c r="AL21" s="33">
        <v>1607061</v>
      </c>
      <c r="AM21" s="34">
        <v>636</v>
      </c>
      <c r="AN21" s="31">
        <v>1</v>
      </c>
      <c r="AO21" s="32">
        <v>637</v>
      </c>
      <c r="AP21" s="31">
        <v>1315785</v>
      </c>
      <c r="AQ21" s="31">
        <v>622388</v>
      </c>
      <c r="AR21" s="33">
        <v>693397</v>
      </c>
      <c r="AS21" s="34">
        <v>787</v>
      </c>
      <c r="AT21" s="31">
        <v>0</v>
      </c>
      <c r="AU21" s="32">
        <v>787</v>
      </c>
      <c r="AV21" s="31">
        <v>1413382</v>
      </c>
      <c r="AW21" s="31">
        <v>714600</v>
      </c>
      <c r="AX21" s="33">
        <v>698782</v>
      </c>
      <c r="AY21" s="34">
        <v>1696</v>
      </c>
      <c r="AZ21" s="31">
        <v>0</v>
      </c>
      <c r="BA21" s="32">
        <v>1696</v>
      </c>
      <c r="BB21" s="31">
        <v>2803988</v>
      </c>
      <c r="BC21" s="31">
        <v>1427907</v>
      </c>
      <c r="BD21" s="33">
        <v>1376081</v>
      </c>
      <c r="BE21" s="34">
        <v>23150</v>
      </c>
      <c r="BF21" s="31">
        <v>1205</v>
      </c>
      <c r="BG21" s="32">
        <v>24355</v>
      </c>
      <c r="BH21" s="31">
        <v>50842326</v>
      </c>
      <c r="BI21" s="31">
        <v>24499495</v>
      </c>
      <c r="BJ21" s="33">
        <v>26342831</v>
      </c>
      <c r="BK21" s="34">
        <v>14702</v>
      </c>
      <c r="BL21" s="31">
        <v>1133</v>
      </c>
      <c r="BM21" s="32">
        <v>15835</v>
      </c>
      <c r="BN21" s="31">
        <v>31827297</v>
      </c>
      <c r="BO21" s="31">
        <v>15995729</v>
      </c>
      <c r="BP21" s="33">
        <v>15831568</v>
      </c>
      <c r="BQ21" s="34">
        <v>5965</v>
      </c>
      <c r="BR21" s="31">
        <v>72</v>
      </c>
      <c r="BS21" s="32">
        <v>6037</v>
      </c>
      <c r="BT21" s="31">
        <v>14797659</v>
      </c>
      <c r="BU21" s="31">
        <v>6361259</v>
      </c>
      <c r="BV21" s="33">
        <v>8436400</v>
      </c>
      <c r="BW21" s="34">
        <v>2483</v>
      </c>
      <c r="BX21" s="31">
        <v>0</v>
      </c>
      <c r="BY21" s="32">
        <v>2483</v>
      </c>
      <c r="BZ21" s="31">
        <v>4217370</v>
      </c>
      <c r="CA21" s="31">
        <v>2142507</v>
      </c>
      <c r="CB21" s="33">
        <v>2074863</v>
      </c>
    </row>
    <row r="22" spans="1:80" s="12" customFormat="1" ht="12.6" customHeight="1" x14ac:dyDescent="0.15">
      <c r="A22" s="15">
        <v>11</v>
      </c>
      <c r="B22" s="1" t="s">
        <v>45</v>
      </c>
      <c r="C22" s="35">
        <v>1518</v>
      </c>
      <c r="D22" s="36">
        <v>2282</v>
      </c>
      <c r="E22" s="37">
        <v>3800</v>
      </c>
      <c r="F22" s="36">
        <v>5556877</v>
      </c>
      <c r="G22" s="36">
        <v>3676270</v>
      </c>
      <c r="H22" s="38">
        <v>1880607</v>
      </c>
      <c r="I22" s="39">
        <v>28141</v>
      </c>
      <c r="J22" s="36">
        <v>1118</v>
      </c>
      <c r="K22" s="37">
        <v>29259</v>
      </c>
      <c r="L22" s="36">
        <v>55605563</v>
      </c>
      <c r="M22" s="36">
        <v>29727281</v>
      </c>
      <c r="N22" s="38">
        <v>25878282</v>
      </c>
      <c r="O22" s="39">
        <v>14954</v>
      </c>
      <c r="P22" s="36">
        <v>189</v>
      </c>
      <c r="Q22" s="37">
        <v>15143</v>
      </c>
      <c r="R22" s="36">
        <v>32906018</v>
      </c>
      <c r="S22" s="36">
        <v>15583961</v>
      </c>
      <c r="T22" s="38">
        <v>17322057</v>
      </c>
      <c r="U22" s="39">
        <v>6275</v>
      </c>
      <c r="V22" s="36">
        <v>76</v>
      </c>
      <c r="W22" s="37">
        <v>6351</v>
      </c>
      <c r="X22" s="36">
        <v>14815158</v>
      </c>
      <c r="Y22" s="36">
        <v>6699769</v>
      </c>
      <c r="Z22" s="38">
        <v>8115389</v>
      </c>
      <c r="AA22" s="39">
        <v>2961</v>
      </c>
      <c r="AB22" s="36">
        <v>41</v>
      </c>
      <c r="AC22" s="37">
        <v>3002</v>
      </c>
      <c r="AD22" s="36">
        <v>6809358</v>
      </c>
      <c r="AE22" s="36">
        <v>3115256</v>
      </c>
      <c r="AF22" s="38">
        <v>3694102</v>
      </c>
      <c r="AG22" s="39">
        <v>2142</v>
      </c>
      <c r="AH22" s="36">
        <v>8</v>
      </c>
      <c r="AI22" s="37">
        <v>2150</v>
      </c>
      <c r="AJ22" s="36">
        <v>4505028</v>
      </c>
      <c r="AK22" s="36">
        <v>2147123</v>
      </c>
      <c r="AL22" s="38">
        <v>2357905</v>
      </c>
      <c r="AM22" s="39">
        <v>1240</v>
      </c>
      <c r="AN22" s="36">
        <v>1</v>
      </c>
      <c r="AO22" s="37">
        <v>1241</v>
      </c>
      <c r="AP22" s="36">
        <v>2280115</v>
      </c>
      <c r="AQ22" s="36">
        <v>1179167</v>
      </c>
      <c r="AR22" s="38">
        <v>1100948</v>
      </c>
      <c r="AS22" s="39">
        <v>1446</v>
      </c>
      <c r="AT22" s="36">
        <v>1</v>
      </c>
      <c r="AU22" s="37">
        <v>1447</v>
      </c>
      <c r="AV22" s="36">
        <v>2238944</v>
      </c>
      <c r="AW22" s="36">
        <v>1265148</v>
      </c>
      <c r="AX22" s="38">
        <v>973796</v>
      </c>
      <c r="AY22" s="39">
        <v>2664</v>
      </c>
      <c r="AZ22" s="36">
        <v>0</v>
      </c>
      <c r="BA22" s="37">
        <v>2664</v>
      </c>
      <c r="BB22" s="36">
        <v>4054884</v>
      </c>
      <c r="BC22" s="36">
        <v>2233629</v>
      </c>
      <c r="BD22" s="38">
        <v>1821255</v>
      </c>
      <c r="BE22" s="39">
        <v>61341</v>
      </c>
      <c r="BF22" s="36">
        <v>3716</v>
      </c>
      <c r="BG22" s="37">
        <v>65057</v>
      </c>
      <c r="BH22" s="36">
        <v>128771945</v>
      </c>
      <c r="BI22" s="36">
        <v>65627604</v>
      </c>
      <c r="BJ22" s="38">
        <v>63144341</v>
      </c>
      <c r="BK22" s="39">
        <v>44613</v>
      </c>
      <c r="BL22" s="36">
        <v>3589</v>
      </c>
      <c r="BM22" s="37">
        <v>48202</v>
      </c>
      <c r="BN22" s="36">
        <v>94068458</v>
      </c>
      <c r="BO22" s="36">
        <v>48987512</v>
      </c>
      <c r="BP22" s="38">
        <v>45080946</v>
      </c>
      <c r="BQ22" s="39">
        <v>12618</v>
      </c>
      <c r="BR22" s="36">
        <v>126</v>
      </c>
      <c r="BS22" s="37">
        <v>12744</v>
      </c>
      <c r="BT22" s="36">
        <v>28409659</v>
      </c>
      <c r="BU22" s="36">
        <v>13141315</v>
      </c>
      <c r="BV22" s="38">
        <v>15268344</v>
      </c>
      <c r="BW22" s="39">
        <v>4110</v>
      </c>
      <c r="BX22" s="36">
        <v>1</v>
      </c>
      <c r="BY22" s="37">
        <v>4111</v>
      </c>
      <c r="BZ22" s="36">
        <v>6293828</v>
      </c>
      <c r="CA22" s="36">
        <v>3498777</v>
      </c>
      <c r="CB22" s="38">
        <v>2795051</v>
      </c>
    </row>
    <row r="23" spans="1:80" s="12" customFormat="1" ht="12.6" customHeight="1" x14ac:dyDescent="0.15">
      <c r="A23" s="13">
        <v>12</v>
      </c>
      <c r="B23" s="14" t="s">
        <v>46</v>
      </c>
      <c r="C23" s="30">
        <v>1686</v>
      </c>
      <c r="D23" s="31">
        <v>2192</v>
      </c>
      <c r="E23" s="32">
        <v>3878</v>
      </c>
      <c r="F23" s="31">
        <v>5562282</v>
      </c>
      <c r="G23" s="31">
        <v>3626436</v>
      </c>
      <c r="H23" s="33">
        <v>1935846</v>
      </c>
      <c r="I23" s="34">
        <v>28696</v>
      </c>
      <c r="J23" s="31">
        <v>1200</v>
      </c>
      <c r="K23" s="32">
        <v>29896</v>
      </c>
      <c r="L23" s="31">
        <v>59518419</v>
      </c>
      <c r="M23" s="31">
        <v>30304229</v>
      </c>
      <c r="N23" s="33">
        <v>29214190</v>
      </c>
      <c r="O23" s="34">
        <v>18428</v>
      </c>
      <c r="P23" s="31">
        <v>186</v>
      </c>
      <c r="Q23" s="32">
        <v>18614</v>
      </c>
      <c r="R23" s="31">
        <v>45139097</v>
      </c>
      <c r="S23" s="31">
        <v>19441717</v>
      </c>
      <c r="T23" s="33">
        <v>25697380</v>
      </c>
      <c r="U23" s="34">
        <v>8877</v>
      </c>
      <c r="V23" s="31">
        <v>89</v>
      </c>
      <c r="W23" s="32">
        <v>8966</v>
      </c>
      <c r="X23" s="31">
        <v>24590858</v>
      </c>
      <c r="Y23" s="31">
        <v>9862822</v>
      </c>
      <c r="Z23" s="33">
        <v>14728036</v>
      </c>
      <c r="AA23" s="34">
        <v>4745</v>
      </c>
      <c r="AB23" s="31">
        <v>48</v>
      </c>
      <c r="AC23" s="32">
        <v>4793</v>
      </c>
      <c r="AD23" s="31">
        <v>13162385</v>
      </c>
      <c r="AE23" s="31">
        <v>5226698</v>
      </c>
      <c r="AF23" s="33">
        <v>7935687</v>
      </c>
      <c r="AG23" s="34">
        <v>3648</v>
      </c>
      <c r="AH23" s="31">
        <v>16</v>
      </c>
      <c r="AI23" s="32">
        <v>3664</v>
      </c>
      <c r="AJ23" s="31">
        <v>9117028</v>
      </c>
      <c r="AK23" s="31">
        <v>3844704</v>
      </c>
      <c r="AL23" s="33">
        <v>5272324</v>
      </c>
      <c r="AM23" s="34">
        <v>2006</v>
      </c>
      <c r="AN23" s="31">
        <v>2</v>
      </c>
      <c r="AO23" s="32">
        <v>2008</v>
      </c>
      <c r="AP23" s="31">
        <v>4388126</v>
      </c>
      <c r="AQ23" s="31">
        <v>1987520</v>
      </c>
      <c r="AR23" s="33">
        <v>2400606</v>
      </c>
      <c r="AS23" s="34">
        <v>2373</v>
      </c>
      <c r="AT23" s="31">
        <v>1</v>
      </c>
      <c r="AU23" s="32">
        <v>2374</v>
      </c>
      <c r="AV23" s="31">
        <v>4532423</v>
      </c>
      <c r="AW23" s="31">
        <v>2214608</v>
      </c>
      <c r="AX23" s="33">
        <v>2317815</v>
      </c>
      <c r="AY23" s="34">
        <v>5167</v>
      </c>
      <c r="AZ23" s="31">
        <v>1</v>
      </c>
      <c r="BA23" s="32">
        <v>5168</v>
      </c>
      <c r="BB23" s="31">
        <v>8829820</v>
      </c>
      <c r="BC23" s="31">
        <v>4416196</v>
      </c>
      <c r="BD23" s="33">
        <v>4413624</v>
      </c>
      <c r="BE23" s="34">
        <v>75626</v>
      </c>
      <c r="BF23" s="31">
        <v>3735</v>
      </c>
      <c r="BG23" s="32">
        <v>79361</v>
      </c>
      <c r="BH23" s="31">
        <v>174840438</v>
      </c>
      <c r="BI23" s="31">
        <v>80924930</v>
      </c>
      <c r="BJ23" s="33">
        <v>93915508</v>
      </c>
      <c r="BK23" s="34">
        <v>48810</v>
      </c>
      <c r="BL23" s="31">
        <v>3578</v>
      </c>
      <c r="BM23" s="32">
        <v>52388</v>
      </c>
      <c r="BN23" s="31">
        <v>110219798</v>
      </c>
      <c r="BO23" s="31">
        <v>53372382</v>
      </c>
      <c r="BP23" s="33">
        <v>56847416</v>
      </c>
      <c r="BQ23" s="34">
        <v>19276</v>
      </c>
      <c r="BR23" s="31">
        <v>155</v>
      </c>
      <c r="BS23" s="32">
        <v>19431</v>
      </c>
      <c r="BT23" s="31">
        <v>51258397</v>
      </c>
      <c r="BU23" s="31">
        <v>20921744</v>
      </c>
      <c r="BV23" s="33">
        <v>30336653</v>
      </c>
      <c r="BW23" s="34">
        <v>7540</v>
      </c>
      <c r="BX23" s="31">
        <v>2</v>
      </c>
      <c r="BY23" s="32">
        <v>7542</v>
      </c>
      <c r="BZ23" s="31">
        <v>13362243</v>
      </c>
      <c r="CA23" s="31">
        <v>6630804</v>
      </c>
      <c r="CB23" s="33">
        <v>6731439</v>
      </c>
    </row>
    <row r="24" spans="1:80" s="12" customFormat="1" ht="12.6" customHeight="1" x14ac:dyDescent="0.15">
      <c r="A24" s="15">
        <v>13</v>
      </c>
      <c r="B24" s="1" t="s">
        <v>47</v>
      </c>
      <c r="C24" s="35">
        <v>427</v>
      </c>
      <c r="D24" s="36">
        <v>494</v>
      </c>
      <c r="E24" s="37">
        <v>921</v>
      </c>
      <c r="F24" s="36">
        <v>1300167</v>
      </c>
      <c r="G24" s="36">
        <v>861369</v>
      </c>
      <c r="H24" s="38">
        <v>438798</v>
      </c>
      <c r="I24" s="39">
        <v>6076</v>
      </c>
      <c r="J24" s="36">
        <v>250</v>
      </c>
      <c r="K24" s="37">
        <v>6326</v>
      </c>
      <c r="L24" s="36">
        <v>11783186</v>
      </c>
      <c r="M24" s="36">
        <v>6310149</v>
      </c>
      <c r="N24" s="38">
        <v>5473037</v>
      </c>
      <c r="O24" s="39">
        <v>3953</v>
      </c>
      <c r="P24" s="36">
        <v>66</v>
      </c>
      <c r="Q24" s="37">
        <v>4019</v>
      </c>
      <c r="R24" s="36">
        <v>8602234</v>
      </c>
      <c r="S24" s="36">
        <v>4037162</v>
      </c>
      <c r="T24" s="38">
        <v>4565072</v>
      </c>
      <c r="U24" s="39">
        <v>1959</v>
      </c>
      <c r="V24" s="36">
        <v>36</v>
      </c>
      <c r="W24" s="37">
        <v>1995</v>
      </c>
      <c r="X24" s="36">
        <v>4494785</v>
      </c>
      <c r="Y24" s="36">
        <v>2041019</v>
      </c>
      <c r="Z24" s="38">
        <v>2453766</v>
      </c>
      <c r="AA24" s="39">
        <v>1244</v>
      </c>
      <c r="AB24" s="36">
        <v>22</v>
      </c>
      <c r="AC24" s="37">
        <v>1266</v>
      </c>
      <c r="AD24" s="36">
        <v>3052683</v>
      </c>
      <c r="AE24" s="36">
        <v>1326391</v>
      </c>
      <c r="AF24" s="38">
        <v>1726292</v>
      </c>
      <c r="AG24" s="39">
        <v>1125</v>
      </c>
      <c r="AH24" s="36">
        <v>6</v>
      </c>
      <c r="AI24" s="37">
        <v>1131</v>
      </c>
      <c r="AJ24" s="36">
        <v>2434189</v>
      </c>
      <c r="AK24" s="36">
        <v>1130571</v>
      </c>
      <c r="AL24" s="38">
        <v>1303618</v>
      </c>
      <c r="AM24" s="39">
        <v>658</v>
      </c>
      <c r="AN24" s="36">
        <v>1</v>
      </c>
      <c r="AO24" s="37">
        <v>659</v>
      </c>
      <c r="AP24" s="36">
        <v>1238875</v>
      </c>
      <c r="AQ24" s="36">
        <v>625112</v>
      </c>
      <c r="AR24" s="38">
        <v>613763</v>
      </c>
      <c r="AS24" s="39">
        <v>863</v>
      </c>
      <c r="AT24" s="36">
        <v>0</v>
      </c>
      <c r="AU24" s="37">
        <v>863</v>
      </c>
      <c r="AV24" s="36">
        <v>1579547</v>
      </c>
      <c r="AW24" s="36">
        <v>794089</v>
      </c>
      <c r="AX24" s="38">
        <v>785458</v>
      </c>
      <c r="AY24" s="39">
        <v>2069</v>
      </c>
      <c r="AZ24" s="36">
        <v>1</v>
      </c>
      <c r="BA24" s="37">
        <v>2070</v>
      </c>
      <c r="BB24" s="36">
        <v>3336930</v>
      </c>
      <c r="BC24" s="36">
        <v>1744838</v>
      </c>
      <c r="BD24" s="38">
        <v>1592092</v>
      </c>
      <c r="BE24" s="39">
        <v>18374</v>
      </c>
      <c r="BF24" s="36">
        <v>876</v>
      </c>
      <c r="BG24" s="37">
        <v>19250</v>
      </c>
      <c r="BH24" s="36">
        <v>37822596</v>
      </c>
      <c r="BI24" s="36">
        <v>18870700</v>
      </c>
      <c r="BJ24" s="38">
        <v>18951896</v>
      </c>
      <c r="BK24" s="39">
        <v>10456</v>
      </c>
      <c r="BL24" s="36">
        <v>810</v>
      </c>
      <c r="BM24" s="37">
        <v>11266</v>
      </c>
      <c r="BN24" s="36">
        <v>21685587</v>
      </c>
      <c r="BO24" s="36">
        <v>11208680</v>
      </c>
      <c r="BP24" s="38">
        <v>10476907</v>
      </c>
      <c r="BQ24" s="39">
        <v>4986</v>
      </c>
      <c r="BR24" s="36">
        <v>65</v>
      </c>
      <c r="BS24" s="37">
        <v>5051</v>
      </c>
      <c r="BT24" s="36">
        <v>11220532</v>
      </c>
      <c r="BU24" s="36">
        <v>5123093</v>
      </c>
      <c r="BV24" s="38">
        <v>6097439</v>
      </c>
      <c r="BW24" s="39">
        <v>2932</v>
      </c>
      <c r="BX24" s="36">
        <v>1</v>
      </c>
      <c r="BY24" s="37">
        <v>2933</v>
      </c>
      <c r="BZ24" s="36">
        <v>4916477</v>
      </c>
      <c r="CA24" s="36">
        <v>2538927</v>
      </c>
      <c r="CB24" s="38">
        <v>2377550</v>
      </c>
    </row>
    <row r="25" spans="1:80" s="12" customFormat="1" ht="12.6" customHeight="1" x14ac:dyDescent="0.15">
      <c r="A25" s="13">
        <v>14</v>
      </c>
      <c r="B25" s="14" t="s">
        <v>48</v>
      </c>
      <c r="C25" s="30">
        <v>603</v>
      </c>
      <c r="D25" s="31">
        <v>862</v>
      </c>
      <c r="E25" s="32">
        <v>1465</v>
      </c>
      <c r="F25" s="31">
        <v>2022312</v>
      </c>
      <c r="G25" s="31">
        <v>1372085</v>
      </c>
      <c r="H25" s="33">
        <v>650227</v>
      </c>
      <c r="I25" s="34">
        <v>10780</v>
      </c>
      <c r="J25" s="31">
        <v>405</v>
      </c>
      <c r="K25" s="32">
        <v>11185</v>
      </c>
      <c r="L25" s="31">
        <v>20834721</v>
      </c>
      <c r="M25" s="31">
        <v>11157968</v>
      </c>
      <c r="N25" s="33">
        <v>9676753</v>
      </c>
      <c r="O25" s="34">
        <v>6405</v>
      </c>
      <c r="P25" s="31">
        <v>90</v>
      </c>
      <c r="Q25" s="32">
        <v>6495</v>
      </c>
      <c r="R25" s="31">
        <v>14524887</v>
      </c>
      <c r="S25" s="31">
        <v>6640364</v>
      </c>
      <c r="T25" s="33">
        <v>7884523</v>
      </c>
      <c r="U25" s="34">
        <v>2767</v>
      </c>
      <c r="V25" s="31">
        <v>44</v>
      </c>
      <c r="W25" s="32">
        <v>2811</v>
      </c>
      <c r="X25" s="31">
        <v>6781676</v>
      </c>
      <c r="Y25" s="31">
        <v>2963701</v>
      </c>
      <c r="Z25" s="33">
        <v>3817975</v>
      </c>
      <c r="AA25" s="34">
        <v>1400</v>
      </c>
      <c r="AB25" s="31">
        <v>20</v>
      </c>
      <c r="AC25" s="32">
        <v>1420</v>
      </c>
      <c r="AD25" s="31">
        <v>3451138</v>
      </c>
      <c r="AE25" s="31">
        <v>1493740</v>
      </c>
      <c r="AF25" s="33">
        <v>1957398</v>
      </c>
      <c r="AG25" s="34">
        <v>1050</v>
      </c>
      <c r="AH25" s="31">
        <v>2</v>
      </c>
      <c r="AI25" s="32">
        <v>1052</v>
      </c>
      <c r="AJ25" s="31">
        <v>2170576</v>
      </c>
      <c r="AK25" s="31">
        <v>1033178</v>
      </c>
      <c r="AL25" s="33">
        <v>1137398</v>
      </c>
      <c r="AM25" s="34">
        <v>516</v>
      </c>
      <c r="AN25" s="31">
        <v>0</v>
      </c>
      <c r="AO25" s="32">
        <v>516</v>
      </c>
      <c r="AP25" s="31">
        <v>925032</v>
      </c>
      <c r="AQ25" s="31">
        <v>477385</v>
      </c>
      <c r="AR25" s="33">
        <v>447647</v>
      </c>
      <c r="AS25" s="34">
        <v>698</v>
      </c>
      <c r="AT25" s="31">
        <v>0</v>
      </c>
      <c r="AU25" s="32">
        <v>698</v>
      </c>
      <c r="AV25" s="31">
        <v>1115348</v>
      </c>
      <c r="AW25" s="31">
        <v>623389</v>
      </c>
      <c r="AX25" s="33">
        <v>491959</v>
      </c>
      <c r="AY25" s="34">
        <v>1254</v>
      </c>
      <c r="AZ25" s="31">
        <v>0</v>
      </c>
      <c r="BA25" s="32">
        <v>1254</v>
      </c>
      <c r="BB25" s="31">
        <v>1940729</v>
      </c>
      <c r="BC25" s="31">
        <v>1042423</v>
      </c>
      <c r="BD25" s="33">
        <v>898306</v>
      </c>
      <c r="BE25" s="34">
        <v>25473</v>
      </c>
      <c r="BF25" s="31">
        <v>1423</v>
      </c>
      <c r="BG25" s="32">
        <v>26896</v>
      </c>
      <c r="BH25" s="31">
        <v>53766419</v>
      </c>
      <c r="BI25" s="31">
        <v>26804233</v>
      </c>
      <c r="BJ25" s="33">
        <v>26962186</v>
      </c>
      <c r="BK25" s="34">
        <v>17788</v>
      </c>
      <c r="BL25" s="31">
        <v>1357</v>
      </c>
      <c r="BM25" s="32">
        <v>19145</v>
      </c>
      <c r="BN25" s="31">
        <v>37381920</v>
      </c>
      <c r="BO25" s="31">
        <v>19170417</v>
      </c>
      <c r="BP25" s="33">
        <v>18211503</v>
      </c>
      <c r="BQ25" s="34">
        <v>5733</v>
      </c>
      <c r="BR25" s="31">
        <v>66</v>
      </c>
      <c r="BS25" s="32">
        <v>5799</v>
      </c>
      <c r="BT25" s="31">
        <v>13328422</v>
      </c>
      <c r="BU25" s="31">
        <v>5968004</v>
      </c>
      <c r="BV25" s="33">
        <v>7360418</v>
      </c>
      <c r="BW25" s="34">
        <v>1952</v>
      </c>
      <c r="BX25" s="31">
        <v>0</v>
      </c>
      <c r="BY25" s="32">
        <v>1952</v>
      </c>
      <c r="BZ25" s="31">
        <v>3056077</v>
      </c>
      <c r="CA25" s="31">
        <v>1665812</v>
      </c>
      <c r="CB25" s="33">
        <v>1390265</v>
      </c>
    </row>
    <row r="26" spans="1:80" s="12" customFormat="1" ht="12.6" customHeight="1" x14ac:dyDescent="0.15">
      <c r="A26" s="15">
        <v>15</v>
      </c>
      <c r="B26" s="1" t="s">
        <v>49</v>
      </c>
      <c r="C26" s="35">
        <v>1125</v>
      </c>
      <c r="D26" s="36">
        <v>1511</v>
      </c>
      <c r="E26" s="37">
        <v>2636</v>
      </c>
      <c r="F26" s="36">
        <v>3828366</v>
      </c>
      <c r="G26" s="36">
        <v>2498990</v>
      </c>
      <c r="H26" s="38">
        <v>1329376</v>
      </c>
      <c r="I26" s="39">
        <v>19146</v>
      </c>
      <c r="J26" s="36">
        <v>800</v>
      </c>
      <c r="K26" s="37">
        <v>19946</v>
      </c>
      <c r="L26" s="36">
        <v>39309027</v>
      </c>
      <c r="M26" s="36">
        <v>20128997</v>
      </c>
      <c r="N26" s="38">
        <v>19180030</v>
      </c>
      <c r="O26" s="39">
        <v>11801</v>
      </c>
      <c r="P26" s="36">
        <v>177</v>
      </c>
      <c r="Q26" s="37">
        <v>11978</v>
      </c>
      <c r="R26" s="36">
        <v>29073768</v>
      </c>
      <c r="S26" s="36">
        <v>12504594</v>
      </c>
      <c r="T26" s="38">
        <v>16569174</v>
      </c>
      <c r="U26" s="39">
        <v>5400</v>
      </c>
      <c r="V26" s="36">
        <v>94</v>
      </c>
      <c r="W26" s="37">
        <v>5494</v>
      </c>
      <c r="X26" s="36">
        <v>15055423</v>
      </c>
      <c r="Y26" s="36">
        <v>6033067</v>
      </c>
      <c r="Z26" s="38">
        <v>9022356</v>
      </c>
      <c r="AA26" s="39">
        <v>2896</v>
      </c>
      <c r="AB26" s="36">
        <v>40</v>
      </c>
      <c r="AC26" s="37">
        <v>2936</v>
      </c>
      <c r="AD26" s="36">
        <v>7998058</v>
      </c>
      <c r="AE26" s="36">
        <v>3220864</v>
      </c>
      <c r="AF26" s="38">
        <v>4777194</v>
      </c>
      <c r="AG26" s="39">
        <v>2026</v>
      </c>
      <c r="AH26" s="36">
        <v>14</v>
      </c>
      <c r="AI26" s="37">
        <v>2040</v>
      </c>
      <c r="AJ26" s="36">
        <v>5020341</v>
      </c>
      <c r="AK26" s="36">
        <v>2126582</v>
      </c>
      <c r="AL26" s="38">
        <v>2893759</v>
      </c>
      <c r="AM26" s="39">
        <v>1228</v>
      </c>
      <c r="AN26" s="36">
        <v>2</v>
      </c>
      <c r="AO26" s="37">
        <v>1230</v>
      </c>
      <c r="AP26" s="36">
        <v>2597851</v>
      </c>
      <c r="AQ26" s="36">
        <v>1201314</v>
      </c>
      <c r="AR26" s="38">
        <v>1396537</v>
      </c>
      <c r="AS26" s="39">
        <v>1433</v>
      </c>
      <c r="AT26" s="36">
        <v>0</v>
      </c>
      <c r="AU26" s="37">
        <v>1433</v>
      </c>
      <c r="AV26" s="36">
        <v>2661959</v>
      </c>
      <c r="AW26" s="36">
        <v>1311409</v>
      </c>
      <c r="AX26" s="38">
        <v>1350550</v>
      </c>
      <c r="AY26" s="39">
        <v>2712</v>
      </c>
      <c r="AZ26" s="36">
        <v>1</v>
      </c>
      <c r="BA26" s="37">
        <v>2713</v>
      </c>
      <c r="BB26" s="36">
        <v>4429364</v>
      </c>
      <c r="BC26" s="36">
        <v>2281559</v>
      </c>
      <c r="BD26" s="38">
        <v>2147805</v>
      </c>
      <c r="BE26" s="39">
        <v>47767</v>
      </c>
      <c r="BF26" s="36">
        <v>2639</v>
      </c>
      <c r="BG26" s="37">
        <v>50406</v>
      </c>
      <c r="BH26" s="36">
        <v>109974157</v>
      </c>
      <c r="BI26" s="36">
        <v>51307376</v>
      </c>
      <c r="BJ26" s="38">
        <v>58666781</v>
      </c>
      <c r="BK26" s="39">
        <v>32072</v>
      </c>
      <c r="BL26" s="36">
        <v>2488</v>
      </c>
      <c r="BM26" s="37">
        <v>34560</v>
      </c>
      <c r="BN26" s="36">
        <v>72211161</v>
      </c>
      <c r="BO26" s="36">
        <v>35132581</v>
      </c>
      <c r="BP26" s="38">
        <v>37078580</v>
      </c>
      <c r="BQ26" s="39">
        <v>11550</v>
      </c>
      <c r="BR26" s="36">
        <v>150</v>
      </c>
      <c r="BS26" s="37">
        <v>11700</v>
      </c>
      <c r="BT26" s="36">
        <v>30671673</v>
      </c>
      <c r="BU26" s="36">
        <v>12581827</v>
      </c>
      <c r="BV26" s="38">
        <v>18089846</v>
      </c>
      <c r="BW26" s="39">
        <v>4145</v>
      </c>
      <c r="BX26" s="36">
        <v>1</v>
      </c>
      <c r="BY26" s="37">
        <v>4146</v>
      </c>
      <c r="BZ26" s="36">
        <v>7091323</v>
      </c>
      <c r="CA26" s="36">
        <v>3592968</v>
      </c>
      <c r="CB26" s="38">
        <v>3498355</v>
      </c>
    </row>
    <row r="27" spans="1:80" s="12" customFormat="1" ht="12.6" customHeight="1" x14ac:dyDescent="0.15">
      <c r="A27" s="13">
        <v>16</v>
      </c>
      <c r="B27" s="14" t="s">
        <v>50</v>
      </c>
      <c r="C27" s="30">
        <v>496</v>
      </c>
      <c r="D27" s="31">
        <v>721</v>
      </c>
      <c r="E27" s="32">
        <v>1217</v>
      </c>
      <c r="F27" s="31">
        <v>1729025</v>
      </c>
      <c r="G27" s="31">
        <v>1134041</v>
      </c>
      <c r="H27" s="33">
        <v>594984</v>
      </c>
      <c r="I27" s="34">
        <v>8859</v>
      </c>
      <c r="J27" s="31">
        <v>341</v>
      </c>
      <c r="K27" s="32">
        <v>9200</v>
      </c>
      <c r="L27" s="31">
        <v>16988239</v>
      </c>
      <c r="M27" s="31">
        <v>9145515</v>
      </c>
      <c r="N27" s="33">
        <v>7842724</v>
      </c>
      <c r="O27" s="34">
        <v>5140</v>
      </c>
      <c r="P27" s="31">
        <v>82</v>
      </c>
      <c r="Q27" s="32">
        <v>5222</v>
      </c>
      <c r="R27" s="31">
        <v>11298450</v>
      </c>
      <c r="S27" s="31">
        <v>5293806</v>
      </c>
      <c r="T27" s="33">
        <v>6004644</v>
      </c>
      <c r="U27" s="34">
        <v>2191</v>
      </c>
      <c r="V27" s="31">
        <v>30</v>
      </c>
      <c r="W27" s="32">
        <v>2221</v>
      </c>
      <c r="X27" s="31">
        <v>5106657</v>
      </c>
      <c r="Y27" s="31">
        <v>2293853</v>
      </c>
      <c r="Z27" s="33">
        <v>2812804</v>
      </c>
      <c r="AA27" s="34">
        <v>1195</v>
      </c>
      <c r="AB27" s="31">
        <v>17</v>
      </c>
      <c r="AC27" s="32">
        <v>1212</v>
      </c>
      <c r="AD27" s="31">
        <v>2779678</v>
      </c>
      <c r="AE27" s="31">
        <v>1262472</v>
      </c>
      <c r="AF27" s="33">
        <v>1517206</v>
      </c>
      <c r="AG27" s="34">
        <v>856</v>
      </c>
      <c r="AH27" s="31">
        <v>4</v>
      </c>
      <c r="AI27" s="32">
        <v>860</v>
      </c>
      <c r="AJ27" s="31">
        <v>1649519</v>
      </c>
      <c r="AK27" s="31">
        <v>823046</v>
      </c>
      <c r="AL27" s="33">
        <v>826473</v>
      </c>
      <c r="AM27" s="34">
        <v>483</v>
      </c>
      <c r="AN27" s="31">
        <v>2</v>
      </c>
      <c r="AO27" s="32">
        <v>485</v>
      </c>
      <c r="AP27" s="31">
        <v>874053</v>
      </c>
      <c r="AQ27" s="31">
        <v>458740</v>
      </c>
      <c r="AR27" s="33">
        <v>415313</v>
      </c>
      <c r="AS27" s="34">
        <v>645</v>
      </c>
      <c r="AT27" s="31">
        <v>1</v>
      </c>
      <c r="AU27" s="32">
        <v>646</v>
      </c>
      <c r="AV27" s="31">
        <v>906408</v>
      </c>
      <c r="AW27" s="31">
        <v>550136</v>
      </c>
      <c r="AX27" s="33">
        <v>356272</v>
      </c>
      <c r="AY27" s="34">
        <v>1174</v>
      </c>
      <c r="AZ27" s="31">
        <v>4</v>
      </c>
      <c r="BA27" s="32">
        <v>1178</v>
      </c>
      <c r="BB27" s="31">
        <v>1671581</v>
      </c>
      <c r="BC27" s="31">
        <v>951541</v>
      </c>
      <c r="BD27" s="33">
        <v>720040</v>
      </c>
      <c r="BE27" s="34">
        <v>21039</v>
      </c>
      <c r="BF27" s="31">
        <v>1202</v>
      </c>
      <c r="BG27" s="32">
        <v>22241</v>
      </c>
      <c r="BH27" s="31">
        <v>43003610</v>
      </c>
      <c r="BI27" s="31">
        <v>21913150</v>
      </c>
      <c r="BJ27" s="33">
        <v>21090460</v>
      </c>
      <c r="BK27" s="34">
        <v>14495</v>
      </c>
      <c r="BL27" s="31">
        <v>1144</v>
      </c>
      <c r="BM27" s="32">
        <v>15639</v>
      </c>
      <c r="BN27" s="31">
        <v>30015714</v>
      </c>
      <c r="BO27" s="31">
        <v>15573362</v>
      </c>
      <c r="BP27" s="33">
        <v>14442352</v>
      </c>
      <c r="BQ27" s="34">
        <v>4725</v>
      </c>
      <c r="BR27" s="31">
        <v>53</v>
      </c>
      <c r="BS27" s="32">
        <v>4778</v>
      </c>
      <c r="BT27" s="31">
        <v>10409907</v>
      </c>
      <c r="BU27" s="31">
        <v>4838111</v>
      </c>
      <c r="BV27" s="33">
        <v>5571796</v>
      </c>
      <c r="BW27" s="34">
        <v>1819</v>
      </c>
      <c r="BX27" s="31">
        <v>5</v>
      </c>
      <c r="BY27" s="32">
        <v>1824</v>
      </c>
      <c r="BZ27" s="31">
        <v>2577989</v>
      </c>
      <c r="CA27" s="31">
        <v>1501677</v>
      </c>
      <c r="CB27" s="33">
        <v>1076312</v>
      </c>
    </row>
    <row r="28" spans="1:80" s="12" customFormat="1" ht="12.6" customHeight="1" x14ac:dyDescent="0.15">
      <c r="A28" s="15">
        <v>17</v>
      </c>
      <c r="B28" s="1" t="s">
        <v>51</v>
      </c>
      <c r="C28" s="35">
        <v>761</v>
      </c>
      <c r="D28" s="36">
        <v>1197</v>
      </c>
      <c r="E28" s="37">
        <v>1958</v>
      </c>
      <c r="F28" s="36">
        <v>2883459</v>
      </c>
      <c r="G28" s="36">
        <v>1906246</v>
      </c>
      <c r="H28" s="38">
        <v>977213</v>
      </c>
      <c r="I28" s="39">
        <v>14567</v>
      </c>
      <c r="J28" s="36">
        <v>588</v>
      </c>
      <c r="K28" s="37">
        <v>15155</v>
      </c>
      <c r="L28" s="36">
        <v>28858680</v>
      </c>
      <c r="M28" s="36">
        <v>15383884</v>
      </c>
      <c r="N28" s="38">
        <v>13474796</v>
      </c>
      <c r="O28" s="39">
        <v>6656</v>
      </c>
      <c r="P28" s="36">
        <v>79</v>
      </c>
      <c r="Q28" s="37">
        <v>6735</v>
      </c>
      <c r="R28" s="36">
        <v>14693447</v>
      </c>
      <c r="S28" s="36">
        <v>6924769</v>
      </c>
      <c r="T28" s="38">
        <v>7768678</v>
      </c>
      <c r="U28" s="39">
        <v>2475</v>
      </c>
      <c r="V28" s="36">
        <v>33</v>
      </c>
      <c r="W28" s="37">
        <v>2508</v>
      </c>
      <c r="X28" s="36">
        <v>5630977</v>
      </c>
      <c r="Y28" s="36">
        <v>2602764</v>
      </c>
      <c r="Z28" s="38">
        <v>3028213</v>
      </c>
      <c r="AA28" s="39">
        <v>1068</v>
      </c>
      <c r="AB28" s="36">
        <v>13</v>
      </c>
      <c r="AC28" s="37">
        <v>1081</v>
      </c>
      <c r="AD28" s="36">
        <v>2221141</v>
      </c>
      <c r="AE28" s="36">
        <v>1078061</v>
      </c>
      <c r="AF28" s="38">
        <v>1143080</v>
      </c>
      <c r="AG28" s="39">
        <v>822</v>
      </c>
      <c r="AH28" s="36">
        <v>3</v>
      </c>
      <c r="AI28" s="37">
        <v>825</v>
      </c>
      <c r="AJ28" s="36">
        <v>1497081</v>
      </c>
      <c r="AK28" s="36">
        <v>783607</v>
      </c>
      <c r="AL28" s="38">
        <v>713474</v>
      </c>
      <c r="AM28" s="39">
        <v>440</v>
      </c>
      <c r="AN28" s="36">
        <v>0</v>
      </c>
      <c r="AO28" s="37">
        <v>440</v>
      </c>
      <c r="AP28" s="36">
        <v>701574</v>
      </c>
      <c r="AQ28" s="36">
        <v>396000</v>
      </c>
      <c r="AR28" s="38">
        <v>305574</v>
      </c>
      <c r="AS28" s="39">
        <v>579</v>
      </c>
      <c r="AT28" s="36">
        <v>0</v>
      </c>
      <c r="AU28" s="37">
        <v>579</v>
      </c>
      <c r="AV28" s="36">
        <v>760742</v>
      </c>
      <c r="AW28" s="36">
        <v>485931</v>
      </c>
      <c r="AX28" s="38">
        <v>274811</v>
      </c>
      <c r="AY28" s="39">
        <v>878</v>
      </c>
      <c r="AZ28" s="36">
        <v>0</v>
      </c>
      <c r="BA28" s="37">
        <v>878</v>
      </c>
      <c r="BB28" s="36">
        <v>1226486</v>
      </c>
      <c r="BC28" s="36">
        <v>717911</v>
      </c>
      <c r="BD28" s="38">
        <v>508575</v>
      </c>
      <c r="BE28" s="39">
        <v>28246</v>
      </c>
      <c r="BF28" s="36">
        <v>1913</v>
      </c>
      <c r="BG28" s="37">
        <v>30159</v>
      </c>
      <c r="BH28" s="36">
        <v>58473587</v>
      </c>
      <c r="BI28" s="36">
        <v>30279173</v>
      </c>
      <c r="BJ28" s="38">
        <v>28194414</v>
      </c>
      <c r="BK28" s="39">
        <v>21984</v>
      </c>
      <c r="BL28" s="36">
        <v>1864</v>
      </c>
      <c r="BM28" s="37">
        <v>23848</v>
      </c>
      <c r="BN28" s="36">
        <v>46435586</v>
      </c>
      <c r="BO28" s="36">
        <v>24214899</v>
      </c>
      <c r="BP28" s="38">
        <v>22220687</v>
      </c>
      <c r="BQ28" s="39">
        <v>4805</v>
      </c>
      <c r="BR28" s="36">
        <v>49</v>
      </c>
      <c r="BS28" s="37">
        <v>4854</v>
      </c>
      <c r="BT28" s="36">
        <v>10050773</v>
      </c>
      <c r="BU28" s="36">
        <v>4860432</v>
      </c>
      <c r="BV28" s="38">
        <v>5190341</v>
      </c>
      <c r="BW28" s="39">
        <v>1457</v>
      </c>
      <c r="BX28" s="36">
        <v>0</v>
      </c>
      <c r="BY28" s="37">
        <v>1457</v>
      </c>
      <c r="BZ28" s="36">
        <v>1987228</v>
      </c>
      <c r="CA28" s="36">
        <v>1203842</v>
      </c>
      <c r="CB28" s="38">
        <v>783386</v>
      </c>
    </row>
    <row r="29" spans="1:80" s="12" customFormat="1" ht="12.6" customHeight="1" x14ac:dyDescent="0.15">
      <c r="A29" s="13">
        <v>18</v>
      </c>
      <c r="B29" s="14" t="s">
        <v>52</v>
      </c>
      <c r="C29" s="30">
        <v>420</v>
      </c>
      <c r="D29" s="31">
        <v>645</v>
      </c>
      <c r="E29" s="32">
        <v>1065</v>
      </c>
      <c r="F29" s="31">
        <v>1528400</v>
      </c>
      <c r="G29" s="31">
        <v>1022541</v>
      </c>
      <c r="H29" s="33">
        <v>505859</v>
      </c>
      <c r="I29" s="34">
        <v>7738</v>
      </c>
      <c r="J29" s="31">
        <v>308</v>
      </c>
      <c r="K29" s="32">
        <v>8046</v>
      </c>
      <c r="L29" s="31">
        <v>14374282</v>
      </c>
      <c r="M29" s="31">
        <v>8015276</v>
      </c>
      <c r="N29" s="33">
        <v>6359006</v>
      </c>
      <c r="O29" s="34">
        <v>3789</v>
      </c>
      <c r="P29" s="31">
        <v>39</v>
      </c>
      <c r="Q29" s="32">
        <v>3828</v>
      </c>
      <c r="R29" s="31">
        <v>7759966</v>
      </c>
      <c r="S29" s="31">
        <v>3848778</v>
      </c>
      <c r="T29" s="33">
        <v>3911188</v>
      </c>
      <c r="U29" s="34">
        <v>1447</v>
      </c>
      <c r="V29" s="31">
        <v>14</v>
      </c>
      <c r="W29" s="32">
        <v>1461</v>
      </c>
      <c r="X29" s="31">
        <v>3067126</v>
      </c>
      <c r="Y29" s="31">
        <v>1504481</v>
      </c>
      <c r="Z29" s="33">
        <v>1562645</v>
      </c>
      <c r="AA29" s="34">
        <v>662</v>
      </c>
      <c r="AB29" s="31">
        <v>6</v>
      </c>
      <c r="AC29" s="32">
        <v>668</v>
      </c>
      <c r="AD29" s="31">
        <v>1299259</v>
      </c>
      <c r="AE29" s="31">
        <v>666341</v>
      </c>
      <c r="AF29" s="33">
        <v>632918</v>
      </c>
      <c r="AG29" s="34">
        <v>516</v>
      </c>
      <c r="AH29" s="31">
        <v>1</v>
      </c>
      <c r="AI29" s="32">
        <v>517</v>
      </c>
      <c r="AJ29" s="31">
        <v>899669</v>
      </c>
      <c r="AK29" s="31">
        <v>484195</v>
      </c>
      <c r="AL29" s="33">
        <v>415474</v>
      </c>
      <c r="AM29" s="34">
        <v>252</v>
      </c>
      <c r="AN29" s="31">
        <v>1</v>
      </c>
      <c r="AO29" s="32">
        <v>253</v>
      </c>
      <c r="AP29" s="31">
        <v>419748</v>
      </c>
      <c r="AQ29" s="31">
        <v>229739</v>
      </c>
      <c r="AR29" s="33">
        <v>190009</v>
      </c>
      <c r="AS29" s="34">
        <v>376</v>
      </c>
      <c r="AT29" s="31">
        <v>0</v>
      </c>
      <c r="AU29" s="32">
        <v>376</v>
      </c>
      <c r="AV29" s="31">
        <v>520246</v>
      </c>
      <c r="AW29" s="31">
        <v>312014</v>
      </c>
      <c r="AX29" s="33">
        <v>208232</v>
      </c>
      <c r="AY29" s="34">
        <v>508</v>
      </c>
      <c r="AZ29" s="31">
        <v>0</v>
      </c>
      <c r="BA29" s="32">
        <v>508</v>
      </c>
      <c r="BB29" s="31">
        <v>672591</v>
      </c>
      <c r="BC29" s="31">
        <v>402117</v>
      </c>
      <c r="BD29" s="33">
        <v>270474</v>
      </c>
      <c r="BE29" s="34">
        <v>15708</v>
      </c>
      <c r="BF29" s="31">
        <v>1014</v>
      </c>
      <c r="BG29" s="32">
        <v>16722</v>
      </c>
      <c r="BH29" s="31">
        <v>30541287</v>
      </c>
      <c r="BI29" s="31">
        <v>16485482</v>
      </c>
      <c r="BJ29" s="33">
        <v>14055805</v>
      </c>
      <c r="BK29" s="34">
        <v>11947</v>
      </c>
      <c r="BL29" s="31">
        <v>992</v>
      </c>
      <c r="BM29" s="32">
        <v>12939</v>
      </c>
      <c r="BN29" s="31">
        <v>23662648</v>
      </c>
      <c r="BO29" s="31">
        <v>12886595</v>
      </c>
      <c r="BP29" s="33">
        <v>10776053</v>
      </c>
      <c r="BQ29" s="34">
        <v>2877</v>
      </c>
      <c r="BR29" s="31">
        <v>22</v>
      </c>
      <c r="BS29" s="32">
        <v>2899</v>
      </c>
      <c r="BT29" s="31">
        <v>5685802</v>
      </c>
      <c r="BU29" s="31">
        <v>2884756</v>
      </c>
      <c r="BV29" s="33">
        <v>2801046</v>
      </c>
      <c r="BW29" s="34">
        <v>884</v>
      </c>
      <c r="BX29" s="31">
        <v>0</v>
      </c>
      <c r="BY29" s="32">
        <v>884</v>
      </c>
      <c r="BZ29" s="31">
        <v>1192837</v>
      </c>
      <c r="CA29" s="31">
        <v>714131</v>
      </c>
      <c r="CB29" s="33">
        <v>478706</v>
      </c>
    </row>
    <row r="30" spans="1:80" s="12" customFormat="1" ht="12.6" customHeight="1" x14ac:dyDescent="0.15">
      <c r="A30" s="15">
        <v>19</v>
      </c>
      <c r="B30" s="1" t="s">
        <v>53</v>
      </c>
      <c r="C30" s="35">
        <v>1109</v>
      </c>
      <c r="D30" s="36">
        <v>1865</v>
      </c>
      <c r="E30" s="37">
        <v>2974</v>
      </c>
      <c r="F30" s="36">
        <v>4483803</v>
      </c>
      <c r="G30" s="36">
        <v>2908705</v>
      </c>
      <c r="H30" s="38">
        <v>1575098</v>
      </c>
      <c r="I30" s="39">
        <v>22626</v>
      </c>
      <c r="J30" s="36">
        <v>793</v>
      </c>
      <c r="K30" s="37">
        <v>23419</v>
      </c>
      <c r="L30" s="36">
        <v>45053451</v>
      </c>
      <c r="M30" s="36">
        <v>23851755</v>
      </c>
      <c r="N30" s="38">
        <v>21201696</v>
      </c>
      <c r="O30" s="39">
        <v>11179</v>
      </c>
      <c r="P30" s="36">
        <v>110</v>
      </c>
      <c r="Q30" s="37">
        <v>11289</v>
      </c>
      <c r="R30" s="36">
        <v>24929049</v>
      </c>
      <c r="S30" s="36">
        <v>11626895</v>
      </c>
      <c r="T30" s="38">
        <v>13302154</v>
      </c>
      <c r="U30" s="39">
        <v>4086</v>
      </c>
      <c r="V30" s="36">
        <v>37</v>
      </c>
      <c r="W30" s="37">
        <v>4123</v>
      </c>
      <c r="X30" s="36">
        <v>9612561</v>
      </c>
      <c r="Y30" s="36">
        <v>4336292</v>
      </c>
      <c r="Z30" s="38">
        <v>5276269</v>
      </c>
      <c r="AA30" s="39">
        <v>1737</v>
      </c>
      <c r="AB30" s="36">
        <v>14</v>
      </c>
      <c r="AC30" s="37">
        <v>1751</v>
      </c>
      <c r="AD30" s="36">
        <v>3834252</v>
      </c>
      <c r="AE30" s="36">
        <v>1776281</v>
      </c>
      <c r="AF30" s="38">
        <v>2057971</v>
      </c>
      <c r="AG30" s="39">
        <v>1212</v>
      </c>
      <c r="AH30" s="36">
        <v>5</v>
      </c>
      <c r="AI30" s="37">
        <v>1217</v>
      </c>
      <c r="AJ30" s="36">
        <v>2195480</v>
      </c>
      <c r="AK30" s="36">
        <v>1155153</v>
      </c>
      <c r="AL30" s="38">
        <v>1040327</v>
      </c>
      <c r="AM30" s="39">
        <v>650</v>
      </c>
      <c r="AN30" s="36">
        <v>0</v>
      </c>
      <c r="AO30" s="37">
        <v>650</v>
      </c>
      <c r="AP30" s="36">
        <v>1037977</v>
      </c>
      <c r="AQ30" s="36">
        <v>591749</v>
      </c>
      <c r="AR30" s="38">
        <v>446228</v>
      </c>
      <c r="AS30" s="39">
        <v>851</v>
      </c>
      <c r="AT30" s="36">
        <v>0</v>
      </c>
      <c r="AU30" s="37">
        <v>851</v>
      </c>
      <c r="AV30" s="36">
        <v>1150973</v>
      </c>
      <c r="AW30" s="36">
        <v>707518</v>
      </c>
      <c r="AX30" s="38">
        <v>443455</v>
      </c>
      <c r="AY30" s="39">
        <v>1434</v>
      </c>
      <c r="AZ30" s="36">
        <v>0</v>
      </c>
      <c r="BA30" s="37">
        <v>1434</v>
      </c>
      <c r="BB30" s="36">
        <v>2021909</v>
      </c>
      <c r="BC30" s="36">
        <v>1144312</v>
      </c>
      <c r="BD30" s="38">
        <v>877597</v>
      </c>
      <c r="BE30" s="39">
        <v>44884</v>
      </c>
      <c r="BF30" s="36">
        <v>2824</v>
      </c>
      <c r="BG30" s="37">
        <v>47708</v>
      </c>
      <c r="BH30" s="36">
        <v>94319455</v>
      </c>
      <c r="BI30" s="36">
        <v>48098660</v>
      </c>
      <c r="BJ30" s="38">
        <v>46220795</v>
      </c>
      <c r="BK30" s="39">
        <v>34914</v>
      </c>
      <c r="BL30" s="36">
        <v>2768</v>
      </c>
      <c r="BM30" s="37">
        <v>37682</v>
      </c>
      <c r="BN30" s="36">
        <v>74466303</v>
      </c>
      <c r="BO30" s="36">
        <v>38387355</v>
      </c>
      <c r="BP30" s="38">
        <v>36078948</v>
      </c>
      <c r="BQ30" s="39">
        <v>7685</v>
      </c>
      <c r="BR30" s="36">
        <v>56</v>
      </c>
      <c r="BS30" s="37">
        <v>7741</v>
      </c>
      <c r="BT30" s="36">
        <v>16680270</v>
      </c>
      <c r="BU30" s="36">
        <v>7859475</v>
      </c>
      <c r="BV30" s="38">
        <v>8820795</v>
      </c>
      <c r="BW30" s="39">
        <v>2285</v>
      </c>
      <c r="BX30" s="36">
        <v>0</v>
      </c>
      <c r="BY30" s="37">
        <v>2285</v>
      </c>
      <c r="BZ30" s="36">
        <v>3172882</v>
      </c>
      <c r="CA30" s="36">
        <v>1851830</v>
      </c>
      <c r="CB30" s="38">
        <v>1321052</v>
      </c>
    </row>
    <row r="31" spans="1:80" s="12" customFormat="1" ht="12.6" customHeight="1" x14ac:dyDescent="0.15">
      <c r="A31" s="13">
        <v>20</v>
      </c>
      <c r="B31" s="14" t="s">
        <v>54</v>
      </c>
      <c r="C31" s="30">
        <v>1285</v>
      </c>
      <c r="D31" s="31">
        <v>1929</v>
      </c>
      <c r="E31" s="32">
        <v>3214</v>
      </c>
      <c r="F31" s="31">
        <v>4682247</v>
      </c>
      <c r="G31" s="31">
        <v>3057845</v>
      </c>
      <c r="H31" s="33">
        <v>1624402</v>
      </c>
      <c r="I31" s="34">
        <v>25901</v>
      </c>
      <c r="J31" s="31">
        <v>991</v>
      </c>
      <c r="K31" s="32">
        <v>26892</v>
      </c>
      <c r="L31" s="31">
        <v>53622096</v>
      </c>
      <c r="M31" s="31">
        <v>27299658</v>
      </c>
      <c r="N31" s="33">
        <v>26322438</v>
      </c>
      <c r="O31" s="34">
        <v>14510</v>
      </c>
      <c r="P31" s="31">
        <v>97</v>
      </c>
      <c r="Q31" s="32">
        <v>14607</v>
      </c>
      <c r="R31" s="31">
        <v>35435046</v>
      </c>
      <c r="S31" s="31">
        <v>15348758</v>
      </c>
      <c r="T31" s="33">
        <v>20086288</v>
      </c>
      <c r="U31" s="34">
        <v>6056</v>
      </c>
      <c r="V31" s="31">
        <v>36</v>
      </c>
      <c r="W31" s="32">
        <v>6092</v>
      </c>
      <c r="X31" s="31">
        <v>16334271</v>
      </c>
      <c r="Y31" s="31">
        <v>6664727</v>
      </c>
      <c r="Z31" s="33">
        <v>9669544</v>
      </c>
      <c r="AA31" s="34">
        <v>2762</v>
      </c>
      <c r="AB31" s="31">
        <v>16</v>
      </c>
      <c r="AC31" s="32">
        <v>2778</v>
      </c>
      <c r="AD31" s="31">
        <v>7177750</v>
      </c>
      <c r="AE31" s="31">
        <v>2991626</v>
      </c>
      <c r="AF31" s="33">
        <v>4186124</v>
      </c>
      <c r="AG31" s="34">
        <v>1912</v>
      </c>
      <c r="AH31" s="31">
        <v>3</v>
      </c>
      <c r="AI31" s="32">
        <v>1915</v>
      </c>
      <c r="AJ31" s="31">
        <v>4222401</v>
      </c>
      <c r="AK31" s="31">
        <v>1924007</v>
      </c>
      <c r="AL31" s="33">
        <v>2298394</v>
      </c>
      <c r="AM31" s="34">
        <v>1031</v>
      </c>
      <c r="AN31" s="31">
        <v>0</v>
      </c>
      <c r="AO31" s="32">
        <v>1031</v>
      </c>
      <c r="AP31" s="31">
        <v>1965611</v>
      </c>
      <c r="AQ31" s="31">
        <v>977282</v>
      </c>
      <c r="AR31" s="33">
        <v>988329</v>
      </c>
      <c r="AS31" s="34">
        <v>1232</v>
      </c>
      <c r="AT31" s="31">
        <v>1</v>
      </c>
      <c r="AU31" s="32">
        <v>1233</v>
      </c>
      <c r="AV31" s="31">
        <v>1993108</v>
      </c>
      <c r="AW31" s="31">
        <v>1098715</v>
      </c>
      <c r="AX31" s="33">
        <v>894393</v>
      </c>
      <c r="AY31" s="34">
        <v>2408</v>
      </c>
      <c r="AZ31" s="31">
        <v>0</v>
      </c>
      <c r="BA31" s="32">
        <v>2408</v>
      </c>
      <c r="BB31" s="31">
        <v>3588834</v>
      </c>
      <c r="BC31" s="31">
        <v>1981767</v>
      </c>
      <c r="BD31" s="33">
        <v>1607067</v>
      </c>
      <c r="BE31" s="34">
        <v>57097</v>
      </c>
      <c r="BF31" s="31">
        <v>3073</v>
      </c>
      <c r="BG31" s="32">
        <v>60170</v>
      </c>
      <c r="BH31" s="31">
        <v>129021364</v>
      </c>
      <c r="BI31" s="31">
        <v>61344385</v>
      </c>
      <c r="BJ31" s="33">
        <v>67676979</v>
      </c>
      <c r="BK31" s="34">
        <v>41696</v>
      </c>
      <c r="BL31" s="31">
        <v>3017</v>
      </c>
      <c r="BM31" s="32">
        <v>44713</v>
      </c>
      <c r="BN31" s="31">
        <v>93739389</v>
      </c>
      <c r="BO31" s="31">
        <v>45706261</v>
      </c>
      <c r="BP31" s="33">
        <v>48033128</v>
      </c>
      <c r="BQ31" s="34">
        <v>11761</v>
      </c>
      <c r="BR31" s="31">
        <v>55</v>
      </c>
      <c r="BS31" s="32">
        <v>11816</v>
      </c>
      <c r="BT31" s="31">
        <v>29700033</v>
      </c>
      <c r="BU31" s="31">
        <v>12557642</v>
      </c>
      <c r="BV31" s="33">
        <v>17142391</v>
      </c>
      <c r="BW31" s="34">
        <v>3640</v>
      </c>
      <c r="BX31" s="31">
        <v>1</v>
      </c>
      <c r="BY31" s="32">
        <v>3641</v>
      </c>
      <c r="BZ31" s="31">
        <v>5581942</v>
      </c>
      <c r="CA31" s="31">
        <v>3080482</v>
      </c>
      <c r="CB31" s="33">
        <v>2501460</v>
      </c>
    </row>
    <row r="32" spans="1:80" s="12" customFormat="1" ht="12.6" customHeight="1" x14ac:dyDescent="0.15">
      <c r="A32" s="15">
        <v>21</v>
      </c>
      <c r="B32" s="1" t="s">
        <v>55</v>
      </c>
      <c r="C32" s="35">
        <v>1397</v>
      </c>
      <c r="D32" s="36">
        <v>2319</v>
      </c>
      <c r="E32" s="37">
        <v>3716</v>
      </c>
      <c r="F32" s="36">
        <v>5433410</v>
      </c>
      <c r="G32" s="36">
        <v>3567556</v>
      </c>
      <c r="H32" s="38">
        <v>1865854</v>
      </c>
      <c r="I32" s="39">
        <v>25853</v>
      </c>
      <c r="J32" s="36">
        <v>830</v>
      </c>
      <c r="K32" s="37">
        <v>26683</v>
      </c>
      <c r="L32" s="36">
        <v>48746091</v>
      </c>
      <c r="M32" s="36">
        <v>26694566</v>
      </c>
      <c r="N32" s="38">
        <v>22051525</v>
      </c>
      <c r="O32" s="39">
        <v>11587</v>
      </c>
      <c r="P32" s="36">
        <v>3</v>
      </c>
      <c r="Q32" s="37">
        <v>11590</v>
      </c>
      <c r="R32" s="36">
        <v>23042688</v>
      </c>
      <c r="S32" s="36">
        <v>11585673</v>
      </c>
      <c r="T32" s="38">
        <v>11457015</v>
      </c>
      <c r="U32" s="39">
        <v>4172</v>
      </c>
      <c r="V32" s="36">
        <v>0</v>
      </c>
      <c r="W32" s="37">
        <v>4172</v>
      </c>
      <c r="X32" s="36">
        <v>8418579</v>
      </c>
      <c r="Y32" s="36">
        <v>4198304</v>
      </c>
      <c r="Z32" s="38">
        <v>4220275</v>
      </c>
      <c r="AA32" s="39">
        <v>1826</v>
      </c>
      <c r="AB32" s="36">
        <v>0</v>
      </c>
      <c r="AC32" s="37">
        <v>1826</v>
      </c>
      <c r="AD32" s="36">
        <v>3224676</v>
      </c>
      <c r="AE32" s="36">
        <v>1745007</v>
      </c>
      <c r="AF32" s="38">
        <v>1479669</v>
      </c>
      <c r="AG32" s="39">
        <v>1185</v>
      </c>
      <c r="AH32" s="36">
        <v>0</v>
      </c>
      <c r="AI32" s="37">
        <v>1185</v>
      </c>
      <c r="AJ32" s="36">
        <v>1809640</v>
      </c>
      <c r="AK32" s="36">
        <v>1057924</v>
      </c>
      <c r="AL32" s="38">
        <v>751716</v>
      </c>
      <c r="AM32" s="39">
        <v>736</v>
      </c>
      <c r="AN32" s="36">
        <v>0</v>
      </c>
      <c r="AO32" s="37">
        <v>736</v>
      </c>
      <c r="AP32" s="36">
        <v>1011467</v>
      </c>
      <c r="AQ32" s="36">
        <v>631821</v>
      </c>
      <c r="AR32" s="38">
        <v>379646</v>
      </c>
      <c r="AS32" s="39">
        <v>996</v>
      </c>
      <c r="AT32" s="36">
        <v>0</v>
      </c>
      <c r="AU32" s="37">
        <v>996</v>
      </c>
      <c r="AV32" s="36">
        <v>1171697</v>
      </c>
      <c r="AW32" s="36">
        <v>791152</v>
      </c>
      <c r="AX32" s="38">
        <v>380545</v>
      </c>
      <c r="AY32" s="39">
        <v>1509</v>
      </c>
      <c r="AZ32" s="36">
        <v>0</v>
      </c>
      <c r="BA32" s="37">
        <v>1509</v>
      </c>
      <c r="BB32" s="36">
        <v>1879547</v>
      </c>
      <c r="BC32" s="36">
        <v>1189265</v>
      </c>
      <c r="BD32" s="38">
        <v>690282</v>
      </c>
      <c r="BE32" s="39">
        <v>49261</v>
      </c>
      <c r="BF32" s="36">
        <v>3152</v>
      </c>
      <c r="BG32" s="37">
        <v>52413</v>
      </c>
      <c r="BH32" s="36">
        <v>94737795</v>
      </c>
      <c r="BI32" s="36">
        <v>51461268</v>
      </c>
      <c r="BJ32" s="38">
        <v>43276527</v>
      </c>
      <c r="BK32" s="39">
        <v>38837</v>
      </c>
      <c r="BL32" s="36">
        <v>3152</v>
      </c>
      <c r="BM32" s="37">
        <v>41989</v>
      </c>
      <c r="BN32" s="36">
        <v>77222189</v>
      </c>
      <c r="BO32" s="36">
        <v>41847795</v>
      </c>
      <c r="BP32" s="38">
        <v>35374394</v>
      </c>
      <c r="BQ32" s="39">
        <v>7919</v>
      </c>
      <c r="BR32" s="36">
        <v>0</v>
      </c>
      <c r="BS32" s="37">
        <v>7919</v>
      </c>
      <c r="BT32" s="36">
        <v>14464362</v>
      </c>
      <c r="BU32" s="36">
        <v>7633056</v>
      </c>
      <c r="BV32" s="38">
        <v>6831306</v>
      </c>
      <c r="BW32" s="39">
        <v>2505</v>
      </c>
      <c r="BX32" s="36">
        <v>0</v>
      </c>
      <c r="BY32" s="37">
        <v>2505</v>
      </c>
      <c r="BZ32" s="36">
        <v>3051244</v>
      </c>
      <c r="CA32" s="36">
        <v>1980417</v>
      </c>
      <c r="CB32" s="38">
        <v>1070827</v>
      </c>
    </row>
    <row r="33" spans="1:80" s="12" customFormat="1" ht="12.6" customHeight="1" x14ac:dyDescent="0.15">
      <c r="A33" s="13">
        <v>22</v>
      </c>
      <c r="B33" s="14" t="s">
        <v>56</v>
      </c>
      <c r="C33" s="30">
        <v>922</v>
      </c>
      <c r="D33" s="31">
        <v>1646</v>
      </c>
      <c r="E33" s="32">
        <v>2568</v>
      </c>
      <c r="F33" s="31">
        <v>3787885</v>
      </c>
      <c r="G33" s="31">
        <v>2497782</v>
      </c>
      <c r="H33" s="33">
        <v>1290103</v>
      </c>
      <c r="I33" s="34">
        <v>18754</v>
      </c>
      <c r="J33" s="31">
        <v>681</v>
      </c>
      <c r="K33" s="32">
        <v>19435</v>
      </c>
      <c r="L33" s="31">
        <v>36694842</v>
      </c>
      <c r="M33" s="31">
        <v>19665738</v>
      </c>
      <c r="N33" s="33">
        <v>17029104</v>
      </c>
      <c r="O33" s="34">
        <v>8405</v>
      </c>
      <c r="P33" s="31">
        <v>68</v>
      </c>
      <c r="Q33" s="32">
        <v>8473</v>
      </c>
      <c r="R33" s="31">
        <v>17552503</v>
      </c>
      <c r="S33" s="31">
        <v>8609094</v>
      </c>
      <c r="T33" s="33">
        <v>8943409</v>
      </c>
      <c r="U33" s="34">
        <v>3094</v>
      </c>
      <c r="V33" s="31">
        <v>24</v>
      </c>
      <c r="W33" s="32">
        <v>3118</v>
      </c>
      <c r="X33" s="31">
        <v>6470860</v>
      </c>
      <c r="Y33" s="31">
        <v>3153825</v>
      </c>
      <c r="Z33" s="33">
        <v>3317035</v>
      </c>
      <c r="AA33" s="34">
        <v>1251</v>
      </c>
      <c r="AB33" s="31">
        <v>9</v>
      </c>
      <c r="AC33" s="32">
        <v>1260</v>
      </c>
      <c r="AD33" s="31">
        <v>2279247</v>
      </c>
      <c r="AE33" s="31">
        <v>1207994</v>
      </c>
      <c r="AF33" s="33">
        <v>1071253</v>
      </c>
      <c r="AG33" s="34">
        <v>886</v>
      </c>
      <c r="AH33" s="31">
        <v>2</v>
      </c>
      <c r="AI33" s="32">
        <v>888</v>
      </c>
      <c r="AJ33" s="31">
        <v>1418581</v>
      </c>
      <c r="AK33" s="31">
        <v>814595</v>
      </c>
      <c r="AL33" s="33">
        <v>603986</v>
      </c>
      <c r="AM33" s="34">
        <v>438</v>
      </c>
      <c r="AN33" s="31">
        <v>0</v>
      </c>
      <c r="AO33" s="32">
        <v>438</v>
      </c>
      <c r="AP33" s="31">
        <v>677917</v>
      </c>
      <c r="AQ33" s="31">
        <v>402579</v>
      </c>
      <c r="AR33" s="33">
        <v>275338</v>
      </c>
      <c r="AS33" s="34">
        <v>645</v>
      </c>
      <c r="AT33" s="31">
        <v>0</v>
      </c>
      <c r="AU33" s="32">
        <v>645</v>
      </c>
      <c r="AV33" s="31">
        <v>781289</v>
      </c>
      <c r="AW33" s="31">
        <v>515201</v>
      </c>
      <c r="AX33" s="33">
        <v>266088</v>
      </c>
      <c r="AY33" s="34">
        <v>948</v>
      </c>
      <c r="AZ33" s="31">
        <v>0</v>
      </c>
      <c r="BA33" s="32">
        <v>948</v>
      </c>
      <c r="BB33" s="31">
        <v>1218491</v>
      </c>
      <c r="BC33" s="31">
        <v>764551</v>
      </c>
      <c r="BD33" s="33">
        <v>453940</v>
      </c>
      <c r="BE33" s="34">
        <v>35343</v>
      </c>
      <c r="BF33" s="31">
        <v>2430</v>
      </c>
      <c r="BG33" s="32">
        <v>37773</v>
      </c>
      <c r="BH33" s="31">
        <v>70881615</v>
      </c>
      <c r="BI33" s="31">
        <v>37631359</v>
      </c>
      <c r="BJ33" s="33">
        <v>33250256</v>
      </c>
      <c r="BK33" s="34">
        <v>28081</v>
      </c>
      <c r="BL33" s="31">
        <v>2395</v>
      </c>
      <c r="BM33" s="32">
        <v>30476</v>
      </c>
      <c r="BN33" s="31">
        <v>58035230</v>
      </c>
      <c r="BO33" s="31">
        <v>30772614</v>
      </c>
      <c r="BP33" s="33">
        <v>27262616</v>
      </c>
      <c r="BQ33" s="34">
        <v>5669</v>
      </c>
      <c r="BR33" s="31">
        <v>35</v>
      </c>
      <c r="BS33" s="32">
        <v>5704</v>
      </c>
      <c r="BT33" s="31">
        <v>10846605</v>
      </c>
      <c r="BU33" s="31">
        <v>5578993</v>
      </c>
      <c r="BV33" s="33">
        <v>5267612</v>
      </c>
      <c r="BW33" s="34">
        <v>1593</v>
      </c>
      <c r="BX33" s="31">
        <v>0</v>
      </c>
      <c r="BY33" s="32">
        <v>1593</v>
      </c>
      <c r="BZ33" s="31">
        <v>1999780</v>
      </c>
      <c r="CA33" s="31">
        <v>1279752</v>
      </c>
      <c r="CB33" s="33">
        <v>720028</v>
      </c>
    </row>
    <row r="34" spans="1:80" s="12" customFormat="1" ht="12.6" customHeight="1" x14ac:dyDescent="0.15">
      <c r="A34" s="15">
        <v>23</v>
      </c>
      <c r="B34" s="1" t="s">
        <v>57</v>
      </c>
      <c r="C34" s="35">
        <v>1235</v>
      </c>
      <c r="D34" s="36">
        <v>2091</v>
      </c>
      <c r="E34" s="37">
        <v>3326</v>
      </c>
      <c r="F34" s="36">
        <v>4894909</v>
      </c>
      <c r="G34" s="36">
        <v>3216807</v>
      </c>
      <c r="H34" s="38">
        <v>1678102</v>
      </c>
      <c r="I34" s="39">
        <v>23130</v>
      </c>
      <c r="J34" s="36">
        <v>890</v>
      </c>
      <c r="K34" s="37">
        <v>24020</v>
      </c>
      <c r="L34" s="36">
        <v>44724394</v>
      </c>
      <c r="M34" s="36">
        <v>24092783</v>
      </c>
      <c r="N34" s="38">
        <v>20631611</v>
      </c>
      <c r="O34" s="39">
        <v>10989</v>
      </c>
      <c r="P34" s="36">
        <v>89</v>
      </c>
      <c r="Q34" s="37">
        <v>11078</v>
      </c>
      <c r="R34" s="36">
        <v>22278821</v>
      </c>
      <c r="S34" s="36">
        <v>11088637</v>
      </c>
      <c r="T34" s="38">
        <v>11190184</v>
      </c>
      <c r="U34" s="39">
        <v>4356</v>
      </c>
      <c r="V34" s="36">
        <v>43</v>
      </c>
      <c r="W34" s="37">
        <v>4399</v>
      </c>
      <c r="X34" s="36">
        <v>9080715</v>
      </c>
      <c r="Y34" s="36">
        <v>4462547</v>
      </c>
      <c r="Z34" s="38">
        <v>4618168</v>
      </c>
      <c r="AA34" s="39">
        <v>1778</v>
      </c>
      <c r="AB34" s="36">
        <v>15</v>
      </c>
      <c r="AC34" s="37">
        <v>1793</v>
      </c>
      <c r="AD34" s="36">
        <v>3325690</v>
      </c>
      <c r="AE34" s="36">
        <v>1740832</v>
      </c>
      <c r="AF34" s="38">
        <v>1584858</v>
      </c>
      <c r="AG34" s="39">
        <v>1367</v>
      </c>
      <c r="AH34" s="36">
        <v>2</v>
      </c>
      <c r="AI34" s="37">
        <v>1369</v>
      </c>
      <c r="AJ34" s="36">
        <v>2241625</v>
      </c>
      <c r="AK34" s="36">
        <v>1255129</v>
      </c>
      <c r="AL34" s="38">
        <v>986496</v>
      </c>
      <c r="AM34" s="39">
        <v>759</v>
      </c>
      <c r="AN34" s="36">
        <v>1</v>
      </c>
      <c r="AO34" s="37">
        <v>760</v>
      </c>
      <c r="AP34" s="36">
        <v>1084434</v>
      </c>
      <c r="AQ34" s="36">
        <v>664746</v>
      </c>
      <c r="AR34" s="38">
        <v>419688</v>
      </c>
      <c r="AS34" s="39">
        <v>888</v>
      </c>
      <c r="AT34" s="36">
        <v>0</v>
      </c>
      <c r="AU34" s="37">
        <v>888</v>
      </c>
      <c r="AV34" s="36">
        <v>1128809</v>
      </c>
      <c r="AW34" s="36">
        <v>732299</v>
      </c>
      <c r="AX34" s="38">
        <v>396510</v>
      </c>
      <c r="AY34" s="39">
        <v>1608</v>
      </c>
      <c r="AZ34" s="36">
        <v>1</v>
      </c>
      <c r="BA34" s="37">
        <v>1609</v>
      </c>
      <c r="BB34" s="36">
        <v>1999942</v>
      </c>
      <c r="BC34" s="36">
        <v>1266581</v>
      </c>
      <c r="BD34" s="38">
        <v>733361</v>
      </c>
      <c r="BE34" s="39">
        <v>46110</v>
      </c>
      <c r="BF34" s="36">
        <v>3132</v>
      </c>
      <c r="BG34" s="37">
        <v>49242</v>
      </c>
      <c r="BH34" s="36">
        <v>90759339</v>
      </c>
      <c r="BI34" s="36">
        <v>48520361</v>
      </c>
      <c r="BJ34" s="38">
        <v>42238978</v>
      </c>
      <c r="BK34" s="39">
        <v>35354</v>
      </c>
      <c r="BL34" s="36">
        <v>3070</v>
      </c>
      <c r="BM34" s="37">
        <v>38424</v>
      </c>
      <c r="BN34" s="36">
        <v>71898124</v>
      </c>
      <c r="BO34" s="36">
        <v>38398227</v>
      </c>
      <c r="BP34" s="38">
        <v>33499897</v>
      </c>
      <c r="BQ34" s="39">
        <v>8260</v>
      </c>
      <c r="BR34" s="36">
        <v>61</v>
      </c>
      <c r="BS34" s="37">
        <v>8321</v>
      </c>
      <c r="BT34" s="36">
        <v>15732464</v>
      </c>
      <c r="BU34" s="36">
        <v>8123254</v>
      </c>
      <c r="BV34" s="38">
        <v>7609210</v>
      </c>
      <c r="BW34" s="39">
        <v>2496</v>
      </c>
      <c r="BX34" s="36">
        <v>1</v>
      </c>
      <c r="BY34" s="37">
        <v>2497</v>
      </c>
      <c r="BZ34" s="36">
        <v>3128751</v>
      </c>
      <c r="CA34" s="36">
        <v>1998880</v>
      </c>
      <c r="CB34" s="38">
        <v>1129871</v>
      </c>
    </row>
    <row r="35" spans="1:80" s="12" customFormat="1" ht="12.6" customHeight="1" x14ac:dyDescent="0.15">
      <c r="A35" s="13">
        <v>24</v>
      </c>
      <c r="B35" s="14" t="s">
        <v>58</v>
      </c>
      <c r="C35" s="30">
        <f>SUM(C12:C34)</f>
        <v>18500</v>
      </c>
      <c r="D35" s="31">
        <f t="shared" ref="D35:BO35" si="0">SUM(D12:D34)</f>
        <v>26639</v>
      </c>
      <c r="E35" s="32">
        <f t="shared" si="0"/>
        <v>45139</v>
      </c>
      <c r="F35" s="31">
        <f t="shared" si="0"/>
        <v>65467817</v>
      </c>
      <c r="G35" s="31">
        <f t="shared" si="0"/>
        <v>43189857</v>
      </c>
      <c r="H35" s="33">
        <f>SUM(H12:H34)</f>
        <v>22277960</v>
      </c>
      <c r="I35" s="34">
        <f t="shared" si="0"/>
        <v>326281</v>
      </c>
      <c r="J35" s="31">
        <f t="shared" si="0"/>
        <v>12193</v>
      </c>
      <c r="K35" s="32">
        <f t="shared" si="0"/>
        <v>338474</v>
      </c>
      <c r="L35" s="31">
        <f t="shared" si="0"/>
        <v>641899193</v>
      </c>
      <c r="M35" s="31">
        <f t="shared" si="0"/>
        <v>341350542</v>
      </c>
      <c r="N35" s="33">
        <f t="shared" si="0"/>
        <v>300548651</v>
      </c>
      <c r="O35" s="34">
        <f t="shared" si="0"/>
        <v>175642</v>
      </c>
      <c r="P35" s="31">
        <f t="shared" si="0"/>
        <v>1841</v>
      </c>
      <c r="Q35" s="32">
        <f t="shared" si="0"/>
        <v>177483</v>
      </c>
      <c r="R35" s="31">
        <f t="shared" si="0"/>
        <v>391644520</v>
      </c>
      <c r="S35" s="31">
        <f t="shared" si="0"/>
        <v>181936786</v>
      </c>
      <c r="T35" s="33">
        <f t="shared" si="0"/>
        <v>209707734</v>
      </c>
      <c r="U35" s="34">
        <f t="shared" si="0"/>
        <v>75138</v>
      </c>
      <c r="V35" s="31">
        <f t="shared" si="0"/>
        <v>835</v>
      </c>
      <c r="W35" s="32">
        <f t="shared" si="0"/>
        <v>75973</v>
      </c>
      <c r="X35" s="31">
        <f t="shared" si="0"/>
        <v>180814405</v>
      </c>
      <c r="Y35" s="31">
        <f t="shared" si="0"/>
        <v>80094795</v>
      </c>
      <c r="Z35" s="33">
        <f t="shared" si="0"/>
        <v>100719610</v>
      </c>
      <c r="AA35" s="34">
        <f t="shared" si="0"/>
        <v>36877</v>
      </c>
      <c r="AB35" s="31">
        <f t="shared" si="0"/>
        <v>373</v>
      </c>
      <c r="AC35" s="32">
        <f t="shared" si="0"/>
        <v>37250</v>
      </c>
      <c r="AD35" s="31">
        <f t="shared" si="0"/>
        <v>86309308</v>
      </c>
      <c r="AE35" s="31">
        <f t="shared" si="0"/>
        <v>38667883</v>
      </c>
      <c r="AF35" s="33">
        <f t="shared" si="0"/>
        <v>47641425</v>
      </c>
      <c r="AG35" s="34">
        <f t="shared" si="0"/>
        <v>27736</v>
      </c>
      <c r="AH35" s="31">
        <f t="shared" si="0"/>
        <v>90</v>
      </c>
      <c r="AI35" s="32">
        <f t="shared" si="0"/>
        <v>27826</v>
      </c>
      <c r="AJ35" s="31">
        <f t="shared" si="0"/>
        <v>57364656</v>
      </c>
      <c r="AK35" s="31">
        <f t="shared" si="0"/>
        <v>27435616</v>
      </c>
      <c r="AL35" s="33">
        <f t="shared" si="0"/>
        <v>29929040</v>
      </c>
      <c r="AM35" s="34">
        <f t="shared" si="0"/>
        <v>15751</v>
      </c>
      <c r="AN35" s="31">
        <f t="shared" si="0"/>
        <v>15</v>
      </c>
      <c r="AO35" s="32">
        <f t="shared" si="0"/>
        <v>15766</v>
      </c>
      <c r="AP35" s="31">
        <f t="shared" si="0"/>
        <v>28959642</v>
      </c>
      <c r="AQ35" s="31">
        <f t="shared" si="0"/>
        <v>14872127</v>
      </c>
      <c r="AR35" s="33">
        <f t="shared" si="0"/>
        <v>14087515</v>
      </c>
      <c r="AS35" s="34">
        <f t="shared" si="0"/>
        <v>19710</v>
      </c>
      <c r="AT35" s="31">
        <f t="shared" si="0"/>
        <v>7</v>
      </c>
      <c r="AU35" s="32">
        <f t="shared" si="0"/>
        <v>19717</v>
      </c>
      <c r="AV35" s="31">
        <f t="shared" si="0"/>
        <v>31345708</v>
      </c>
      <c r="AW35" s="31">
        <f t="shared" si="0"/>
        <v>17315761</v>
      </c>
      <c r="AX35" s="33">
        <f t="shared" si="0"/>
        <v>14029947</v>
      </c>
      <c r="AY35" s="34">
        <f t="shared" si="0"/>
        <v>37730</v>
      </c>
      <c r="AZ35" s="31">
        <f t="shared" si="0"/>
        <v>9</v>
      </c>
      <c r="BA35" s="32">
        <f t="shared" si="0"/>
        <v>37739</v>
      </c>
      <c r="BB35" s="31">
        <f t="shared" si="0"/>
        <v>57833583</v>
      </c>
      <c r="BC35" s="31">
        <f t="shared" si="0"/>
        <v>31267860</v>
      </c>
      <c r="BD35" s="33">
        <f t="shared" si="0"/>
        <v>26565723</v>
      </c>
      <c r="BE35" s="34">
        <f t="shared" si="0"/>
        <v>733365</v>
      </c>
      <c r="BF35" s="31">
        <f t="shared" si="0"/>
        <v>42002</v>
      </c>
      <c r="BG35" s="32">
        <f t="shared" si="0"/>
        <v>775367</v>
      </c>
      <c r="BH35" s="31">
        <f t="shared" si="0"/>
        <v>1541638832</v>
      </c>
      <c r="BI35" s="31">
        <f t="shared" si="0"/>
        <v>776131227</v>
      </c>
      <c r="BJ35" s="33">
        <f t="shared" si="0"/>
        <v>765507605</v>
      </c>
      <c r="BK35" s="34">
        <f t="shared" si="0"/>
        <v>520423</v>
      </c>
      <c r="BL35" s="31">
        <f t="shared" si="0"/>
        <v>40673</v>
      </c>
      <c r="BM35" s="32">
        <f t="shared" si="0"/>
        <v>561096</v>
      </c>
      <c r="BN35" s="31">
        <f t="shared" si="0"/>
        <v>1099011530</v>
      </c>
      <c r="BO35" s="31">
        <f t="shared" si="0"/>
        <v>566477185</v>
      </c>
      <c r="BP35" s="33">
        <f t="shared" ref="BP35:CB35" si="1">SUM(BP12:BP34)</f>
        <v>532534345</v>
      </c>
      <c r="BQ35" s="34">
        <f t="shared" si="1"/>
        <v>155502</v>
      </c>
      <c r="BR35" s="31">
        <f t="shared" si="1"/>
        <v>1313</v>
      </c>
      <c r="BS35" s="32">
        <f t="shared" si="1"/>
        <v>156815</v>
      </c>
      <c r="BT35" s="31">
        <f t="shared" si="1"/>
        <v>353448011</v>
      </c>
      <c r="BU35" s="31">
        <f t="shared" si="1"/>
        <v>161070421</v>
      </c>
      <c r="BV35" s="33">
        <f t="shared" si="1"/>
        <v>192377590</v>
      </c>
      <c r="BW35" s="34">
        <f t="shared" si="1"/>
        <v>57440</v>
      </c>
      <c r="BX35" s="31">
        <f t="shared" si="1"/>
        <v>16</v>
      </c>
      <c r="BY35" s="32">
        <f t="shared" si="1"/>
        <v>57456</v>
      </c>
      <c r="BZ35" s="31">
        <f t="shared" si="1"/>
        <v>89179291</v>
      </c>
      <c r="CA35" s="31">
        <f t="shared" si="1"/>
        <v>48583621</v>
      </c>
      <c r="CB35" s="33">
        <f t="shared" si="1"/>
        <v>40595670</v>
      </c>
    </row>
    <row r="36" spans="1:80" s="12" customFormat="1" ht="12.6" customHeight="1" x14ac:dyDescent="0.15">
      <c r="A36" s="15">
        <v>25</v>
      </c>
      <c r="B36" s="1" t="s">
        <v>59</v>
      </c>
      <c r="C36" s="35">
        <v>8580</v>
      </c>
      <c r="D36" s="36">
        <v>13810</v>
      </c>
      <c r="E36" s="37">
        <v>22390</v>
      </c>
      <c r="F36" s="36">
        <v>34384462</v>
      </c>
      <c r="G36" s="36">
        <v>21741055</v>
      </c>
      <c r="H36" s="38">
        <v>12643407</v>
      </c>
      <c r="I36" s="39">
        <v>197364</v>
      </c>
      <c r="J36" s="36">
        <v>8468</v>
      </c>
      <c r="K36" s="37">
        <v>205832</v>
      </c>
      <c r="L36" s="36">
        <v>438776185</v>
      </c>
      <c r="M36" s="36">
        <v>214314730</v>
      </c>
      <c r="N36" s="38">
        <v>224461455</v>
      </c>
      <c r="O36" s="39">
        <v>100456</v>
      </c>
      <c r="P36" s="36">
        <v>1116</v>
      </c>
      <c r="Q36" s="37">
        <v>101572</v>
      </c>
      <c r="R36" s="36">
        <v>259321303</v>
      </c>
      <c r="S36" s="36">
        <v>108631654</v>
      </c>
      <c r="T36" s="38">
        <v>150689649</v>
      </c>
      <c r="U36" s="39">
        <v>37454</v>
      </c>
      <c r="V36" s="36">
        <v>409</v>
      </c>
      <c r="W36" s="37">
        <v>37863</v>
      </c>
      <c r="X36" s="36">
        <v>105112348</v>
      </c>
      <c r="Y36" s="36">
        <v>42082187</v>
      </c>
      <c r="Z36" s="38">
        <v>63030161</v>
      </c>
      <c r="AA36" s="39">
        <v>15536</v>
      </c>
      <c r="AB36" s="36">
        <v>141</v>
      </c>
      <c r="AC36" s="37">
        <v>15677</v>
      </c>
      <c r="AD36" s="36">
        <v>41344680</v>
      </c>
      <c r="AE36" s="36">
        <v>16983023</v>
      </c>
      <c r="AF36" s="38">
        <v>24361657</v>
      </c>
      <c r="AG36" s="39">
        <v>10199</v>
      </c>
      <c r="AH36" s="36">
        <v>41</v>
      </c>
      <c r="AI36" s="37">
        <v>10240</v>
      </c>
      <c r="AJ36" s="36">
        <v>22902332</v>
      </c>
      <c r="AK36" s="36">
        <v>10363933</v>
      </c>
      <c r="AL36" s="38">
        <v>12538399</v>
      </c>
      <c r="AM36" s="39">
        <v>5540</v>
      </c>
      <c r="AN36" s="36">
        <v>4</v>
      </c>
      <c r="AO36" s="37">
        <v>5544</v>
      </c>
      <c r="AP36" s="36">
        <v>10547670</v>
      </c>
      <c r="AQ36" s="36">
        <v>5281000</v>
      </c>
      <c r="AR36" s="38">
        <v>5266670</v>
      </c>
      <c r="AS36" s="39">
        <v>6350</v>
      </c>
      <c r="AT36" s="36">
        <v>0</v>
      </c>
      <c r="AU36" s="37">
        <v>6350</v>
      </c>
      <c r="AV36" s="36">
        <v>9913702</v>
      </c>
      <c r="AW36" s="36">
        <v>5571128</v>
      </c>
      <c r="AX36" s="38">
        <v>4342574</v>
      </c>
      <c r="AY36" s="39">
        <v>10311</v>
      </c>
      <c r="AZ36" s="36">
        <v>3</v>
      </c>
      <c r="BA36" s="37">
        <v>10314</v>
      </c>
      <c r="BB36" s="36">
        <v>14981683</v>
      </c>
      <c r="BC36" s="36">
        <v>8462924</v>
      </c>
      <c r="BD36" s="38">
        <v>6518759</v>
      </c>
      <c r="BE36" s="39">
        <v>391790</v>
      </c>
      <c r="BF36" s="36">
        <v>23992</v>
      </c>
      <c r="BG36" s="37">
        <v>415782</v>
      </c>
      <c r="BH36" s="36">
        <v>937284365</v>
      </c>
      <c r="BI36" s="36">
        <v>433431634</v>
      </c>
      <c r="BJ36" s="38">
        <v>503852731</v>
      </c>
      <c r="BK36" s="39">
        <v>306400</v>
      </c>
      <c r="BL36" s="36">
        <v>23394</v>
      </c>
      <c r="BM36" s="37">
        <v>329794</v>
      </c>
      <c r="BN36" s="36">
        <v>732481950</v>
      </c>
      <c r="BO36" s="36">
        <v>344687439</v>
      </c>
      <c r="BP36" s="38">
        <v>387794511</v>
      </c>
      <c r="BQ36" s="39">
        <v>68729</v>
      </c>
      <c r="BR36" s="36">
        <v>595</v>
      </c>
      <c r="BS36" s="37">
        <v>69324</v>
      </c>
      <c r="BT36" s="36">
        <v>179907030</v>
      </c>
      <c r="BU36" s="36">
        <v>74710143</v>
      </c>
      <c r="BV36" s="38">
        <v>105196887</v>
      </c>
      <c r="BW36" s="39">
        <v>16661</v>
      </c>
      <c r="BX36" s="36">
        <v>3</v>
      </c>
      <c r="BY36" s="37">
        <v>16664</v>
      </c>
      <c r="BZ36" s="36">
        <v>24895385</v>
      </c>
      <c r="CA36" s="36">
        <v>14034052</v>
      </c>
      <c r="CB36" s="38">
        <v>10861333</v>
      </c>
    </row>
    <row r="37" spans="1:80" s="12" customFormat="1" ht="12.6" customHeight="1" x14ac:dyDescent="0.15">
      <c r="A37" s="16">
        <v>26</v>
      </c>
      <c r="B37" s="17" t="s">
        <v>60</v>
      </c>
      <c r="C37" s="40">
        <f>C35+C36</f>
        <v>27080</v>
      </c>
      <c r="D37" s="41">
        <f t="shared" ref="D37:BO37" si="2">D35+D36</f>
        <v>40449</v>
      </c>
      <c r="E37" s="42">
        <f t="shared" si="2"/>
        <v>67529</v>
      </c>
      <c r="F37" s="41">
        <f t="shared" si="2"/>
        <v>99852279</v>
      </c>
      <c r="G37" s="41">
        <f t="shared" si="2"/>
        <v>64930912</v>
      </c>
      <c r="H37" s="43">
        <f t="shared" si="2"/>
        <v>34921367</v>
      </c>
      <c r="I37" s="44">
        <f t="shared" si="2"/>
        <v>523645</v>
      </c>
      <c r="J37" s="41">
        <f t="shared" si="2"/>
        <v>20661</v>
      </c>
      <c r="K37" s="42">
        <f t="shared" si="2"/>
        <v>544306</v>
      </c>
      <c r="L37" s="41">
        <f t="shared" si="2"/>
        <v>1080675378</v>
      </c>
      <c r="M37" s="41">
        <f t="shared" si="2"/>
        <v>555665272</v>
      </c>
      <c r="N37" s="43">
        <f t="shared" si="2"/>
        <v>525010106</v>
      </c>
      <c r="O37" s="44">
        <f t="shared" si="2"/>
        <v>276098</v>
      </c>
      <c r="P37" s="41">
        <f t="shared" si="2"/>
        <v>2957</v>
      </c>
      <c r="Q37" s="42">
        <f t="shared" si="2"/>
        <v>279055</v>
      </c>
      <c r="R37" s="41">
        <f t="shared" si="2"/>
        <v>650965823</v>
      </c>
      <c r="S37" s="41">
        <f t="shared" si="2"/>
        <v>290568440</v>
      </c>
      <c r="T37" s="43">
        <f t="shared" si="2"/>
        <v>360397383</v>
      </c>
      <c r="U37" s="44">
        <f t="shared" si="2"/>
        <v>112592</v>
      </c>
      <c r="V37" s="41">
        <f t="shared" si="2"/>
        <v>1244</v>
      </c>
      <c r="W37" s="42">
        <f t="shared" si="2"/>
        <v>113836</v>
      </c>
      <c r="X37" s="41">
        <f t="shared" si="2"/>
        <v>285926753</v>
      </c>
      <c r="Y37" s="41">
        <f t="shared" si="2"/>
        <v>122176982</v>
      </c>
      <c r="Z37" s="43">
        <f t="shared" si="2"/>
        <v>163749771</v>
      </c>
      <c r="AA37" s="44">
        <f t="shared" si="2"/>
        <v>52413</v>
      </c>
      <c r="AB37" s="41">
        <f t="shared" si="2"/>
        <v>514</v>
      </c>
      <c r="AC37" s="42">
        <f t="shared" si="2"/>
        <v>52927</v>
      </c>
      <c r="AD37" s="41">
        <f t="shared" si="2"/>
        <v>127653988</v>
      </c>
      <c r="AE37" s="41">
        <f t="shared" si="2"/>
        <v>55650906</v>
      </c>
      <c r="AF37" s="43">
        <f t="shared" si="2"/>
        <v>72003082</v>
      </c>
      <c r="AG37" s="44">
        <f t="shared" si="2"/>
        <v>37935</v>
      </c>
      <c r="AH37" s="41">
        <f t="shared" si="2"/>
        <v>131</v>
      </c>
      <c r="AI37" s="42">
        <f t="shared" si="2"/>
        <v>38066</v>
      </c>
      <c r="AJ37" s="41">
        <f t="shared" si="2"/>
        <v>80266988</v>
      </c>
      <c r="AK37" s="41">
        <f t="shared" si="2"/>
        <v>37799549</v>
      </c>
      <c r="AL37" s="43">
        <f t="shared" si="2"/>
        <v>42467439</v>
      </c>
      <c r="AM37" s="44">
        <f t="shared" si="2"/>
        <v>21291</v>
      </c>
      <c r="AN37" s="41">
        <f t="shared" si="2"/>
        <v>19</v>
      </c>
      <c r="AO37" s="42">
        <f t="shared" si="2"/>
        <v>21310</v>
      </c>
      <c r="AP37" s="41">
        <f t="shared" si="2"/>
        <v>39507312</v>
      </c>
      <c r="AQ37" s="41">
        <f t="shared" si="2"/>
        <v>20153127</v>
      </c>
      <c r="AR37" s="43">
        <f t="shared" si="2"/>
        <v>19354185</v>
      </c>
      <c r="AS37" s="44">
        <f t="shared" si="2"/>
        <v>26060</v>
      </c>
      <c r="AT37" s="41">
        <f t="shared" si="2"/>
        <v>7</v>
      </c>
      <c r="AU37" s="42">
        <f t="shared" si="2"/>
        <v>26067</v>
      </c>
      <c r="AV37" s="41">
        <f t="shared" si="2"/>
        <v>41259410</v>
      </c>
      <c r="AW37" s="41">
        <f t="shared" si="2"/>
        <v>22886889</v>
      </c>
      <c r="AX37" s="43">
        <f t="shared" si="2"/>
        <v>18372521</v>
      </c>
      <c r="AY37" s="44">
        <f t="shared" si="2"/>
        <v>48041</v>
      </c>
      <c r="AZ37" s="41">
        <f t="shared" si="2"/>
        <v>12</v>
      </c>
      <c r="BA37" s="42">
        <f t="shared" si="2"/>
        <v>48053</v>
      </c>
      <c r="BB37" s="41">
        <f t="shared" si="2"/>
        <v>72815266</v>
      </c>
      <c r="BC37" s="41">
        <f t="shared" si="2"/>
        <v>39730784</v>
      </c>
      <c r="BD37" s="43">
        <f t="shared" si="2"/>
        <v>33084482</v>
      </c>
      <c r="BE37" s="44">
        <f t="shared" si="2"/>
        <v>1125155</v>
      </c>
      <c r="BF37" s="41">
        <f t="shared" si="2"/>
        <v>65994</v>
      </c>
      <c r="BG37" s="42">
        <f t="shared" si="2"/>
        <v>1191149</v>
      </c>
      <c r="BH37" s="41">
        <f t="shared" si="2"/>
        <v>2478923197</v>
      </c>
      <c r="BI37" s="41">
        <f t="shared" si="2"/>
        <v>1209562861</v>
      </c>
      <c r="BJ37" s="43">
        <f t="shared" si="2"/>
        <v>1269360336</v>
      </c>
      <c r="BK37" s="44">
        <f t="shared" si="2"/>
        <v>826823</v>
      </c>
      <c r="BL37" s="41">
        <f t="shared" si="2"/>
        <v>64067</v>
      </c>
      <c r="BM37" s="42">
        <f t="shared" si="2"/>
        <v>890890</v>
      </c>
      <c r="BN37" s="41">
        <f t="shared" si="2"/>
        <v>1831493480</v>
      </c>
      <c r="BO37" s="41">
        <f t="shared" si="2"/>
        <v>911164624</v>
      </c>
      <c r="BP37" s="43">
        <f t="shared" ref="BP37:CB37" si="3">BP35+BP36</f>
        <v>920328856</v>
      </c>
      <c r="BQ37" s="44">
        <f t="shared" si="3"/>
        <v>224231</v>
      </c>
      <c r="BR37" s="41">
        <f t="shared" si="3"/>
        <v>1908</v>
      </c>
      <c r="BS37" s="42">
        <f t="shared" si="3"/>
        <v>226139</v>
      </c>
      <c r="BT37" s="41">
        <f t="shared" si="3"/>
        <v>533355041</v>
      </c>
      <c r="BU37" s="41">
        <f t="shared" si="3"/>
        <v>235780564</v>
      </c>
      <c r="BV37" s="43">
        <f t="shared" si="3"/>
        <v>297574477</v>
      </c>
      <c r="BW37" s="44">
        <f t="shared" si="3"/>
        <v>74101</v>
      </c>
      <c r="BX37" s="41">
        <f t="shared" si="3"/>
        <v>19</v>
      </c>
      <c r="BY37" s="42">
        <f t="shared" si="3"/>
        <v>74120</v>
      </c>
      <c r="BZ37" s="41">
        <f t="shared" si="3"/>
        <v>114074676</v>
      </c>
      <c r="CA37" s="41">
        <f t="shared" si="3"/>
        <v>62617673</v>
      </c>
      <c r="CB37" s="43">
        <f t="shared" si="3"/>
        <v>51457003</v>
      </c>
    </row>
  </sheetData>
  <mergeCells count="133">
    <mergeCell ref="BW7:BX8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W9:BW10"/>
    <mergeCell ref="BX9:BX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AD6:AD9"/>
    <mergeCell ref="AE6:AE9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AS7:AT8"/>
    <mergeCell ref="AU7:AU10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U5:Z5"/>
    <mergeCell ref="AA5:AF5"/>
    <mergeCell ref="AG5:AL5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令和４年度分公的年金等に係る雑所得の収入金額等に関する調
(その2　65歳以上の者)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G35 C37:CB37 I35:CB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8">
    <tabColor theme="8"/>
  </sheetPr>
  <dimension ref="A2:H23"/>
  <sheetViews>
    <sheetView showGridLines="0" tabSelected="1" view="pageBreakPreview" zoomScaleNormal="100" zoomScaleSheetLayoutView="100" workbookViewId="0"/>
  </sheetViews>
  <sheetFormatPr defaultColWidth="1" defaultRowHeight="15" customHeight="1" x14ac:dyDescent="0.15"/>
  <cols>
    <col min="1" max="1" width="3" style="2" customWidth="1"/>
    <col min="2" max="2" width="22.37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15"/>
    <row r="3" spans="1:8" ht="13.5" customHeight="1" x14ac:dyDescent="0.15">
      <c r="B3" s="2" t="s">
        <v>87</v>
      </c>
      <c r="C3" s="3" t="s">
        <v>61</v>
      </c>
      <c r="D3" s="3" t="s">
        <v>62</v>
      </c>
      <c r="E3" s="3" t="s">
        <v>63</v>
      </c>
      <c r="F3" s="3" t="s">
        <v>64</v>
      </c>
      <c r="G3" s="3" t="s">
        <v>65</v>
      </c>
      <c r="H3" s="3" t="s">
        <v>66</v>
      </c>
    </row>
    <row r="4" spans="1:8" ht="13.5" customHeight="1" x14ac:dyDescent="0.15">
      <c r="A4" s="90" t="s">
        <v>6</v>
      </c>
      <c r="B4" s="91"/>
      <c r="C4" s="92" t="s">
        <v>95</v>
      </c>
      <c r="D4" s="92"/>
      <c r="E4" s="92"/>
      <c r="F4" s="92"/>
      <c r="G4" s="92"/>
      <c r="H4" s="93"/>
    </row>
    <row r="5" spans="1:8" ht="15" customHeight="1" x14ac:dyDescent="0.15">
      <c r="A5" s="81" t="s">
        <v>97</v>
      </c>
      <c r="B5" s="82"/>
      <c r="C5" s="75" t="s">
        <v>22</v>
      </c>
      <c r="D5" s="76"/>
      <c r="E5" s="77"/>
      <c r="F5" s="72" t="s">
        <v>23</v>
      </c>
      <c r="G5" s="72" t="s">
        <v>24</v>
      </c>
      <c r="H5" s="74" t="s">
        <v>25</v>
      </c>
    </row>
    <row r="6" spans="1:8" ht="10.5" customHeight="1" x14ac:dyDescent="0.15">
      <c r="A6" s="81"/>
      <c r="B6" s="82"/>
      <c r="C6" s="85" t="s">
        <v>26</v>
      </c>
      <c r="D6" s="86"/>
      <c r="E6" s="78" t="s">
        <v>27</v>
      </c>
      <c r="F6" s="72"/>
      <c r="G6" s="72"/>
      <c r="H6" s="74"/>
    </row>
    <row r="7" spans="1:8" ht="15" customHeight="1" x14ac:dyDescent="0.15">
      <c r="A7" s="81"/>
      <c r="B7" s="82"/>
      <c r="C7" s="76"/>
      <c r="D7" s="77"/>
      <c r="E7" s="72"/>
      <c r="F7" s="72"/>
      <c r="G7" s="72"/>
      <c r="H7" s="74"/>
    </row>
    <row r="8" spans="1:8" ht="15" customHeight="1" x14ac:dyDescent="0.15">
      <c r="A8" s="81"/>
      <c r="B8" s="82"/>
      <c r="C8" s="87" t="s">
        <v>67</v>
      </c>
      <c r="D8" s="78" t="s">
        <v>68</v>
      </c>
      <c r="E8" s="72"/>
      <c r="F8" s="72"/>
      <c r="G8" s="72"/>
      <c r="H8" s="74"/>
    </row>
    <row r="9" spans="1:8" ht="15" customHeight="1" x14ac:dyDescent="0.15">
      <c r="A9" s="81"/>
      <c r="B9" s="82"/>
      <c r="C9" s="88"/>
      <c r="D9" s="89"/>
      <c r="E9" s="72"/>
      <c r="F9" s="4" t="s">
        <v>69</v>
      </c>
      <c r="G9" s="4" t="s">
        <v>70</v>
      </c>
      <c r="H9" s="5" t="s">
        <v>71</v>
      </c>
    </row>
    <row r="10" spans="1:8" ht="15" customHeight="1" x14ac:dyDescent="0.15">
      <c r="A10" s="83"/>
      <c r="B10" s="84"/>
      <c r="C10" s="6" t="s">
        <v>72</v>
      </c>
      <c r="D10" s="7" t="s">
        <v>72</v>
      </c>
      <c r="E10" s="7" t="s">
        <v>72</v>
      </c>
      <c r="F10" s="8" t="s">
        <v>73</v>
      </c>
      <c r="G10" s="7" t="s">
        <v>73</v>
      </c>
      <c r="H10" s="9" t="s">
        <v>73</v>
      </c>
    </row>
    <row r="11" spans="1:8" s="12" customFormat="1" ht="13.5" customHeight="1" x14ac:dyDescent="0.15">
      <c r="A11" s="61">
        <v>1</v>
      </c>
      <c r="B11" s="18" t="s">
        <v>74</v>
      </c>
      <c r="C11" s="45">
        <f>表17!C35</f>
        <v>18500</v>
      </c>
      <c r="D11" s="46">
        <f>表17!D35</f>
        <v>26639</v>
      </c>
      <c r="E11" s="47">
        <f>表17!E35</f>
        <v>45139</v>
      </c>
      <c r="F11" s="46">
        <f>表17!F35</f>
        <v>65467817</v>
      </c>
      <c r="G11" s="46">
        <f>表17!G35</f>
        <v>43189857</v>
      </c>
      <c r="H11" s="48">
        <f>表17!H35</f>
        <v>22277960</v>
      </c>
    </row>
    <row r="12" spans="1:8" s="12" customFormat="1" ht="13.5" customHeight="1" x14ac:dyDescent="0.15">
      <c r="A12" s="62">
        <v>2</v>
      </c>
      <c r="B12" s="20" t="s">
        <v>75</v>
      </c>
      <c r="C12" s="49">
        <f>表17!I35</f>
        <v>326281</v>
      </c>
      <c r="D12" s="50">
        <f>表17!J35</f>
        <v>12193</v>
      </c>
      <c r="E12" s="51">
        <f>表17!K35</f>
        <v>338474</v>
      </c>
      <c r="F12" s="50">
        <f>表17!L35</f>
        <v>641899193</v>
      </c>
      <c r="G12" s="50">
        <f>表17!M35</f>
        <v>341350542</v>
      </c>
      <c r="H12" s="52">
        <f>表17!N35</f>
        <v>300548651</v>
      </c>
    </row>
    <row r="13" spans="1:8" s="12" customFormat="1" ht="13.5" customHeight="1" x14ac:dyDescent="0.15">
      <c r="A13" s="63">
        <v>3</v>
      </c>
      <c r="B13" s="22" t="s">
        <v>76</v>
      </c>
      <c r="C13" s="53">
        <f>表17!O35</f>
        <v>175642</v>
      </c>
      <c r="D13" s="54">
        <f>表17!P35</f>
        <v>1841</v>
      </c>
      <c r="E13" s="55">
        <f>表17!Q35</f>
        <v>177483</v>
      </c>
      <c r="F13" s="54">
        <f>表17!R35</f>
        <v>391644520</v>
      </c>
      <c r="G13" s="54">
        <f>表17!S35</f>
        <v>181936786</v>
      </c>
      <c r="H13" s="56">
        <f>表17!T35</f>
        <v>209707734</v>
      </c>
    </row>
    <row r="14" spans="1:8" s="12" customFormat="1" ht="13.5" customHeight="1" x14ac:dyDescent="0.15">
      <c r="A14" s="62">
        <v>4</v>
      </c>
      <c r="B14" s="20" t="s">
        <v>77</v>
      </c>
      <c r="C14" s="49">
        <f>表17!U35</f>
        <v>75138</v>
      </c>
      <c r="D14" s="50">
        <f>表17!V35</f>
        <v>835</v>
      </c>
      <c r="E14" s="51">
        <f>表17!W35</f>
        <v>75973</v>
      </c>
      <c r="F14" s="50">
        <f>表17!X35</f>
        <v>180814405</v>
      </c>
      <c r="G14" s="50">
        <f>表17!Y35</f>
        <v>80094795</v>
      </c>
      <c r="H14" s="52">
        <f>表17!Z35</f>
        <v>100719610</v>
      </c>
    </row>
    <row r="15" spans="1:8" s="12" customFormat="1" ht="13.5" customHeight="1" x14ac:dyDescent="0.15">
      <c r="A15" s="63">
        <v>5</v>
      </c>
      <c r="B15" s="22" t="s">
        <v>78</v>
      </c>
      <c r="C15" s="53">
        <f>表17!AA35</f>
        <v>36877</v>
      </c>
      <c r="D15" s="54">
        <f>表17!AB35</f>
        <v>373</v>
      </c>
      <c r="E15" s="55">
        <f>表17!AC35</f>
        <v>37250</v>
      </c>
      <c r="F15" s="54">
        <f>表17!AD35</f>
        <v>86309308</v>
      </c>
      <c r="G15" s="54">
        <f>表17!AE35</f>
        <v>38667883</v>
      </c>
      <c r="H15" s="56">
        <f>表17!AF35</f>
        <v>47641425</v>
      </c>
    </row>
    <row r="16" spans="1:8" s="12" customFormat="1" ht="13.5" customHeight="1" x14ac:dyDescent="0.15">
      <c r="A16" s="62">
        <v>6</v>
      </c>
      <c r="B16" s="20" t="s">
        <v>79</v>
      </c>
      <c r="C16" s="49">
        <f>表17!AG35</f>
        <v>27736</v>
      </c>
      <c r="D16" s="50">
        <f>表17!AH35</f>
        <v>90</v>
      </c>
      <c r="E16" s="51">
        <f>表17!AI35</f>
        <v>27826</v>
      </c>
      <c r="F16" s="50">
        <f>表17!AJ35</f>
        <v>57364656</v>
      </c>
      <c r="G16" s="50">
        <f>表17!AK35</f>
        <v>27435616</v>
      </c>
      <c r="H16" s="52">
        <f>表17!AL35</f>
        <v>29929040</v>
      </c>
    </row>
    <row r="17" spans="1:8" s="12" customFormat="1" ht="13.5" customHeight="1" x14ac:dyDescent="0.15">
      <c r="A17" s="63">
        <v>7</v>
      </c>
      <c r="B17" s="22" t="s">
        <v>80</v>
      </c>
      <c r="C17" s="53">
        <f>表17!AM35</f>
        <v>15751</v>
      </c>
      <c r="D17" s="54">
        <f>表17!AN35</f>
        <v>15</v>
      </c>
      <c r="E17" s="55">
        <f>表17!AO35</f>
        <v>15766</v>
      </c>
      <c r="F17" s="54">
        <f>表17!AP35</f>
        <v>28959642</v>
      </c>
      <c r="G17" s="54">
        <f>表17!AQ35</f>
        <v>14872127</v>
      </c>
      <c r="H17" s="56">
        <f>表17!AR35</f>
        <v>14087515</v>
      </c>
    </row>
    <row r="18" spans="1:8" s="12" customFormat="1" ht="13.5" customHeight="1" x14ac:dyDescent="0.15">
      <c r="A18" s="62">
        <v>8</v>
      </c>
      <c r="B18" s="20" t="s">
        <v>81</v>
      </c>
      <c r="C18" s="49">
        <f>表17!AS35</f>
        <v>19710</v>
      </c>
      <c r="D18" s="50">
        <f>表17!AT35</f>
        <v>7</v>
      </c>
      <c r="E18" s="51">
        <f>表17!AU35</f>
        <v>19717</v>
      </c>
      <c r="F18" s="50">
        <f>表17!AV35</f>
        <v>31345708</v>
      </c>
      <c r="G18" s="50">
        <f>表17!AW35</f>
        <v>17315761</v>
      </c>
      <c r="H18" s="52">
        <f>表17!AX35</f>
        <v>14029947</v>
      </c>
    </row>
    <row r="19" spans="1:8" s="12" customFormat="1" ht="13.5" customHeight="1" x14ac:dyDescent="0.15">
      <c r="A19" s="63">
        <v>9</v>
      </c>
      <c r="B19" s="22" t="s">
        <v>82</v>
      </c>
      <c r="C19" s="53">
        <f>表17!AY35</f>
        <v>37730</v>
      </c>
      <c r="D19" s="54">
        <f>表17!AZ35</f>
        <v>9</v>
      </c>
      <c r="E19" s="55">
        <f>表17!BA35</f>
        <v>37739</v>
      </c>
      <c r="F19" s="54">
        <f>表17!BB35</f>
        <v>57833583</v>
      </c>
      <c r="G19" s="54">
        <f>表17!BC35</f>
        <v>31267860</v>
      </c>
      <c r="H19" s="56">
        <f>表17!BD35</f>
        <v>26565723</v>
      </c>
    </row>
    <row r="20" spans="1:8" s="12" customFormat="1" ht="13.5" customHeight="1" x14ac:dyDescent="0.15">
      <c r="A20" s="19">
        <v>10</v>
      </c>
      <c r="B20" s="20" t="s">
        <v>83</v>
      </c>
      <c r="C20" s="49">
        <f>表17!BE35</f>
        <v>733365</v>
      </c>
      <c r="D20" s="50">
        <f>表17!BF35</f>
        <v>42002</v>
      </c>
      <c r="E20" s="51">
        <f>表17!BG35</f>
        <v>775367</v>
      </c>
      <c r="F20" s="50">
        <f>表17!BH35</f>
        <v>1541638832</v>
      </c>
      <c r="G20" s="50">
        <f>表17!BI35</f>
        <v>776131227</v>
      </c>
      <c r="H20" s="52">
        <f>表17!BJ35</f>
        <v>765507605</v>
      </c>
    </row>
    <row r="21" spans="1:8" s="12" customFormat="1" ht="13.5" customHeight="1" x14ac:dyDescent="0.15">
      <c r="A21" s="21">
        <v>11</v>
      </c>
      <c r="B21" s="22" t="s">
        <v>84</v>
      </c>
      <c r="C21" s="53">
        <f>表17!BK35</f>
        <v>520423</v>
      </c>
      <c r="D21" s="54">
        <f>表17!BL35</f>
        <v>40673</v>
      </c>
      <c r="E21" s="55">
        <f>表17!BM35</f>
        <v>561096</v>
      </c>
      <c r="F21" s="54">
        <f>表17!BN35</f>
        <v>1099011530</v>
      </c>
      <c r="G21" s="54">
        <f>表17!BO35</f>
        <v>566477185</v>
      </c>
      <c r="H21" s="56">
        <f>表17!BP35</f>
        <v>532534345</v>
      </c>
    </row>
    <row r="22" spans="1:8" s="12" customFormat="1" ht="13.5" customHeight="1" x14ac:dyDescent="0.15">
      <c r="A22" s="19">
        <v>12</v>
      </c>
      <c r="B22" s="20" t="s">
        <v>85</v>
      </c>
      <c r="C22" s="49">
        <f>表17!BQ35</f>
        <v>155502</v>
      </c>
      <c r="D22" s="50">
        <f>表17!BR35</f>
        <v>1313</v>
      </c>
      <c r="E22" s="51">
        <f>表17!BS35</f>
        <v>156815</v>
      </c>
      <c r="F22" s="50">
        <f>表17!BT35</f>
        <v>353448011</v>
      </c>
      <c r="G22" s="50">
        <f>表17!BU35</f>
        <v>161070421</v>
      </c>
      <c r="H22" s="52">
        <f>表17!BV35</f>
        <v>192377590</v>
      </c>
    </row>
    <row r="23" spans="1:8" s="12" customFormat="1" ht="13.5" customHeight="1" x14ac:dyDescent="0.15">
      <c r="A23" s="23">
        <v>13</v>
      </c>
      <c r="B23" s="24" t="s">
        <v>86</v>
      </c>
      <c r="C23" s="57">
        <f>表17!BW35</f>
        <v>57440</v>
      </c>
      <c r="D23" s="58">
        <f>表17!BX35</f>
        <v>16</v>
      </c>
      <c r="E23" s="59">
        <f>表17!BY35</f>
        <v>57456</v>
      </c>
      <c r="F23" s="58">
        <f>表17!BZ35</f>
        <v>89179291</v>
      </c>
      <c r="G23" s="58">
        <f>表17!CA35</f>
        <v>48583621</v>
      </c>
      <c r="H23" s="60">
        <f>表17!CB35</f>
        <v>40595670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令和４年度分公的年金等に係る雑所得の収入金額等に関する調
(その2　65歳以上の者)
(1)課税標準額の段階別
（課税標準額の段階別総括　特別区計）</oddHeader>
  </headerFooter>
  <ignoredErrors>
    <ignoredError sqref="C3:H3" numberStoredAsText="1"/>
    <ignoredError sqref="C11:G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H23"/>
  <sheetViews>
    <sheetView showGridLines="0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2" customWidth="1"/>
    <col min="2" max="2" width="22.37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15"/>
    <row r="3" spans="1:8" ht="13.5" customHeight="1" x14ac:dyDescent="0.15">
      <c r="B3" s="2" t="s">
        <v>94</v>
      </c>
      <c r="C3" s="3" t="s">
        <v>88</v>
      </c>
      <c r="D3" s="3" t="s">
        <v>89</v>
      </c>
      <c r="E3" s="3" t="s">
        <v>90</v>
      </c>
      <c r="F3" s="3" t="s">
        <v>91</v>
      </c>
      <c r="G3" s="3" t="s">
        <v>92</v>
      </c>
      <c r="H3" s="3" t="s">
        <v>93</v>
      </c>
    </row>
    <row r="4" spans="1:8" ht="13.5" customHeight="1" x14ac:dyDescent="0.15">
      <c r="A4" s="90" t="s">
        <v>6</v>
      </c>
      <c r="B4" s="91"/>
      <c r="C4" s="92" t="s">
        <v>96</v>
      </c>
      <c r="D4" s="92"/>
      <c r="E4" s="92"/>
      <c r="F4" s="92"/>
      <c r="G4" s="92"/>
      <c r="H4" s="93"/>
    </row>
    <row r="5" spans="1:8" ht="15" customHeight="1" x14ac:dyDescent="0.15">
      <c r="A5" s="81" t="s">
        <v>97</v>
      </c>
      <c r="B5" s="82"/>
      <c r="C5" s="75" t="s">
        <v>22</v>
      </c>
      <c r="D5" s="76"/>
      <c r="E5" s="77"/>
      <c r="F5" s="72" t="s">
        <v>23</v>
      </c>
      <c r="G5" s="72" t="s">
        <v>24</v>
      </c>
      <c r="H5" s="74" t="s">
        <v>25</v>
      </c>
    </row>
    <row r="6" spans="1:8" ht="10.5" customHeight="1" x14ac:dyDescent="0.15">
      <c r="A6" s="81"/>
      <c r="B6" s="82"/>
      <c r="C6" s="85" t="s">
        <v>26</v>
      </c>
      <c r="D6" s="86"/>
      <c r="E6" s="78" t="s">
        <v>27</v>
      </c>
      <c r="F6" s="72"/>
      <c r="G6" s="72"/>
      <c r="H6" s="74"/>
    </row>
    <row r="7" spans="1:8" ht="15" customHeight="1" x14ac:dyDescent="0.15">
      <c r="A7" s="81"/>
      <c r="B7" s="82"/>
      <c r="C7" s="76"/>
      <c r="D7" s="77"/>
      <c r="E7" s="72"/>
      <c r="F7" s="72"/>
      <c r="G7" s="72"/>
      <c r="H7" s="74"/>
    </row>
    <row r="8" spans="1:8" ht="15" customHeight="1" x14ac:dyDescent="0.15">
      <c r="A8" s="81"/>
      <c r="B8" s="82"/>
      <c r="C8" s="87" t="s">
        <v>28</v>
      </c>
      <c r="D8" s="78" t="s">
        <v>29</v>
      </c>
      <c r="E8" s="72"/>
      <c r="F8" s="72"/>
      <c r="G8" s="72"/>
      <c r="H8" s="74"/>
    </row>
    <row r="9" spans="1:8" ht="15" customHeight="1" x14ac:dyDescent="0.15">
      <c r="A9" s="81"/>
      <c r="B9" s="82"/>
      <c r="C9" s="88"/>
      <c r="D9" s="89"/>
      <c r="E9" s="72"/>
      <c r="F9" s="4" t="s">
        <v>30</v>
      </c>
      <c r="G9" s="4" t="s">
        <v>31</v>
      </c>
      <c r="H9" s="5" t="s">
        <v>32</v>
      </c>
    </row>
    <row r="10" spans="1:8" ht="15" customHeight="1" x14ac:dyDescent="0.15">
      <c r="A10" s="83"/>
      <c r="B10" s="84"/>
      <c r="C10" s="6" t="s">
        <v>33</v>
      </c>
      <c r="D10" s="7" t="s">
        <v>33</v>
      </c>
      <c r="E10" s="7" t="s">
        <v>33</v>
      </c>
      <c r="F10" s="8" t="s">
        <v>34</v>
      </c>
      <c r="G10" s="7" t="s">
        <v>34</v>
      </c>
      <c r="H10" s="9" t="s">
        <v>34</v>
      </c>
    </row>
    <row r="11" spans="1:8" s="12" customFormat="1" ht="13.5" customHeight="1" x14ac:dyDescent="0.15">
      <c r="A11" s="61">
        <v>1</v>
      </c>
      <c r="B11" s="18" t="s">
        <v>74</v>
      </c>
      <c r="C11" s="45">
        <f>表17!C37</f>
        <v>27080</v>
      </c>
      <c r="D11" s="46">
        <f>表17!D37</f>
        <v>40449</v>
      </c>
      <c r="E11" s="47">
        <f>表17!E37</f>
        <v>67529</v>
      </c>
      <c r="F11" s="46">
        <f>表17!F37</f>
        <v>99852279</v>
      </c>
      <c r="G11" s="46">
        <f>表17!G37</f>
        <v>64930912</v>
      </c>
      <c r="H11" s="48">
        <f>表17!H37</f>
        <v>34921367</v>
      </c>
    </row>
    <row r="12" spans="1:8" s="12" customFormat="1" ht="13.5" customHeight="1" x14ac:dyDescent="0.15">
      <c r="A12" s="62">
        <v>2</v>
      </c>
      <c r="B12" s="20" t="s">
        <v>75</v>
      </c>
      <c r="C12" s="49">
        <f>表17!I37</f>
        <v>523645</v>
      </c>
      <c r="D12" s="50">
        <f>表17!J37</f>
        <v>20661</v>
      </c>
      <c r="E12" s="51">
        <f>表17!K37</f>
        <v>544306</v>
      </c>
      <c r="F12" s="50">
        <f>表17!L37</f>
        <v>1080675378</v>
      </c>
      <c r="G12" s="50">
        <f>表17!M37</f>
        <v>555665272</v>
      </c>
      <c r="H12" s="52">
        <f>表17!N37</f>
        <v>525010106</v>
      </c>
    </row>
    <row r="13" spans="1:8" s="12" customFormat="1" ht="13.5" customHeight="1" x14ac:dyDescent="0.15">
      <c r="A13" s="63">
        <v>3</v>
      </c>
      <c r="B13" s="22" t="s">
        <v>76</v>
      </c>
      <c r="C13" s="53">
        <f>表17!O37</f>
        <v>276098</v>
      </c>
      <c r="D13" s="54">
        <f>表17!P37</f>
        <v>2957</v>
      </c>
      <c r="E13" s="55">
        <f>表17!Q37</f>
        <v>279055</v>
      </c>
      <c r="F13" s="54">
        <f>表17!R37</f>
        <v>650965823</v>
      </c>
      <c r="G13" s="54">
        <f>表17!S37</f>
        <v>290568440</v>
      </c>
      <c r="H13" s="56">
        <f>表17!T37</f>
        <v>360397383</v>
      </c>
    </row>
    <row r="14" spans="1:8" s="12" customFormat="1" ht="13.5" customHeight="1" x14ac:dyDescent="0.15">
      <c r="A14" s="62">
        <v>4</v>
      </c>
      <c r="B14" s="20" t="s">
        <v>77</v>
      </c>
      <c r="C14" s="49">
        <f>表17!U37</f>
        <v>112592</v>
      </c>
      <c r="D14" s="50">
        <f>表17!V37</f>
        <v>1244</v>
      </c>
      <c r="E14" s="51">
        <f>表17!W37</f>
        <v>113836</v>
      </c>
      <c r="F14" s="50">
        <f>表17!X37</f>
        <v>285926753</v>
      </c>
      <c r="G14" s="50">
        <f>表17!Y37</f>
        <v>122176982</v>
      </c>
      <c r="H14" s="52">
        <f>表17!Z37</f>
        <v>163749771</v>
      </c>
    </row>
    <row r="15" spans="1:8" s="12" customFormat="1" ht="13.5" customHeight="1" x14ac:dyDescent="0.15">
      <c r="A15" s="63">
        <v>5</v>
      </c>
      <c r="B15" s="22" t="s">
        <v>78</v>
      </c>
      <c r="C15" s="53">
        <f>表17!AA37</f>
        <v>52413</v>
      </c>
      <c r="D15" s="54">
        <f>表17!AB37</f>
        <v>514</v>
      </c>
      <c r="E15" s="55">
        <f>表17!AC37</f>
        <v>52927</v>
      </c>
      <c r="F15" s="54">
        <f>表17!AD37</f>
        <v>127653988</v>
      </c>
      <c r="G15" s="54">
        <f>表17!AE37</f>
        <v>55650906</v>
      </c>
      <c r="H15" s="56">
        <f>表17!AF37</f>
        <v>72003082</v>
      </c>
    </row>
    <row r="16" spans="1:8" s="12" customFormat="1" ht="13.5" customHeight="1" x14ac:dyDescent="0.15">
      <c r="A16" s="62">
        <v>6</v>
      </c>
      <c r="B16" s="20" t="s">
        <v>79</v>
      </c>
      <c r="C16" s="49">
        <f>表17!AG37</f>
        <v>37935</v>
      </c>
      <c r="D16" s="50">
        <f>表17!AH37</f>
        <v>131</v>
      </c>
      <c r="E16" s="51">
        <f>表17!AI37</f>
        <v>38066</v>
      </c>
      <c r="F16" s="50">
        <f>表17!AJ37</f>
        <v>80266988</v>
      </c>
      <c r="G16" s="50">
        <f>表17!AK37</f>
        <v>37799549</v>
      </c>
      <c r="H16" s="52">
        <f>表17!AL37</f>
        <v>42467439</v>
      </c>
    </row>
    <row r="17" spans="1:8" s="12" customFormat="1" ht="13.5" customHeight="1" x14ac:dyDescent="0.15">
      <c r="A17" s="63">
        <v>7</v>
      </c>
      <c r="B17" s="22" t="s">
        <v>80</v>
      </c>
      <c r="C17" s="53">
        <f>表17!AM37</f>
        <v>21291</v>
      </c>
      <c r="D17" s="54">
        <f>表17!AN37</f>
        <v>19</v>
      </c>
      <c r="E17" s="55">
        <f>表17!AO37</f>
        <v>21310</v>
      </c>
      <c r="F17" s="54">
        <f>表17!AP37</f>
        <v>39507312</v>
      </c>
      <c r="G17" s="54">
        <f>表17!AQ37</f>
        <v>20153127</v>
      </c>
      <c r="H17" s="56">
        <f>表17!AR37</f>
        <v>19354185</v>
      </c>
    </row>
    <row r="18" spans="1:8" s="12" customFormat="1" ht="13.5" customHeight="1" x14ac:dyDescent="0.15">
      <c r="A18" s="62">
        <v>8</v>
      </c>
      <c r="B18" s="20" t="s">
        <v>81</v>
      </c>
      <c r="C18" s="49">
        <f>表17!AS37</f>
        <v>26060</v>
      </c>
      <c r="D18" s="50">
        <f>表17!AT37</f>
        <v>7</v>
      </c>
      <c r="E18" s="51">
        <f>表17!AU37</f>
        <v>26067</v>
      </c>
      <c r="F18" s="50">
        <f>表17!AV37</f>
        <v>41259410</v>
      </c>
      <c r="G18" s="50">
        <f>表17!AW37</f>
        <v>22886889</v>
      </c>
      <c r="H18" s="52">
        <f>表17!AX37</f>
        <v>18372521</v>
      </c>
    </row>
    <row r="19" spans="1:8" s="12" customFormat="1" ht="13.5" customHeight="1" x14ac:dyDescent="0.15">
      <c r="A19" s="63">
        <v>9</v>
      </c>
      <c r="B19" s="22" t="s">
        <v>82</v>
      </c>
      <c r="C19" s="53">
        <f>表17!AY37</f>
        <v>48041</v>
      </c>
      <c r="D19" s="54">
        <f>表17!AZ37</f>
        <v>12</v>
      </c>
      <c r="E19" s="55">
        <f>表17!BA37</f>
        <v>48053</v>
      </c>
      <c r="F19" s="54">
        <f>表17!BB37</f>
        <v>72815266</v>
      </c>
      <c r="G19" s="54">
        <f>表17!BC37</f>
        <v>39730784</v>
      </c>
      <c r="H19" s="56">
        <f>表17!BD37</f>
        <v>33084482</v>
      </c>
    </row>
    <row r="20" spans="1:8" s="12" customFormat="1" ht="13.5" customHeight="1" x14ac:dyDescent="0.15">
      <c r="A20" s="19">
        <v>10</v>
      </c>
      <c r="B20" s="20" t="s">
        <v>83</v>
      </c>
      <c r="C20" s="49">
        <f>表17!BE37</f>
        <v>1125155</v>
      </c>
      <c r="D20" s="50">
        <f>表17!BF37</f>
        <v>65994</v>
      </c>
      <c r="E20" s="51">
        <f>表17!BG37</f>
        <v>1191149</v>
      </c>
      <c r="F20" s="50">
        <f>表17!BH37</f>
        <v>2478923197</v>
      </c>
      <c r="G20" s="50">
        <f>表17!BI37</f>
        <v>1209562861</v>
      </c>
      <c r="H20" s="52">
        <f>表17!BJ37</f>
        <v>1269360336</v>
      </c>
    </row>
    <row r="21" spans="1:8" s="12" customFormat="1" ht="13.5" customHeight="1" x14ac:dyDescent="0.15">
      <c r="A21" s="21">
        <v>11</v>
      </c>
      <c r="B21" s="22" t="s">
        <v>84</v>
      </c>
      <c r="C21" s="53">
        <f>表17!BK37</f>
        <v>826823</v>
      </c>
      <c r="D21" s="54">
        <f>表17!BL37</f>
        <v>64067</v>
      </c>
      <c r="E21" s="55">
        <f>表17!BM37</f>
        <v>890890</v>
      </c>
      <c r="F21" s="54">
        <f>表17!BN37</f>
        <v>1831493480</v>
      </c>
      <c r="G21" s="54">
        <f>表17!BO37</f>
        <v>911164624</v>
      </c>
      <c r="H21" s="56">
        <f>表17!BP37</f>
        <v>920328856</v>
      </c>
    </row>
    <row r="22" spans="1:8" s="12" customFormat="1" ht="13.5" customHeight="1" x14ac:dyDescent="0.15">
      <c r="A22" s="19">
        <v>12</v>
      </c>
      <c r="B22" s="20" t="s">
        <v>85</v>
      </c>
      <c r="C22" s="49">
        <f>表17!BQ37</f>
        <v>224231</v>
      </c>
      <c r="D22" s="50">
        <f>表17!BR37</f>
        <v>1908</v>
      </c>
      <c r="E22" s="51">
        <f>表17!BS37</f>
        <v>226139</v>
      </c>
      <c r="F22" s="50">
        <f>表17!BT37</f>
        <v>533355041</v>
      </c>
      <c r="G22" s="50">
        <f>表17!BU37</f>
        <v>235780564</v>
      </c>
      <c r="H22" s="52">
        <f>表17!BV37</f>
        <v>297574477</v>
      </c>
    </row>
    <row r="23" spans="1:8" s="12" customFormat="1" ht="13.5" customHeight="1" x14ac:dyDescent="0.15">
      <c r="A23" s="23">
        <v>13</v>
      </c>
      <c r="B23" s="24" t="s">
        <v>86</v>
      </c>
      <c r="C23" s="57">
        <f>表17!BW37</f>
        <v>74101</v>
      </c>
      <c r="D23" s="58">
        <f>表17!BX37</f>
        <v>19</v>
      </c>
      <c r="E23" s="59">
        <f>表17!BY37</f>
        <v>74120</v>
      </c>
      <c r="F23" s="58">
        <f>表17!BZ37</f>
        <v>114074676</v>
      </c>
      <c r="G23" s="58">
        <f>表17!CA37</f>
        <v>62617673</v>
      </c>
      <c r="H23" s="60">
        <f>表17!CB37</f>
        <v>51457003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令和４年度分公的年金等に係る雑所得の収入金額等に関する調
(その2　65歳以上の者)
(1)課税標準額の段階別
（課税標準額の段階別総括　都計）</oddHeader>
  </headerFooter>
  <ignoredErrors>
    <ignoredError sqref="C3:H3" numberStoredAsText="1"/>
    <ignoredError sqref="C11:G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表17</vt:lpstr>
      <vt:lpstr>表17総括(区)</vt:lpstr>
      <vt:lpstr>表17総括(都)</vt:lpstr>
      <vt:lpstr>表17!Print_Area</vt:lpstr>
      <vt:lpstr>表17!Print_Titles</vt:lpstr>
      <vt:lpstr>'表17総括(区)'!Print_Titles</vt:lpstr>
      <vt:lpstr>'表17総括(都)'!Print_Titles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2019-01-16T01:25:16Z</cp:lastPrinted>
  <dcterms:created xsi:type="dcterms:W3CDTF">2012-09-13T10:57:20Z</dcterms:created>
  <dcterms:modified xsi:type="dcterms:W3CDTF">2023-03-07T02:31:09Z</dcterms:modified>
</cp:coreProperties>
</file>