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28"/>
  </bookViews>
  <sheets>
    <sheet name="表42" sheetId="4" r:id="rId1"/>
    <sheet name="表42総括(区)" sheetId="5" r:id="rId2"/>
    <sheet name="表42総括(都)" sheetId="6" r:id="rId3"/>
  </sheets>
  <definedNames>
    <definedName name="_xlnm.Print_Area" localSheetId="0">表42!$A$1:$AZ$36</definedName>
    <definedName name="_xlnm.Print_Area" localSheetId="1">'表42総括(区)'!$A$1:$AA$11</definedName>
    <definedName name="_xlnm.Print_Area" localSheetId="2">'表42総括(都)'!$A$1:$AA$11</definedName>
    <definedName name="_xlnm.Print_Titles" localSheetId="0">表42!$A:$B,表42!$1:$10</definedName>
    <definedName name="_xlnm.Print_Titles" localSheetId="1">'表42総括(区)'!$A:$B,'表42総括(区)'!$1:$9</definedName>
    <definedName name="_xlnm.Print_Titles" localSheetId="2">'表42総括(都)'!$A:$B,'表42総括(都)'!$1:$9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H34" i="4" l="1"/>
  <c r="I11" i="5"/>
  <c r="AG34" i="4"/>
  <c r="AG36" i="4"/>
  <c r="H11" i="6" s="1"/>
  <c r="AF34" i="4"/>
  <c r="G11" i="5" s="1"/>
  <c r="AE34" i="4"/>
  <c r="F11" i="5" s="1"/>
  <c r="F34" i="4"/>
  <c r="F10" i="5" s="1"/>
  <c r="G34" i="4"/>
  <c r="G10" i="5" s="1"/>
  <c r="H34" i="4"/>
  <c r="H36" i="4" s="1"/>
  <c r="H10" i="6" s="1"/>
  <c r="I34" i="4"/>
  <c r="I10" i="5"/>
  <c r="I36" i="4"/>
  <c r="I10" i="6"/>
  <c r="D34" i="4"/>
  <c r="D10" i="5"/>
  <c r="E34" i="4"/>
  <c r="E10" i="5"/>
  <c r="J34" i="4"/>
  <c r="J10" i="5"/>
  <c r="K34" i="4"/>
  <c r="K10" i="5"/>
  <c r="L34" i="4"/>
  <c r="L10" i="5"/>
  <c r="M34" i="4"/>
  <c r="M10" i="5"/>
  <c r="N34" i="4"/>
  <c r="N10" i="5"/>
  <c r="O34" i="4"/>
  <c r="O10" i="5"/>
  <c r="P34" i="4"/>
  <c r="P10" i="5"/>
  <c r="Q34" i="4"/>
  <c r="Q10" i="5"/>
  <c r="R34" i="4"/>
  <c r="R10" i="5"/>
  <c r="S34" i="4"/>
  <c r="S36" i="4"/>
  <c r="S10" i="6" s="1"/>
  <c r="S10" i="5"/>
  <c r="T34" i="4"/>
  <c r="T36" i="4"/>
  <c r="T10" i="6" s="1"/>
  <c r="T10" i="5"/>
  <c r="U34" i="4"/>
  <c r="U36" i="4"/>
  <c r="U10" i="6" s="1"/>
  <c r="V34" i="4"/>
  <c r="V36" i="4" s="1"/>
  <c r="V10" i="6" s="1"/>
  <c r="W34" i="4"/>
  <c r="W36" i="4"/>
  <c r="W10" i="6" s="1"/>
  <c r="X34" i="4"/>
  <c r="X36" i="4" s="1"/>
  <c r="X10" i="6" s="1"/>
  <c r="Y34" i="4"/>
  <c r="Y36" i="4"/>
  <c r="Y10" i="6" s="1"/>
  <c r="Z34" i="4"/>
  <c r="Z36" i="4" s="1"/>
  <c r="Z10" i="6" s="1"/>
  <c r="AA34" i="4"/>
  <c r="AA10" i="5"/>
  <c r="AB34" i="4"/>
  <c r="C11" i="5"/>
  <c r="AC34" i="4"/>
  <c r="AC36" i="4"/>
  <c r="D11" i="6" s="1"/>
  <c r="AD34" i="4"/>
  <c r="E11" i="5" s="1"/>
  <c r="AI34" i="4"/>
  <c r="J11" i="5" s="1"/>
  <c r="AJ34" i="4"/>
  <c r="K11" i="5" s="1"/>
  <c r="AK34" i="4"/>
  <c r="L11" i="5" s="1"/>
  <c r="AL34" i="4"/>
  <c r="AL36" i="4" s="1"/>
  <c r="M11" i="6" s="1"/>
  <c r="AM34" i="4"/>
  <c r="AM36" i="4"/>
  <c r="N11" i="6" s="1"/>
  <c r="AN34" i="4"/>
  <c r="AN36" i="4" s="1"/>
  <c r="O11" i="6" s="1"/>
  <c r="AO34" i="4"/>
  <c r="AO36" i="4"/>
  <c r="P11" i="6" s="1"/>
  <c r="AP34" i="4"/>
  <c r="AP36" i="4" s="1"/>
  <c r="Q11" i="6" s="1"/>
  <c r="AQ34" i="4"/>
  <c r="R11" i="5"/>
  <c r="AR34" i="4"/>
  <c r="AR36" i="4"/>
  <c r="S11" i="6" s="1"/>
  <c r="AS34" i="4"/>
  <c r="T11" i="5" s="1"/>
  <c r="AT34" i="4"/>
  <c r="AT36" i="4" s="1"/>
  <c r="U11" i="6" s="1"/>
  <c r="AU34" i="4"/>
  <c r="V11" i="5"/>
  <c r="AV34" i="4"/>
  <c r="AV36" i="4"/>
  <c r="W11" i="6" s="1"/>
  <c r="AW34" i="4"/>
  <c r="AW36" i="4" s="1"/>
  <c r="X11" i="6" s="1"/>
  <c r="AX34" i="4"/>
  <c r="AX36" i="4"/>
  <c r="Y11" i="6" s="1"/>
  <c r="AY34" i="4"/>
  <c r="Z11" i="5" s="1"/>
  <c r="AZ34" i="4"/>
  <c r="AA11" i="5" s="1"/>
  <c r="C34" i="4"/>
  <c r="C36" i="4" s="1"/>
  <c r="C10" i="6" s="1"/>
  <c r="AO4" i="4"/>
  <c r="P4" i="4"/>
  <c r="D11" i="5"/>
  <c r="AH36" i="4"/>
  <c r="I11" i="6" s="1"/>
  <c r="M36" i="4"/>
  <c r="M10" i="6" s="1"/>
  <c r="AS36" i="4"/>
  <c r="T11" i="6" s="1"/>
  <c r="Q11" i="5"/>
  <c r="O36" i="4"/>
  <c r="O10" i="6"/>
  <c r="H11" i="5"/>
  <c r="X11" i="5"/>
  <c r="P11" i="5"/>
  <c r="AY36" i="4"/>
  <c r="Z11" i="6" s="1"/>
  <c r="AU36" i="4"/>
  <c r="V11" i="6" s="1"/>
  <c r="H10" i="5"/>
  <c r="N36" i="4"/>
  <c r="N10" i="6"/>
  <c r="R36" i="4"/>
  <c r="R10" i="6"/>
  <c r="Q36" i="4"/>
  <c r="Q10" i="6"/>
  <c r="AB36" i="4"/>
  <c r="C11" i="6"/>
  <c r="K36" i="4"/>
  <c r="K10" i="6"/>
  <c r="W10" i="5"/>
  <c r="C10" i="5"/>
  <c r="AA36" i="4"/>
  <c r="AA10" i="6" s="1"/>
  <c r="AK36" i="4"/>
  <c r="L11" i="6" s="1"/>
  <c r="AF36" i="4"/>
  <c r="G11" i="6" s="1"/>
  <c r="AE36" i="4"/>
  <c r="F11" i="6" s="1"/>
  <c r="AJ36" i="4"/>
  <c r="K11" i="6" s="1"/>
  <c r="AD36" i="4"/>
  <c r="E11" i="6" s="1"/>
  <c r="Y11" i="5"/>
  <c r="W11" i="5"/>
  <c r="AI36" i="4"/>
  <c r="J11" i="6" s="1"/>
  <c r="AQ36" i="4"/>
  <c r="R11" i="6" s="1"/>
  <c r="S11" i="5"/>
  <c r="L36" i="4"/>
  <c r="L10" i="6"/>
  <c r="J36" i="4"/>
  <c r="J10" i="6"/>
  <c r="Y10" i="5"/>
  <c r="E36" i="4"/>
  <c r="E10" i="6" s="1"/>
  <c r="Z10" i="5"/>
  <c r="U10" i="5"/>
  <c r="P36" i="4"/>
  <c r="P10" i="6" s="1"/>
  <c r="AZ36" i="4"/>
  <c r="AA11" i="6" s="1"/>
  <c r="D36" i="4"/>
  <c r="D10" i="6" s="1"/>
  <c r="M11" i="5"/>
  <c r="N11" i="5"/>
  <c r="V10" i="5"/>
  <c r="F36" i="4" l="1"/>
  <c r="F10" i="6" s="1"/>
  <c r="G36" i="4"/>
  <c r="G10" i="6" s="1"/>
  <c r="X10" i="5"/>
  <c r="O11" i="5"/>
  <c r="U11" i="5"/>
</calcChain>
</file>

<file path=xl/sharedStrings.xml><?xml version="1.0" encoding="utf-8"?>
<sst xmlns="http://schemas.openxmlformats.org/spreadsheetml/2006/main" count="383" uniqueCount="92">
  <si>
    <t>(1)</t>
    <phoneticPr fontId="4"/>
  </si>
  <si>
    <t>(2)</t>
  </si>
  <si>
    <t>(3)</t>
  </si>
  <si>
    <t>(4)</t>
  </si>
  <si>
    <t>(5)</t>
  </si>
  <si>
    <t>(6)</t>
  </si>
  <si>
    <t>(7)</t>
  </si>
  <si>
    <t>(8)</t>
  </si>
  <si>
    <t>(9)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</si>
  <si>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</si>
  <si>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</si>
  <si>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</si>
  <si>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</si>
  <si>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</si>
  <si>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</si>
  <si>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</si>
  <si>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</si>
  <si>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</si>
  <si>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</si>
  <si>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</si>
  <si>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</si>
  <si>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</si>
  <si>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</si>
  <si>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</si>
  <si>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合　計</t>
    <rPh sb="0" eb="1">
      <t>ゴウ</t>
    </rPh>
    <rPh sb="2" eb="3">
      <t>ケイ</t>
    </rPh>
    <phoneticPr fontId="4"/>
  </si>
  <si>
    <t>左　　　　　　の　　　　　　内　　　　　　訳</t>
    <rPh sb="0" eb="1">
      <t>ヒダリ</t>
    </rPh>
    <rPh sb="14" eb="15">
      <t>ナイ</t>
    </rPh>
    <rPh sb="21" eb="22">
      <t>ヤク</t>
    </rPh>
    <phoneticPr fontId="4"/>
  </si>
  <si>
    <t>人数</t>
    <rPh sb="0" eb="1">
      <t>ヒト</t>
    </rPh>
    <rPh sb="1" eb="2">
      <t>カズ</t>
    </rPh>
    <phoneticPr fontId="4"/>
  </si>
  <si>
    <t>寄附金額</t>
    <rPh sb="2" eb="3">
      <t>キン</t>
    </rPh>
    <rPh sb="3" eb="4">
      <t>ガク</t>
    </rPh>
    <phoneticPr fontId="4"/>
  </si>
  <si>
    <t>控除額</t>
    <rPh sb="0" eb="1">
      <t>ヒカエ</t>
    </rPh>
    <rPh sb="1" eb="2">
      <t>ジョ</t>
    </rPh>
    <rPh sb="2" eb="3">
      <t>ガク</t>
    </rPh>
    <phoneticPr fontId="4"/>
  </si>
  <si>
    <t>（人）</t>
    <rPh sb="1" eb="2">
      <t>ニン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</si>
  <si>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</si>
  <si>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</si>
  <si>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</si>
  <si>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</si>
  <si>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</si>
  <si>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</si>
  <si>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</si>
  <si>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</si>
  <si>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</si>
  <si>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</si>
  <si>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</si>
  <si>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</si>
  <si>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</si>
  <si>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</si>
  <si>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</si>
  <si>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</si>
  <si>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</si>
  <si>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</si>
  <si>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</si>
  <si>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</si>
  <si>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</si>
  <si>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</si>
  <si>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</si>
  <si>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</si>
  <si>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</si>
  <si>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</si>
  <si>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</si>
  <si>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</si>
  <si>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道府県民税</t>
    <rPh sb="0" eb="5">
      <t>ドウフケンミンゼイ</t>
    </rPh>
    <phoneticPr fontId="4"/>
  </si>
  <si>
    <t>【区　計】</t>
  </si>
  <si>
    <t>【都　計】</t>
  </si>
  <si>
    <t>　　　　　項　目
　団体名</t>
    <rPh sb="5" eb="6">
      <t>コウ</t>
    </rPh>
    <rPh sb="7" eb="8">
      <t>メ</t>
    </rPh>
    <rPh sb="16" eb="19">
      <t>ダンタイメイ</t>
    </rPh>
    <phoneticPr fontId="4"/>
  </si>
  <si>
    <t>ｘｘ0</t>
    <phoneticPr fontId="2"/>
  </si>
  <si>
    <t>ｘｘ1</t>
    <phoneticPr fontId="2"/>
  </si>
  <si>
    <t>　　　　　項　目
　xx 区分</t>
    <rPh sb="5" eb="6">
      <t>コウ</t>
    </rPh>
    <rPh sb="7" eb="8">
      <t>メ</t>
    </rPh>
    <rPh sb="19" eb="21">
      <t>クブン</t>
    </rPh>
    <phoneticPr fontId="4"/>
  </si>
  <si>
    <t>人数</t>
    <rPh sb="0" eb="2">
      <t>ニンズウ</t>
    </rPh>
    <phoneticPr fontId="2"/>
  </si>
  <si>
    <t>（人）</t>
    <rPh sb="1" eb="2">
      <t>ニン</t>
    </rPh>
    <phoneticPr fontId="2"/>
  </si>
  <si>
    <t>寄付金額</t>
    <rPh sb="0" eb="2">
      <t>キフ</t>
    </rPh>
    <rPh sb="2" eb="4">
      <t>キンガク</t>
    </rPh>
    <phoneticPr fontId="2"/>
  </si>
  <si>
    <t>（千円）</t>
    <rPh sb="1" eb="3">
      <t>センエン</t>
    </rPh>
    <phoneticPr fontId="2"/>
  </si>
  <si>
    <t>控除額</t>
    <rPh sb="0" eb="2">
      <t>コウジョ</t>
    </rPh>
    <rPh sb="2" eb="3">
      <t>ガク</t>
    </rPh>
    <phoneticPr fontId="2"/>
  </si>
  <si>
    <t>左のうち申告
特例控除額
（千円）</t>
    <rPh sb="0" eb="1">
      <t>ヒダリ</t>
    </rPh>
    <rPh sb="4" eb="6">
      <t>シンコク</t>
    </rPh>
    <rPh sb="7" eb="9">
      <t>トクレイ</t>
    </rPh>
    <rPh sb="9" eb="11">
      <t>コウジョ</t>
    </rPh>
    <rPh sb="11" eb="12">
      <t>ガク</t>
    </rPh>
    <rPh sb="14" eb="16">
      <t>センエン</t>
    </rPh>
    <phoneticPr fontId="2"/>
  </si>
  <si>
    <t>(10)</t>
  </si>
  <si>
    <t>(22)</t>
  </si>
  <si>
    <t>(23)</t>
  </si>
  <si>
    <t>(24)</t>
  </si>
  <si>
    <t>(25)</t>
  </si>
  <si>
    <t>都道府県等に対する寄附金（特例控除対象）</t>
  </si>
  <si>
    <t>都道府県等に対する寄附金（特例控除対象）</t>
    <phoneticPr fontId="4"/>
  </si>
  <si>
    <t>ふるさと納税ワンストップ特例制度適用分</t>
  </si>
  <si>
    <t>ふるさと納税ワンストップ特例制度適用分</t>
    <phoneticPr fontId="2"/>
  </si>
  <si>
    <t>共同募金会、日本赤十字社又は都道府県等に対する寄附金（特例控除対象以外）</t>
  </si>
  <si>
    <t>共同募金会、日本赤十字社又は都道府県等に対する寄附金（特例控除対象以外）</t>
    <phoneticPr fontId="4"/>
  </si>
  <si>
    <t>条例で定めるもの
に対する寄附金</t>
  </si>
  <si>
    <t>条例で定めるもの
に対する寄附金</t>
    <phoneticPr fontId="2"/>
  </si>
  <si>
    <t>左の３つのうちいずれか
２以上に該当するもの</t>
    <rPh sb="0" eb="1">
      <t>ヒダリ</t>
    </rPh>
    <phoneticPr fontId="4"/>
  </si>
  <si>
    <t>都道府県等に対する寄附金
（特例控除対象）</t>
  </si>
  <si>
    <t>都道府県等に対する寄附金
（特例控除対象）</t>
    <phoneticPr fontId="4"/>
  </si>
  <si>
    <t>共同募金会、日本赤十字社又は
都道府県等に対する寄附金
（特例控除対象以外）</t>
  </si>
  <si>
    <t>共同募金会、日本赤十字社又は
都道府県等に対する寄附金
（特例控除対象以外）</t>
    <phoneticPr fontId="2"/>
  </si>
  <si>
    <t>条例で定めるもの
に対する寄付金</t>
  </si>
  <si>
    <t>条例で定めるもの
に対する寄付金</t>
    <phoneticPr fontId="2"/>
  </si>
  <si>
    <t>都道府県等に対する寄附金（特例控除対象）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</si>
</sst>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0;&quot;△ &quot;0"/>
    <numFmt numFmtId="178" formatCode="#,##0;&quot;△ &quot;#,##0"/>
    <numFmt numFmtId="179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</fills>
  <borders count="5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135">
    <xf numFmtId="0" fontId="0" fillId="0" borderId="0" xfId="0">
      <alignment vertical="center"/>
    </xf>
    <xf numFmtId="49" fontId="3" fillId="0" borderId="0" xfId="1" applyNumberFormat="1" applyFont="1" applyBorder="1" applyAlignment="1" applyProtection="1">
      <alignment horizontal="distributed" vertical="center" justifyLastLine="1"/>
    </xf>
    <xf numFmtId="49" fontId="5" fillId="0" borderId="0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>
      <alignment vertical="center"/>
    </xf>
    <xf numFmtId="0" fontId="1" fillId="2" borderId="1" xfId="1" applyFont="1" applyFill="1" applyBorder="1" applyProtection="1"/>
    <xf numFmtId="49" fontId="5" fillId="2" borderId="1" xfId="1" applyNumberFormat="1" applyFont="1" applyFill="1" applyBorder="1" applyAlignment="1" applyProtection="1">
      <alignment vertical="center"/>
    </xf>
    <xf numFmtId="49" fontId="5" fillId="2" borderId="2" xfId="1" applyNumberFormat="1" applyFont="1" applyFill="1" applyBorder="1" applyAlignment="1" applyProtection="1">
      <alignment vertical="center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5" fillId="0" borderId="4" xfId="1" applyNumberFormat="1" applyFont="1" applyBorder="1" applyAlignment="1" applyProtection="1">
      <alignment horizontal="distributed" vertical="center" wrapText="1" justifyLastLine="1"/>
    </xf>
    <xf numFmtId="49" fontId="5" fillId="0" borderId="5" xfId="1" applyNumberFormat="1" applyFont="1" applyBorder="1" applyAlignment="1" applyProtection="1">
      <alignment horizontal="distributed" vertical="center" wrapText="1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 applyProtection="1">
      <alignment horizontal="distributed" vertical="center" wrapText="1" justifyLastLine="1"/>
    </xf>
    <xf numFmtId="49" fontId="5" fillId="0" borderId="6" xfId="1" applyNumberFormat="1" applyFont="1" applyBorder="1" applyAlignment="1" applyProtection="1">
      <alignment horizontal="center" vertical="center" wrapText="1" justifyLastLine="1"/>
    </xf>
    <xf numFmtId="49" fontId="5" fillId="0" borderId="7" xfId="1" applyNumberFormat="1" applyFont="1" applyBorder="1" applyAlignment="1" applyProtection="1">
      <alignment horizontal="center" vertical="center" wrapText="1" justifyLastLine="1"/>
    </xf>
    <xf numFmtId="49" fontId="5" fillId="0" borderId="8" xfId="1" applyNumberFormat="1" applyFont="1" applyBorder="1" applyAlignment="1" applyProtection="1">
      <alignment horizontal="center" vertical="center" wrapText="1" justifyLastLine="1"/>
    </xf>
    <xf numFmtId="49" fontId="5" fillId="2" borderId="6" xfId="1" applyNumberFormat="1" applyFont="1" applyFill="1" applyBorder="1" applyAlignment="1" applyProtection="1">
      <alignment horizontal="center" vertical="center" wrapText="1" justifyLastLine="1"/>
    </xf>
    <xf numFmtId="49" fontId="5" fillId="2" borderId="7" xfId="1" applyNumberFormat="1" applyFont="1" applyFill="1" applyBorder="1" applyAlignment="1" applyProtection="1">
      <alignment horizontal="center" vertical="center" wrapText="1" justifyLastLine="1"/>
    </xf>
    <xf numFmtId="49" fontId="5" fillId="0" borderId="9" xfId="1" applyNumberFormat="1" applyFont="1" applyFill="1" applyBorder="1" applyAlignment="1" applyProtection="1">
      <alignment vertical="center"/>
    </xf>
    <xf numFmtId="177" fontId="5" fillId="0" borderId="10" xfId="4" applyNumberFormat="1" applyFont="1" applyBorder="1" applyAlignment="1" applyProtection="1">
      <alignment vertical="center"/>
    </xf>
    <xf numFmtId="49" fontId="5" fillId="1" borderId="11" xfId="1" applyNumberFormat="1" applyFont="1" applyFill="1" applyBorder="1" applyAlignment="1" applyProtection="1">
      <alignment vertical="center"/>
    </xf>
    <xf numFmtId="177" fontId="5" fillId="1" borderId="12" xfId="4" applyNumberFormat="1" applyFont="1" applyFill="1" applyBorder="1" applyAlignment="1" applyProtection="1">
      <alignment vertical="center"/>
    </xf>
    <xf numFmtId="49" fontId="5" fillId="0" borderId="11" xfId="1" applyNumberFormat="1" applyFont="1" applyFill="1" applyBorder="1" applyAlignment="1" applyProtection="1">
      <alignment vertical="center"/>
    </xf>
    <xf numFmtId="177" fontId="5" fillId="0" borderId="12" xfId="4" applyNumberFormat="1" applyFont="1" applyBorder="1" applyAlignment="1" applyProtection="1">
      <alignment vertical="center"/>
    </xf>
    <xf numFmtId="49" fontId="5" fillId="1" borderId="13" xfId="1" applyNumberFormat="1" applyFont="1" applyFill="1" applyBorder="1" applyAlignment="1" applyProtection="1">
      <alignment vertical="center"/>
    </xf>
    <xf numFmtId="177" fontId="5" fillId="1" borderId="14" xfId="4" applyNumberFormat="1" applyFont="1" applyFill="1" applyBorder="1" applyAlignment="1" applyProtection="1">
      <alignment vertical="center"/>
    </xf>
    <xf numFmtId="179" fontId="3" fillId="0" borderId="9" xfId="1" applyNumberFormat="1" applyFont="1" applyFill="1" applyBorder="1" applyAlignment="1" applyProtection="1">
      <alignment vertical="center"/>
    </xf>
    <xf numFmtId="177" fontId="3" fillId="0" borderId="10" xfId="4" applyNumberFormat="1" applyFont="1" applyBorder="1" applyAlignment="1" applyProtection="1">
      <alignment vertical="center"/>
    </xf>
    <xf numFmtId="179" fontId="3" fillId="3" borderId="13" xfId="1" applyNumberFormat="1" applyFont="1" applyFill="1" applyBorder="1" applyAlignment="1" applyProtection="1">
      <alignment vertical="center"/>
    </xf>
    <xf numFmtId="177" fontId="3" fillId="3" borderId="14" xfId="4" applyNumberFormat="1" applyFont="1" applyFill="1" applyBorder="1" applyAlignment="1" applyProtection="1">
      <alignment vertical="center"/>
    </xf>
    <xf numFmtId="49" fontId="5" fillId="0" borderId="0" xfId="1" applyNumberFormat="1" applyFont="1" applyFill="1" applyBorder="1" applyAlignment="1" applyProtection="1"/>
    <xf numFmtId="178" fontId="6" fillId="0" borderId="15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Border="1" applyAlignment="1" applyProtection="1">
      <alignment vertical="center"/>
      <protection locked="0"/>
    </xf>
    <xf numFmtId="178" fontId="6" fillId="0" borderId="17" xfId="1" applyNumberFormat="1" applyFont="1" applyBorder="1" applyAlignment="1" applyProtection="1">
      <alignment vertical="center"/>
      <protection locked="0"/>
    </xf>
    <xf numFmtId="178" fontId="6" fillId="0" borderId="18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Fill="1" applyBorder="1" applyAlignment="1" applyProtection="1">
      <alignment vertical="center"/>
    </xf>
    <xf numFmtId="178" fontId="6" fillId="0" borderId="16" xfId="1" applyNumberFormat="1" applyFont="1" applyFill="1" applyBorder="1" applyAlignment="1" applyProtection="1">
      <alignment vertical="center"/>
      <protection locked="0"/>
    </xf>
    <xf numFmtId="178" fontId="6" fillId="0" borderId="17" xfId="1" applyNumberFormat="1" applyFont="1" applyFill="1" applyBorder="1" applyAlignment="1" applyProtection="1">
      <alignment vertical="center"/>
    </xf>
    <xf numFmtId="178" fontId="6" fillId="1" borderId="19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 applyProtection="1">
      <alignment vertical="center"/>
      <protection locked="0"/>
    </xf>
    <xf numFmtId="178" fontId="6" fillId="1" borderId="21" xfId="1" applyNumberFormat="1" applyFont="1" applyFill="1" applyBorder="1" applyAlignment="1" applyProtection="1">
      <alignment vertical="center"/>
      <protection locked="0"/>
    </xf>
    <xf numFmtId="178" fontId="6" fillId="1" borderId="22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 applyProtection="1">
      <alignment vertical="center"/>
    </xf>
    <xf numFmtId="178" fontId="6" fillId="1" borderId="21" xfId="1" applyNumberFormat="1" applyFont="1" applyFill="1" applyBorder="1" applyAlignment="1" applyProtection="1">
      <alignment vertical="center"/>
    </xf>
    <xf numFmtId="178" fontId="6" fillId="0" borderId="19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Border="1" applyAlignment="1" applyProtection="1">
      <alignment vertical="center"/>
      <protection locked="0"/>
    </xf>
    <xf numFmtId="178" fontId="6" fillId="0" borderId="21" xfId="1" applyNumberFormat="1" applyFont="1" applyBorder="1" applyAlignment="1" applyProtection="1">
      <alignment vertical="center"/>
      <protection locked="0"/>
    </xf>
    <xf numFmtId="178" fontId="6" fillId="0" borderId="22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Fill="1" applyBorder="1" applyAlignment="1" applyProtection="1">
      <alignment vertical="center"/>
    </xf>
    <xf numFmtId="178" fontId="6" fillId="0" borderId="20" xfId="1" applyNumberFormat="1" applyFont="1" applyFill="1" applyBorder="1" applyAlignment="1" applyProtection="1">
      <alignment vertical="center"/>
      <protection locked="0"/>
    </xf>
    <xf numFmtId="178" fontId="6" fillId="0" borderId="21" xfId="1" applyNumberFormat="1" applyFont="1" applyFill="1" applyBorder="1" applyAlignment="1" applyProtection="1">
      <alignment vertical="center"/>
    </xf>
    <xf numFmtId="178" fontId="6" fillId="1" borderId="23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 applyProtection="1">
      <alignment vertical="center"/>
      <protection locked="0"/>
    </xf>
    <xf numFmtId="178" fontId="6" fillId="1" borderId="25" xfId="1" applyNumberFormat="1" applyFont="1" applyFill="1" applyBorder="1" applyAlignment="1" applyProtection="1">
      <alignment vertical="center"/>
      <protection locked="0"/>
    </xf>
    <xf numFmtId="178" fontId="6" fillId="1" borderId="26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 applyProtection="1">
      <alignment vertical="center"/>
    </xf>
    <xf numFmtId="178" fontId="6" fillId="1" borderId="25" xfId="1" applyNumberFormat="1" applyFont="1" applyFill="1" applyBorder="1" applyAlignment="1" applyProtection="1">
      <alignment vertical="center"/>
    </xf>
    <xf numFmtId="178" fontId="7" fillId="0" borderId="15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Border="1" applyAlignment="1" applyProtection="1">
      <alignment vertical="center"/>
      <protection locked="0"/>
    </xf>
    <xf numFmtId="178" fontId="7" fillId="0" borderId="17" xfId="1" applyNumberFormat="1" applyFont="1" applyBorder="1" applyAlignment="1" applyProtection="1">
      <alignment vertical="center"/>
      <protection locked="0"/>
    </xf>
    <xf numFmtId="178" fontId="7" fillId="0" borderId="18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Fill="1" applyBorder="1" applyAlignment="1" applyProtection="1">
      <alignment vertical="center"/>
    </xf>
    <xf numFmtId="178" fontId="7" fillId="0" borderId="16" xfId="1" applyNumberFormat="1" applyFont="1" applyFill="1" applyBorder="1" applyAlignment="1" applyProtection="1">
      <alignment vertical="center"/>
      <protection locked="0"/>
    </xf>
    <xf numFmtId="178" fontId="7" fillId="0" borderId="17" xfId="1" applyNumberFormat="1" applyFont="1" applyFill="1" applyBorder="1" applyAlignment="1" applyProtection="1">
      <alignment vertical="center"/>
    </xf>
    <xf numFmtId="178" fontId="7" fillId="3" borderId="23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 applyProtection="1">
      <alignment vertical="center"/>
      <protection locked="0"/>
    </xf>
    <xf numFmtId="178" fontId="7" fillId="3" borderId="25" xfId="1" applyNumberFormat="1" applyFont="1" applyFill="1" applyBorder="1" applyAlignment="1" applyProtection="1">
      <alignment vertical="center"/>
      <protection locked="0"/>
    </xf>
    <xf numFmtId="178" fontId="7" fillId="3" borderId="26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 applyProtection="1">
      <alignment vertical="center"/>
    </xf>
    <xf numFmtId="178" fontId="7" fillId="3" borderId="25" xfId="1" applyNumberFormat="1" applyFont="1" applyFill="1" applyBorder="1" applyAlignment="1" applyProtection="1">
      <alignment vertical="center"/>
    </xf>
    <xf numFmtId="49" fontId="5" fillId="0" borderId="27" xfId="1" applyNumberFormat="1" applyFont="1" applyBorder="1" applyAlignment="1" applyProtection="1">
      <alignment horizontal="distributed" vertical="center" wrapText="1" justifyLastLine="1"/>
    </xf>
    <xf numFmtId="49" fontId="5" fillId="0" borderId="19" xfId="1" applyNumberFormat="1" applyFont="1" applyBorder="1" applyAlignment="1" applyProtection="1">
      <alignment horizontal="distributed" vertical="center" wrapText="1" justifyLastLine="1"/>
    </xf>
    <xf numFmtId="49" fontId="3" fillId="0" borderId="24" xfId="1" applyNumberFormat="1" applyFont="1" applyBorder="1" applyAlignment="1" applyProtection="1">
      <alignment horizontal="center" vertical="top" wrapText="1" justifyLastLine="1"/>
    </xf>
    <xf numFmtId="49" fontId="5" fillId="0" borderId="28" xfId="1" applyNumberFormat="1" applyFont="1" applyBorder="1" applyAlignment="1" applyProtection="1">
      <alignment horizontal="distributed" vertical="center" wrapText="1"/>
    </xf>
    <xf numFmtId="49" fontId="5" fillId="0" borderId="29" xfId="1" applyNumberFormat="1" applyFont="1" applyBorder="1" applyAlignment="1" applyProtection="1">
      <alignment horizontal="distributed" vertical="center" wrapText="1"/>
    </xf>
    <xf numFmtId="49" fontId="5" fillId="0" borderId="30" xfId="1" applyNumberFormat="1" applyFont="1" applyBorder="1" applyAlignment="1" applyProtection="1">
      <alignment horizontal="distributed" vertical="center" wrapText="1"/>
    </xf>
    <xf numFmtId="49" fontId="5" fillId="0" borderId="31" xfId="1" applyNumberFormat="1" applyFont="1" applyBorder="1" applyAlignment="1" applyProtection="1">
      <alignment horizontal="distributed" vertical="center" wrapText="1"/>
    </xf>
    <xf numFmtId="49" fontId="5" fillId="0" borderId="0" xfId="1" applyNumberFormat="1" applyFont="1" applyBorder="1" applyAlignment="1" applyProtection="1">
      <alignment horizontal="distributed" vertical="center" wrapText="1"/>
    </xf>
    <xf numFmtId="49" fontId="5" fillId="0" borderId="32" xfId="1" applyNumberFormat="1" applyFont="1" applyBorder="1" applyAlignment="1" applyProtection="1">
      <alignment horizontal="distributed" vertical="center" wrapText="1"/>
    </xf>
    <xf numFmtId="0" fontId="0" fillId="0" borderId="3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49" fontId="5" fillId="0" borderId="35" xfId="1" applyNumberFormat="1" applyFont="1" applyBorder="1" applyAlignment="1" applyProtection="1">
      <alignment horizontal="distributed" vertical="center" wrapText="1"/>
    </xf>
    <xf numFmtId="49" fontId="5" fillId="0" borderId="36" xfId="1" applyNumberFormat="1" applyFont="1" applyBorder="1" applyAlignment="1" applyProtection="1">
      <alignment horizontal="distributed" vertical="center" wrapText="1"/>
    </xf>
    <xf numFmtId="0" fontId="0" fillId="0" borderId="2" xfId="0" applyBorder="1" applyAlignment="1">
      <alignment vertical="center" wrapText="1"/>
    </xf>
    <xf numFmtId="176" fontId="3" fillId="0" borderId="15" xfId="1" applyNumberFormat="1" applyFont="1" applyBorder="1" applyAlignment="1" applyProtection="1">
      <alignment horizontal="center" vertical="center"/>
    </xf>
    <xf numFmtId="176" fontId="3" fillId="0" borderId="16" xfId="1" applyNumberFormat="1" applyFont="1" applyBorder="1" applyAlignment="1" applyProtection="1">
      <alignment horizontal="center" vertical="center"/>
    </xf>
    <xf numFmtId="176" fontId="3" fillId="0" borderId="17" xfId="1" applyNumberFormat="1" applyFont="1" applyBorder="1" applyAlignment="1" applyProtection="1">
      <alignment horizontal="center" vertical="center"/>
    </xf>
    <xf numFmtId="0" fontId="5" fillId="0" borderId="13" xfId="1" applyNumberFormat="1" applyFont="1" applyBorder="1" applyAlignment="1" applyProtection="1">
      <alignment horizontal="center" vertical="center"/>
    </xf>
    <xf numFmtId="0" fontId="5" fillId="0" borderId="14" xfId="1" applyNumberFormat="1" applyFont="1" applyBorder="1" applyAlignment="1" applyProtection="1">
      <alignment horizontal="center" vertical="center"/>
    </xf>
    <xf numFmtId="0" fontId="3" fillId="0" borderId="23" xfId="1" applyNumberFormat="1" applyFont="1" applyBorder="1" applyAlignment="1" applyProtection="1">
      <alignment horizontal="distributed" vertical="center" justifyLastLine="1"/>
    </xf>
    <xf numFmtId="0" fontId="3" fillId="0" borderId="24" xfId="1" applyNumberFormat="1" applyFont="1" applyBorder="1" applyAlignment="1" applyProtection="1">
      <alignment horizontal="distributed" vertical="center" justifyLastLine="1"/>
    </xf>
    <xf numFmtId="0" fontId="3" fillId="0" borderId="25" xfId="1" applyNumberFormat="1" applyFont="1" applyBorder="1" applyAlignment="1" applyProtection="1">
      <alignment horizontal="distributed" vertical="center" justifyLastLine="1"/>
    </xf>
    <xf numFmtId="0" fontId="3" fillId="2" borderId="23" xfId="1" applyNumberFormat="1" applyFont="1" applyFill="1" applyBorder="1" applyAlignment="1" applyProtection="1">
      <alignment horizontal="distributed" vertical="center" justifyLastLine="1"/>
    </xf>
    <xf numFmtId="0" fontId="3" fillId="2" borderId="24" xfId="1" applyNumberFormat="1" applyFont="1" applyFill="1" applyBorder="1" applyAlignment="1" applyProtection="1">
      <alignment horizontal="distributed" vertical="center" justifyLastLine="1"/>
    </xf>
    <xf numFmtId="0" fontId="3" fillId="2" borderId="25" xfId="1" applyNumberFormat="1" applyFont="1" applyFill="1" applyBorder="1" applyAlignment="1" applyProtection="1">
      <alignment horizontal="distributed" vertical="center" justifyLastLine="1"/>
    </xf>
    <xf numFmtId="0" fontId="5" fillId="0" borderId="9" xfId="1" applyNumberFormat="1" applyFont="1" applyBorder="1" applyAlignment="1" applyProtection="1">
      <alignment horizontal="center" vertical="center"/>
    </xf>
    <xf numFmtId="0" fontId="5" fillId="0" borderId="10" xfId="1" applyNumberFormat="1" applyFont="1" applyBorder="1" applyAlignment="1" applyProtection="1">
      <alignment horizontal="center" vertical="center"/>
    </xf>
    <xf numFmtId="49" fontId="5" fillId="0" borderId="37" xfId="1" applyNumberFormat="1" applyFont="1" applyBorder="1" applyAlignment="1" applyProtection="1">
      <alignment horizontal="left" vertical="center" wrapText="1" justifyLastLine="1"/>
    </xf>
    <xf numFmtId="49" fontId="5" fillId="0" borderId="38" xfId="1" applyNumberFormat="1" applyFont="1" applyBorder="1" applyAlignment="1" applyProtection="1">
      <alignment horizontal="left" vertical="center" wrapText="1" justifyLastLine="1"/>
    </xf>
    <xf numFmtId="49" fontId="5" fillId="0" borderId="39" xfId="1" applyNumberFormat="1" applyFont="1" applyBorder="1" applyAlignment="1" applyProtection="1">
      <alignment horizontal="left" vertical="center" wrapText="1" justifyLastLine="1"/>
    </xf>
    <xf numFmtId="49" fontId="5" fillId="0" borderId="40" xfId="1" applyNumberFormat="1" applyFont="1" applyBorder="1" applyAlignment="1" applyProtection="1">
      <alignment horizontal="left" vertical="center" wrapText="1" justifyLastLine="1"/>
    </xf>
    <xf numFmtId="49" fontId="5" fillId="0" borderId="41" xfId="1" applyNumberFormat="1" applyFont="1" applyBorder="1" applyAlignment="1" applyProtection="1">
      <alignment horizontal="left" vertical="center" wrapText="1" justifyLastLine="1"/>
    </xf>
    <xf numFmtId="49" fontId="5" fillId="0" borderId="42" xfId="1" applyNumberFormat="1" applyFont="1" applyBorder="1" applyAlignment="1" applyProtection="1">
      <alignment horizontal="left" vertical="center" wrapText="1" justifyLastLine="1"/>
    </xf>
    <xf numFmtId="49" fontId="5" fillId="2" borderId="0" xfId="1" applyNumberFormat="1" applyFont="1" applyFill="1" applyBorder="1" applyAlignment="1" applyProtection="1">
      <alignment horizontal="distributed" vertical="center" wrapText="1" justifyLastLine="1"/>
    </xf>
    <xf numFmtId="49" fontId="5" fillId="2" borderId="36" xfId="1" applyNumberFormat="1" applyFont="1" applyFill="1" applyBorder="1" applyAlignment="1" applyProtection="1">
      <alignment horizontal="distributed" vertical="center" wrapText="1" justifyLastLine="1"/>
    </xf>
    <xf numFmtId="49" fontId="5" fillId="2" borderId="1" xfId="1" applyNumberFormat="1" applyFont="1" applyFill="1" applyBorder="1" applyAlignment="1" applyProtection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center" vertical="center" wrapText="1" justifyLastLine="1"/>
    </xf>
    <xf numFmtId="49" fontId="5" fillId="0" borderId="2" xfId="1" applyNumberFormat="1" applyFont="1" applyBorder="1" applyAlignment="1" applyProtection="1">
      <alignment horizontal="center" vertical="center" wrapText="1" justifyLastLine="1"/>
    </xf>
    <xf numFmtId="49" fontId="5" fillId="0" borderId="43" xfId="1" applyNumberFormat="1" applyFont="1" applyBorder="1" applyAlignment="1" applyProtection="1">
      <alignment horizontal="center" vertical="center" wrapText="1" justifyLastLine="1"/>
    </xf>
    <xf numFmtId="49" fontId="5" fillId="0" borderId="29" xfId="1" applyNumberFormat="1" applyFont="1" applyBorder="1" applyAlignment="1" applyProtection="1">
      <alignment horizontal="center" vertical="center" wrapText="1" justifyLastLine="1"/>
    </xf>
    <xf numFmtId="49" fontId="5" fillId="0" borderId="35" xfId="1" applyNumberFormat="1" applyFont="1" applyBorder="1" applyAlignment="1" applyProtection="1">
      <alignment horizontal="center" vertical="center" wrapText="1" justifyLastLine="1"/>
    </xf>
    <xf numFmtId="49" fontId="5" fillId="0" borderId="44" xfId="1" applyNumberFormat="1" applyFont="1" applyBorder="1" applyAlignment="1" applyProtection="1">
      <alignment horizontal="center" vertical="center" wrapText="1" justifyLastLine="1"/>
    </xf>
    <xf numFmtId="49" fontId="5" fillId="0" borderId="0" xfId="1" applyNumberFormat="1" applyFont="1" applyBorder="1" applyAlignment="1" applyProtection="1">
      <alignment horizontal="center" vertical="center" wrapText="1" justifyLastLine="1"/>
    </xf>
    <xf numFmtId="49" fontId="5" fillId="0" borderId="36" xfId="1" applyNumberFormat="1" applyFont="1" applyBorder="1" applyAlignment="1" applyProtection="1">
      <alignment horizontal="center" vertical="center" wrapText="1" justifyLastLine="1"/>
    </xf>
    <xf numFmtId="49" fontId="5" fillId="0" borderId="45" xfId="1" applyNumberFormat="1" applyFont="1" applyBorder="1" applyAlignment="1" applyProtection="1">
      <alignment horizontal="center" vertical="center" wrapText="1" justifyLastLine="1"/>
    </xf>
    <xf numFmtId="49" fontId="5" fillId="0" borderId="46" xfId="1" applyNumberFormat="1" applyFont="1" applyBorder="1" applyAlignment="1" applyProtection="1">
      <alignment horizontal="center" vertical="center" wrapText="1" justifyLastLine="1"/>
    </xf>
    <xf numFmtId="49" fontId="5" fillId="0" borderId="19" xfId="1" applyNumberFormat="1" applyFont="1" applyBorder="1" applyAlignment="1" applyProtection="1">
      <alignment horizontal="center" vertical="center" wrapText="1" justifyLastLine="1"/>
    </xf>
    <xf numFmtId="49" fontId="5" fillId="0" borderId="0" xfId="1" applyNumberFormat="1" applyFont="1" applyBorder="1" applyAlignment="1" applyProtection="1">
      <alignment horizontal="distributed" vertical="center" wrapText="1" justifyLastLine="1"/>
    </xf>
    <xf numFmtId="49" fontId="5" fillId="0" borderId="30" xfId="1" applyNumberFormat="1" applyFont="1" applyBorder="1" applyAlignment="1" applyProtection="1">
      <alignment horizontal="distributed" vertical="center" wrapText="1" justifyLastLine="1"/>
    </xf>
    <xf numFmtId="49" fontId="5" fillId="0" borderId="32" xfId="1" applyNumberFormat="1" applyFont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34" xfId="1" applyNumberFormat="1" applyFont="1" applyBorder="1" applyAlignment="1" applyProtection="1">
      <alignment horizontal="distributed" vertical="center" wrapText="1" justifyLastLine="1"/>
    </xf>
    <xf numFmtId="49" fontId="5" fillId="2" borderId="46" xfId="1" applyNumberFormat="1" applyFont="1" applyFill="1" applyBorder="1" applyAlignment="1" applyProtection="1">
      <alignment horizontal="center" vertical="center" wrapText="1" justifyLastLine="1"/>
    </xf>
    <xf numFmtId="49" fontId="5" fillId="2" borderId="19" xfId="1" applyNumberFormat="1" applyFont="1" applyFill="1" applyBorder="1" applyAlignment="1" applyProtection="1">
      <alignment horizontal="center" vertical="center" wrapText="1" justifyLastLine="1"/>
    </xf>
    <xf numFmtId="0" fontId="5" fillId="2" borderId="46" xfId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 applyProtection="1">
      <alignment horizontal="center" vertical="center" wrapText="1"/>
    </xf>
    <xf numFmtId="0" fontId="2" fillId="2" borderId="46" xfId="1" applyFont="1" applyFill="1" applyBorder="1" applyAlignment="1" applyProtection="1">
      <alignment horizontal="center" vertical="center" wrapText="1"/>
    </xf>
    <xf numFmtId="0" fontId="2" fillId="2" borderId="19" xfId="1" applyFont="1" applyFill="1" applyBorder="1" applyAlignment="1" applyProtection="1">
      <alignment horizontal="center" vertical="center" wrapText="1"/>
    </xf>
    <xf numFmtId="0" fontId="5" fillId="0" borderId="47" xfId="1" applyNumberFormat="1" applyFont="1" applyBorder="1" applyAlignment="1" applyProtection="1">
      <alignment horizontal="center" vertical="center"/>
    </xf>
    <xf numFmtId="0" fontId="5" fillId="0" borderId="48" xfId="1" applyNumberFormat="1" applyFont="1" applyBorder="1" applyAlignment="1" applyProtection="1">
      <alignment horizontal="center" vertical="center"/>
    </xf>
    <xf numFmtId="176" fontId="3" fillId="0" borderId="49" xfId="1" applyNumberFormat="1" applyFont="1" applyBorder="1" applyAlignment="1" applyProtection="1">
      <alignment horizontal="center" vertical="center"/>
    </xf>
    <xf numFmtId="176" fontId="3" fillId="0" borderId="50" xfId="1" applyNumberFormat="1" applyFont="1" applyBorder="1" applyAlignment="1" applyProtection="1">
      <alignment horizontal="center" vertical="center"/>
    </xf>
    <xf numFmtId="176" fontId="3" fillId="0" borderId="51" xfId="1" applyNumberFormat="1" applyFont="1" applyBorder="1" applyAlignment="1" applyProtection="1">
      <alignment horizontal="center" vertical="center"/>
    </xf>
    <xf numFmtId="176" fontId="3" fillId="0" borderId="52" xfId="1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_5100課税状況調査市町村２入力用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2">
    <tabColor theme="8"/>
  </sheetPr>
  <dimension ref="A1:AZ36"/>
  <sheetViews>
    <sheetView showGridLines="0" tabSelected="1" zoomScaleNormal="100" zoomScaleSheetLayoutView="100" workbookViewId="0">
      <selection activeCell="BP12" sqref="BP12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52" width="10" style="2" customWidth="1"/>
    <col min="53" max="53" width="1" style="2"/>
    <col min="54" max="54" width="2.21875" style="2" bestFit="1" customWidth="1"/>
    <col min="55" max="16384" width="1" style="2"/>
  </cols>
  <sheetData>
    <row r="1" spans="1:52" ht="13.5" customHeight="1" x14ac:dyDescent="0.2"/>
    <row r="2" spans="1:52" ht="13.5" customHeight="1" x14ac:dyDescent="0.2"/>
    <row r="3" spans="1:52" ht="15" customHeight="1" x14ac:dyDescent="0.2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  <c r="AB3" s="1" t="s">
        <v>0</v>
      </c>
      <c r="AC3" s="1" t="s">
        <v>1</v>
      </c>
      <c r="AD3" s="1" t="s">
        <v>2</v>
      </c>
      <c r="AE3" s="1" t="s">
        <v>3</v>
      </c>
      <c r="AF3" s="1" t="s">
        <v>4</v>
      </c>
      <c r="AG3" s="1" t="s">
        <v>5</v>
      </c>
      <c r="AH3" s="1" t="s">
        <v>6</v>
      </c>
      <c r="AI3" s="1" t="s">
        <v>7</v>
      </c>
      <c r="AJ3" s="1" t="s">
        <v>8</v>
      </c>
      <c r="AK3" s="1" t="s">
        <v>71</v>
      </c>
      <c r="AL3" s="1" t="s">
        <v>9</v>
      </c>
      <c r="AM3" s="1" t="s">
        <v>10</v>
      </c>
      <c r="AN3" s="1" t="s">
        <v>11</v>
      </c>
      <c r="AO3" s="1" t="s">
        <v>12</v>
      </c>
      <c r="AP3" s="1" t="s">
        <v>13</v>
      </c>
      <c r="AQ3" s="1" t="s">
        <v>14</v>
      </c>
      <c r="AR3" s="1" t="s">
        <v>15</v>
      </c>
      <c r="AS3" s="1" t="s">
        <v>16</v>
      </c>
      <c r="AT3" s="1" t="s">
        <v>17</v>
      </c>
      <c r="AU3" s="1" t="s">
        <v>18</v>
      </c>
      <c r="AV3" s="1" t="s">
        <v>19</v>
      </c>
      <c r="AW3" s="1" t="s">
        <v>72</v>
      </c>
      <c r="AX3" s="1" t="s">
        <v>73</v>
      </c>
      <c r="AY3" s="1" t="s">
        <v>74</v>
      </c>
      <c r="AZ3" s="1" t="s">
        <v>75</v>
      </c>
    </row>
    <row r="4" spans="1:52" s="3" customFormat="1" ht="15" customHeight="1" x14ac:dyDescent="0.2">
      <c r="A4" s="95" t="s">
        <v>20</v>
      </c>
      <c r="B4" s="96"/>
      <c r="C4" s="84">
        <v>10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6"/>
      <c r="P4" s="84">
        <f>+C4+1</f>
        <v>11</v>
      </c>
      <c r="Q4" s="85"/>
      <c r="R4" s="85"/>
      <c r="S4" s="85"/>
      <c r="T4" s="85"/>
      <c r="U4" s="85"/>
      <c r="V4" s="85"/>
      <c r="W4" s="85"/>
      <c r="X4" s="85"/>
      <c r="Y4" s="85"/>
      <c r="Z4" s="85"/>
      <c r="AA4" s="86"/>
      <c r="AB4" s="84">
        <v>20</v>
      </c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6"/>
      <c r="AO4" s="84">
        <f>+AB4+1</f>
        <v>21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6"/>
    </row>
    <row r="5" spans="1:52" s="3" customFormat="1" ht="15" customHeight="1" x14ac:dyDescent="0.2">
      <c r="A5" s="87" t="s">
        <v>21</v>
      </c>
      <c r="B5" s="88"/>
      <c r="C5" s="89" t="s">
        <v>22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1"/>
      <c r="P5" s="92" t="s">
        <v>22</v>
      </c>
      <c r="Q5" s="93"/>
      <c r="R5" s="93"/>
      <c r="S5" s="93"/>
      <c r="T5" s="93"/>
      <c r="U5" s="93"/>
      <c r="V5" s="93"/>
      <c r="W5" s="93"/>
      <c r="X5" s="93"/>
      <c r="Y5" s="93"/>
      <c r="Z5" s="93"/>
      <c r="AA5" s="94"/>
      <c r="AB5" s="89" t="s">
        <v>23</v>
      </c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1"/>
      <c r="AO5" s="92" t="s">
        <v>23</v>
      </c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4"/>
    </row>
    <row r="6" spans="1:52" ht="19.5" customHeight="1" x14ac:dyDescent="0.2">
      <c r="A6" s="97" t="s">
        <v>61</v>
      </c>
      <c r="B6" s="98"/>
      <c r="C6" s="109" t="s">
        <v>77</v>
      </c>
      <c r="D6" s="110"/>
      <c r="E6" s="110"/>
      <c r="F6" s="110"/>
      <c r="G6" s="110"/>
      <c r="H6" s="110"/>
      <c r="I6" s="111"/>
      <c r="J6" s="72" t="s">
        <v>81</v>
      </c>
      <c r="K6" s="73"/>
      <c r="L6" s="81"/>
      <c r="M6" s="72" t="s">
        <v>83</v>
      </c>
      <c r="N6" s="73"/>
      <c r="O6" s="74"/>
      <c r="P6" s="103" t="s">
        <v>84</v>
      </c>
      <c r="Q6" s="103"/>
      <c r="R6" s="103"/>
      <c r="S6" s="4"/>
      <c r="T6" s="5"/>
      <c r="U6" s="5"/>
      <c r="V6" s="5"/>
      <c r="W6" s="5"/>
      <c r="X6" s="6"/>
      <c r="Y6" s="118" t="s">
        <v>24</v>
      </c>
      <c r="Z6" s="118"/>
      <c r="AA6" s="119"/>
      <c r="AB6" s="109" t="s">
        <v>91</v>
      </c>
      <c r="AC6" s="110"/>
      <c r="AD6" s="110"/>
      <c r="AE6" s="110"/>
      <c r="AF6" s="110"/>
      <c r="AG6" s="110"/>
      <c r="AH6" s="111"/>
      <c r="AI6" s="72" t="s">
        <v>80</v>
      </c>
      <c r="AJ6" s="73"/>
      <c r="AK6" s="81"/>
      <c r="AL6" s="72" t="s">
        <v>82</v>
      </c>
      <c r="AM6" s="73"/>
      <c r="AN6" s="74"/>
      <c r="AO6" s="103" t="s">
        <v>84</v>
      </c>
      <c r="AP6" s="103"/>
      <c r="AQ6" s="103"/>
      <c r="AR6" s="4"/>
      <c r="AS6" s="5"/>
      <c r="AT6" s="5"/>
      <c r="AU6" s="5"/>
      <c r="AV6" s="5"/>
      <c r="AW6" s="6"/>
      <c r="AX6" s="118" t="s">
        <v>24</v>
      </c>
      <c r="AY6" s="118"/>
      <c r="AZ6" s="119"/>
    </row>
    <row r="7" spans="1:52" ht="19.5" customHeight="1" x14ac:dyDescent="0.2">
      <c r="A7" s="99"/>
      <c r="B7" s="100"/>
      <c r="C7" s="112"/>
      <c r="D7" s="113"/>
      <c r="E7" s="113"/>
      <c r="F7" s="113"/>
      <c r="G7" s="113"/>
      <c r="H7" s="113"/>
      <c r="I7" s="114"/>
      <c r="J7" s="75"/>
      <c r="K7" s="76"/>
      <c r="L7" s="82"/>
      <c r="M7" s="75"/>
      <c r="N7" s="76"/>
      <c r="O7" s="77"/>
      <c r="P7" s="103"/>
      <c r="Q7" s="103"/>
      <c r="R7" s="104"/>
      <c r="S7" s="123" t="s">
        <v>25</v>
      </c>
      <c r="T7" s="123"/>
      <c r="U7" s="123"/>
      <c r="V7" s="123"/>
      <c r="W7" s="123"/>
      <c r="X7" s="124"/>
      <c r="Y7" s="118"/>
      <c r="Z7" s="118"/>
      <c r="AA7" s="120"/>
      <c r="AB7" s="112"/>
      <c r="AC7" s="113"/>
      <c r="AD7" s="113"/>
      <c r="AE7" s="113"/>
      <c r="AF7" s="113"/>
      <c r="AG7" s="113"/>
      <c r="AH7" s="114"/>
      <c r="AI7" s="75"/>
      <c r="AJ7" s="76"/>
      <c r="AK7" s="82"/>
      <c r="AL7" s="75"/>
      <c r="AM7" s="76"/>
      <c r="AN7" s="77"/>
      <c r="AO7" s="103"/>
      <c r="AP7" s="103"/>
      <c r="AQ7" s="104"/>
      <c r="AR7" s="123" t="s">
        <v>25</v>
      </c>
      <c r="AS7" s="123"/>
      <c r="AT7" s="123"/>
      <c r="AU7" s="123"/>
      <c r="AV7" s="123"/>
      <c r="AW7" s="124"/>
      <c r="AX7" s="118"/>
      <c r="AY7" s="118"/>
      <c r="AZ7" s="120"/>
    </row>
    <row r="8" spans="1:52" ht="40.049999999999997" customHeight="1" x14ac:dyDescent="0.2">
      <c r="A8" s="99"/>
      <c r="B8" s="100"/>
      <c r="C8" s="107"/>
      <c r="D8" s="107"/>
      <c r="E8" s="108"/>
      <c r="F8" s="115" t="s">
        <v>79</v>
      </c>
      <c r="G8" s="116"/>
      <c r="H8" s="116"/>
      <c r="I8" s="117"/>
      <c r="J8" s="78"/>
      <c r="K8" s="79"/>
      <c r="L8" s="83"/>
      <c r="M8" s="78"/>
      <c r="N8" s="79"/>
      <c r="O8" s="80"/>
      <c r="P8" s="105"/>
      <c r="Q8" s="105"/>
      <c r="R8" s="106"/>
      <c r="S8" s="125" t="s">
        <v>86</v>
      </c>
      <c r="T8" s="126"/>
      <c r="U8" s="127" t="s">
        <v>88</v>
      </c>
      <c r="V8" s="128"/>
      <c r="W8" s="125" t="s">
        <v>90</v>
      </c>
      <c r="X8" s="126"/>
      <c r="Y8" s="121"/>
      <c r="Z8" s="121"/>
      <c r="AA8" s="122"/>
      <c r="AB8" s="107"/>
      <c r="AC8" s="107"/>
      <c r="AD8" s="108"/>
      <c r="AE8" s="115" t="s">
        <v>79</v>
      </c>
      <c r="AF8" s="116"/>
      <c r="AG8" s="116"/>
      <c r="AH8" s="117"/>
      <c r="AI8" s="78"/>
      <c r="AJ8" s="79"/>
      <c r="AK8" s="83"/>
      <c r="AL8" s="78"/>
      <c r="AM8" s="79"/>
      <c r="AN8" s="80"/>
      <c r="AO8" s="105"/>
      <c r="AP8" s="105"/>
      <c r="AQ8" s="106"/>
      <c r="AR8" s="125" t="s">
        <v>85</v>
      </c>
      <c r="AS8" s="126"/>
      <c r="AT8" s="127" t="s">
        <v>87</v>
      </c>
      <c r="AU8" s="128"/>
      <c r="AV8" s="125" t="s">
        <v>89</v>
      </c>
      <c r="AW8" s="126"/>
      <c r="AX8" s="121"/>
      <c r="AY8" s="121"/>
      <c r="AZ8" s="122"/>
    </row>
    <row r="9" spans="1:52" ht="12" customHeight="1" x14ac:dyDescent="0.2">
      <c r="A9" s="99"/>
      <c r="B9" s="100"/>
      <c r="C9" s="7" t="s">
        <v>26</v>
      </c>
      <c r="D9" s="8" t="s">
        <v>27</v>
      </c>
      <c r="E9" s="8" t="s">
        <v>28</v>
      </c>
      <c r="F9" s="8" t="s">
        <v>65</v>
      </c>
      <c r="G9" s="8" t="s">
        <v>67</v>
      </c>
      <c r="H9" s="69" t="s">
        <v>69</v>
      </c>
      <c r="I9" s="70"/>
      <c r="J9" s="8" t="s">
        <v>26</v>
      </c>
      <c r="K9" s="8" t="s">
        <v>27</v>
      </c>
      <c r="L9" s="8" t="s">
        <v>28</v>
      </c>
      <c r="M9" s="8" t="s">
        <v>26</v>
      </c>
      <c r="N9" s="8" t="s">
        <v>27</v>
      </c>
      <c r="O9" s="9" t="s">
        <v>28</v>
      </c>
      <c r="P9" s="10" t="s">
        <v>26</v>
      </c>
      <c r="Q9" s="11" t="s">
        <v>27</v>
      </c>
      <c r="R9" s="11" t="s">
        <v>28</v>
      </c>
      <c r="S9" s="11" t="s">
        <v>26</v>
      </c>
      <c r="T9" s="11" t="s">
        <v>27</v>
      </c>
      <c r="U9" s="11" t="s">
        <v>26</v>
      </c>
      <c r="V9" s="11" t="s">
        <v>27</v>
      </c>
      <c r="W9" s="11" t="s">
        <v>26</v>
      </c>
      <c r="X9" s="11" t="s">
        <v>27</v>
      </c>
      <c r="Y9" s="8" t="s">
        <v>26</v>
      </c>
      <c r="Z9" s="8" t="s">
        <v>27</v>
      </c>
      <c r="AA9" s="9" t="s">
        <v>28</v>
      </c>
      <c r="AB9" s="7" t="s">
        <v>26</v>
      </c>
      <c r="AC9" s="8" t="s">
        <v>27</v>
      </c>
      <c r="AD9" s="8" t="s">
        <v>28</v>
      </c>
      <c r="AE9" s="8" t="s">
        <v>65</v>
      </c>
      <c r="AF9" s="8" t="s">
        <v>67</v>
      </c>
      <c r="AG9" s="69" t="s">
        <v>69</v>
      </c>
      <c r="AH9" s="70"/>
      <c r="AI9" s="8" t="s">
        <v>26</v>
      </c>
      <c r="AJ9" s="8" t="s">
        <v>27</v>
      </c>
      <c r="AK9" s="8" t="s">
        <v>28</v>
      </c>
      <c r="AL9" s="8" t="s">
        <v>26</v>
      </c>
      <c r="AM9" s="8" t="s">
        <v>27</v>
      </c>
      <c r="AN9" s="9" t="s">
        <v>28</v>
      </c>
      <c r="AO9" s="10" t="s">
        <v>26</v>
      </c>
      <c r="AP9" s="11" t="s">
        <v>27</v>
      </c>
      <c r="AQ9" s="11" t="s">
        <v>28</v>
      </c>
      <c r="AR9" s="11" t="s">
        <v>26</v>
      </c>
      <c r="AS9" s="11" t="s">
        <v>27</v>
      </c>
      <c r="AT9" s="11" t="s">
        <v>26</v>
      </c>
      <c r="AU9" s="11" t="s">
        <v>27</v>
      </c>
      <c r="AV9" s="11" t="s">
        <v>26</v>
      </c>
      <c r="AW9" s="11" t="s">
        <v>27</v>
      </c>
      <c r="AX9" s="8" t="s">
        <v>26</v>
      </c>
      <c r="AY9" s="8" t="s">
        <v>27</v>
      </c>
      <c r="AZ9" s="9" t="s">
        <v>28</v>
      </c>
    </row>
    <row r="10" spans="1:52" ht="33" customHeight="1" x14ac:dyDescent="0.2">
      <c r="A10" s="101"/>
      <c r="B10" s="102"/>
      <c r="C10" s="12" t="s">
        <v>29</v>
      </c>
      <c r="D10" s="13" t="s">
        <v>30</v>
      </c>
      <c r="E10" s="13" t="s">
        <v>30</v>
      </c>
      <c r="F10" s="13" t="s">
        <v>66</v>
      </c>
      <c r="G10" s="13" t="s">
        <v>68</v>
      </c>
      <c r="H10" s="13" t="s">
        <v>68</v>
      </c>
      <c r="I10" s="71" t="s">
        <v>70</v>
      </c>
      <c r="J10" s="13" t="s">
        <v>29</v>
      </c>
      <c r="K10" s="13" t="s">
        <v>30</v>
      </c>
      <c r="L10" s="13" t="s">
        <v>30</v>
      </c>
      <c r="M10" s="13" t="s">
        <v>29</v>
      </c>
      <c r="N10" s="13" t="s">
        <v>30</v>
      </c>
      <c r="O10" s="14" t="s">
        <v>30</v>
      </c>
      <c r="P10" s="15" t="s">
        <v>29</v>
      </c>
      <c r="Q10" s="16" t="s">
        <v>30</v>
      </c>
      <c r="R10" s="16" t="s">
        <v>30</v>
      </c>
      <c r="S10" s="16" t="s">
        <v>29</v>
      </c>
      <c r="T10" s="16" t="s">
        <v>30</v>
      </c>
      <c r="U10" s="16" t="s">
        <v>29</v>
      </c>
      <c r="V10" s="16" t="s">
        <v>30</v>
      </c>
      <c r="W10" s="16" t="s">
        <v>29</v>
      </c>
      <c r="X10" s="16" t="s">
        <v>30</v>
      </c>
      <c r="Y10" s="13" t="s">
        <v>29</v>
      </c>
      <c r="Z10" s="13" t="s">
        <v>30</v>
      </c>
      <c r="AA10" s="14" t="s">
        <v>30</v>
      </c>
      <c r="AB10" s="12" t="s">
        <v>29</v>
      </c>
      <c r="AC10" s="13" t="s">
        <v>30</v>
      </c>
      <c r="AD10" s="13" t="s">
        <v>30</v>
      </c>
      <c r="AE10" s="13" t="s">
        <v>66</v>
      </c>
      <c r="AF10" s="13" t="s">
        <v>68</v>
      </c>
      <c r="AG10" s="13" t="s">
        <v>68</v>
      </c>
      <c r="AH10" s="71" t="s">
        <v>70</v>
      </c>
      <c r="AI10" s="13" t="s">
        <v>29</v>
      </c>
      <c r="AJ10" s="13" t="s">
        <v>30</v>
      </c>
      <c r="AK10" s="13" t="s">
        <v>30</v>
      </c>
      <c r="AL10" s="13" t="s">
        <v>29</v>
      </c>
      <c r="AM10" s="13" t="s">
        <v>30</v>
      </c>
      <c r="AN10" s="14" t="s">
        <v>30</v>
      </c>
      <c r="AO10" s="15" t="s">
        <v>29</v>
      </c>
      <c r="AP10" s="16" t="s">
        <v>30</v>
      </c>
      <c r="AQ10" s="16" t="s">
        <v>30</v>
      </c>
      <c r="AR10" s="16" t="s">
        <v>29</v>
      </c>
      <c r="AS10" s="16" t="s">
        <v>30</v>
      </c>
      <c r="AT10" s="16" t="s">
        <v>29</v>
      </c>
      <c r="AU10" s="16" t="s">
        <v>30</v>
      </c>
      <c r="AV10" s="16" t="s">
        <v>29</v>
      </c>
      <c r="AW10" s="16" t="s">
        <v>30</v>
      </c>
      <c r="AX10" s="13" t="s">
        <v>29</v>
      </c>
      <c r="AY10" s="13" t="s">
        <v>30</v>
      </c>
      <c r="AZ10" s="14" t="s">
        <v>30</v>
      </c>
    </row>
    <row r="11" spans="1:52" ht="12.6" customHeight="1" x14ac:dyDescent="0.2">
      <c r="A11" s="17">
        <v>1</v>
      </c>
      <c r="B11" s="18" t="s">
        <v>31</v>
      </c>
      <c r="C11" s="30">
        <v>11740</v>
      </c>
      <c r="D11" s="31">
        <v>2888813</v>
      </c>
      <c r="E11" s="31">
        <v>1136555</v>
      </c>
      <c r="F11" s="31">
        <v>3690</v>
      </c>
      <c r="G11" s="31">
        <v>349503</v>
      </c>
      <c r="H11" s="31">
        <v>203143</v>
      </c>
      <c r="I11" s="31">
        <v>43978</v>
      </c>
      <c r="J11" s="31">
        <v>66</v>
      </c>
      <c r="K11" s="31">
        <v>24991</v>
      </c>
      <c r="L11" s="31">
        <v>1492</v>
      </c>
      <c r="M11" s="31">
        <v>49</v>
      </c>
      <c r="N11" s="31">
        <v>5545</v>
      </c>
      <c r="O11" s="32">
        <v>322</v>
      </c>
      <c r="P11" s="33">
        <v>980</v>
      </c>
      <c r="Q11" s="34">
        <v>494506</v>
      </c>
      <c r="R11" s="35">
        <v>167389</v>
      </c>
      <c r="S11" s="35">
        <v>939</v>
      </c>
      <c r="T11" s="35">
        <v>482036</v>
      </c>
      <c r="U11" s="35">
        <v>147</v>
      </c>
      <c r="V11" s="35">
        <v>9588</v>
      </c>
      <c r="W11" s="35">
        <v>54</v>
      </c>
      <c r="X11" s="35">
        <v>2882</v>
      </c>
      <c r="Y11" s="34">
        <v>12835</v>
      </c>
      <c r="Z11" s="34">
        <v>3413855</v>
      </c>
      <c r="AA11" s="36">
        <v>1305758</v>
      </c>
      <c r="AB11" s="33">
        <v>11740</v>
      </c>
      <c r="AC11" s="31">
        <v>2888813</v>
      </c>
      <c r="AD11" s="31">
        <v>757705</v>
      </c>
      <c r="AE11" s="31">
        <v>3690</v>
      </c>
      <c r="AF11" s="31">
        <v>349503</v>
      </c>
      <c r="AG11" s="31">
        <v>135430</v>
      </c>
      <c r="AH11" s="31">
        <v>29319</v>
      </c>
      <c r="AI11" s="31">
        <v>66</v>
      </c>
      <c r="AJ11" s="31">
        <v>24991</v>
      </c>
      <c r="AK11" s="31">
        <v>994</v>
      </c>
      <c r="AL11" s="31">
        <v>892</v>
      </c>
      <c r="AM11" s="31">
        <v>165642</v>
      </c>
      <c r="AN11" s="32">
        <v>6020</v>
      </c>
      <c r="AO11" s="33">
        <v>981</v>
      </c>
      <c r="AP11" s="34">
        <v>646632</v>
      </c>
      <c r="AQ11" s="35">
        <v>117627</v>
      </c>
      <c r="AR11" s="35">
        <v>936</v>
      </c>
      <c r="AS11" s="35">
        <v>481934</v>
      </c>
      <c r="AT11" s="35">
        <v>151</v>
      </c>
      <c r="AU11" s="35">
        <v>9595</v>
      </c>
      <c r="AV11" s="35">
        <v>900</v>
      </c>
      <c r="AW11" s="35">
        <v>155103</v>
      </c>
      <c r="AX11" s="34">
        <v>13679</v>
      </c>
      <c r="AY11" s="34">
        <v>3726078</v>
      </c>
      <c r="AZ11" s="36">
        <v>882346</v>
      </c>
    </row>
    <row r="12" spans="1:52" ht="12.6" customHeight="1" x14ac:dyDescent="0.2">
      <c r="A12" s="19">
        <v>2</v>
      </c>
      <c r="B12" s="20" t="s">
        <v>32</v>
      </c>
      <c r="C12" s="37">
        <v>29626</v>
      </c>
      <c r="D12" s="38">
        <v>5540951</v>
      </c>
      <c r="E12" s="38">
        <v>2337449</v>
      </c>
      <c r="F12" s="38">
        <v>11119</v>
      </c>
      <c r="G12" s="38">
        <v>1021019</v>
      </c>
      <c r="H12" s="38">
        <v>591908</v>
      </c>
      <c r="I12" s="38">
        <v>127418</v>
      </c>
      <c r="J12" s="38">
        <v>147</v>
      </c>
      <c r="K12" s="38">
        <v>23186</v>
      </c>
      <c r="L12" s="38">
        <v>1227</v>
      </c>
      <c r="M12" s="38">
        <v>384</v>
      </c>
      <c r="N12" s="38">
        <v>34171</v>
      </c>
      <c r="O12" s="39">
        <v>2004</v>
      </c>
      <c r="P12" s="40">
        <v>1483</v>
      </c>
      <c r="Q12" s="41">
        <v>463258</v>
      </c>
      <c r="R12" s="38">
        <v>158059</v>
      </c>
      <c r="S12" s="38">
        <v>1429</v>
      </c>
      <c r="T12" s="38">
        <v>424722</v>
      </c>
      <c r="U12" s="38">
        <v>204</v>
      </c>
      <c r="V12" s="38">
        <v>14381</v>
      </c>
      <c r="W12" s="38">
        <v>475</v>
      </c>
      <c r="X12" s="38">
        <v>24155</v>
      </c>
      <c r="Y12" s="41">
        <v>31640</v>
      </c>
      <c r="Z12" s="41">
        <v>6061566</v>
      </c>
      <c r="AA12" s="42">
        <v>2498739</v>
      </c>
      <c r="AB12" s="40">
        <v>29625</v>
      </c>
      <c r="AC12" s="38">
        <v>5540943</v>
      </c>
      <c r="AD12" s="38">
        <v>1558305</v>
      </c>
      <c r="AE12" s="38">
        <v>11119</v>
      </c>
      <c r="AF12" s="38">
        <v>1021019</v>
      </c>
      <c r="AG12" s="38">
        <v>394609</v>
      </c>
      <c r="AH12" s="38">
        <v>84947</v>
      </c>
      <c r="AI12" s="38">
        <v>147</v>
      </c>
      <c r="AJ12" s="38">
        <v>23186</v>
      </c>
      <c r="AK12" s="38">
        <v>818</v>
      </c>
      <c r="AL12" s="38">
        <v>1042</v>
      </c>
      <c r="AM12" s="38">
        <v>145460</v>
      </c>
      <c r="AN12" s="39">
        <v>4654</v>
      </c>
      <c r="AO12" s="40">
        <v>1487</v>
      </c>
      <c r="AP12" s="41">
        <v>549217</v>
      </c>
      <c r="AQ12" s="38">
        <v>108812</v>
      </c>
      <c r="AR12" s="38">
        <v>1430</v>
      </c>
      <c r="AS12" s="38">
        <v>424746</v>
      </c>
      <c r="AT12" s="38">
        <v>207</v>
      </c>
      <c r="AU12" s="38">
        <v>14385</v>
      </c>
      <c r="AV12" s="38">
        <v>1361</v>
      </c>
      <c r="AW12" s="38">
        <v>110086</v>
      </c>
      <c r="AX12" s="41">
        <v>32301</v>
      </c>
      <c r="AY12" s="41">
        <v>6258806</v>
      </c>
      <c r="AZ12" s="42">
        <v>1672589</v>
      </c>
    </row>
    <row r="13" spans="1:52" ht="12.6" customHeight="1" x14ac:dyDescent="0.2">
      <c r="A13" s="21">
        <v>3</v>
      </c>
      <c r="B13" s="22" t="s">
        <v>33</v>
      </c>
      <c r="C13" s="43">
        <v>32974</v>
      </c>
      <c r="D13" s="44">
        <v>8974036</v>
      </c>
      <c r="E13" s="44">
        <v>3507409</v>
      </c>
      <c r="F13" s="44">
        <v>11665</v>
      </c>
      <c r="G13" s="44">
        <v>1112575</v>
      </c>
      <c r="H13" s="44">
        <v>645799</v>
      </c>
      <c r="I13" s="44">
        <v>143251</v>
      </c>
      <c r="J13" s="44">
        <v>181</v>
      </c>
      <c r="K13" s="44">
        <v>24110</v>
      </c>
      <c r="L13" s="44">
        <v>1157</v>
      </c>
      <c r="M13" s="44">
        <v>1174</v>
      </c>
      <c r="N13" s="44">
        <v>1314268</v>
      </c>
      <c r="O13" s="45">
        <v>35587</v>
      </c>
      <c r="P13" s="46">
        <v>2572</v>
      </c>
      <c r="Q13" s="47">
        <v>2007986</v>
      </c>
      <c r="R13" s="48">
        <v>612001</v>
      </c>
      <c r="S13" s="48">
        <v>2495</v>
      </c>
      <c r="T13" s="48">
        <v>1771708</v>
      </c>
      <c r="U13" s="48">
        <v>382</v>
      </c>
      <c r="V13" s="48">
        <v>35809</v>
      </c>
      <c r="W13" s="48">
        <v>1223</v>
      </c>
      <c r="X13" s="48">
        <v>200469</v>
      </c>
      <c r="Y13" s="47">
        <v>36901</v>
      </c>
      <c r="Z13" s="47">
        <v>12320400</v>
      </c>
      <c r="AA13" s="49">
        <v>4156154</v>
      </c>
      <c r="AB13" s="46">
        <v>32972</v>
      </c>
      <c r="AC13" s="44">
        <v>8973817</v>
      </c>
      <c r="AD13" s="44">
        <v>2338253</v>
      </c>
      <c r="AE13" s="44">
        <v>11665</v>
      </c>
      <c r="AF13" s="44">
        <v>1112575</v>
      </c>
      <c r="AG13" s="44">
        <v>430536</v>
      </c>
      <c r="AH13" s="44">
        <v>95502</v>
      </c>
      <c r="AI13" s="44">
        <v>181</v>
      </c>
      <c r="AJ13" s="44">
        <v>24110</v>
      </c>
      <c r="AK13" s="44">
        <v>771</v>
      </c>
      <c r="AL13" s="44">
        <v>2060</v>
      </c>
      <c r="AM13" s="44">
        <v>3453407</v>
      </c>
      <c r="AN13" s="45">
        <v>106831</v>
      </c>
      <c r="AO13" s="46">
        <v>2574</v>
      </c>
      <c r="AP13" s="47">
        <v>2439062</v>
      </c>
      <c r="AQ13" s="48">
        <v>424637</v>
      </c>
      <c r="AR13" s="48">
        <v>2496</v>
      </c>
      <c r="AS13" s="48">
        <v>1771690</v>
      </c>
      <c r="AT13" s="48">
        <v>383</v>
      </c>
      <c r="AU13" s="48">
        <v>35712</v>
      </c>
      <c r="AV13" s="48">
        <v>2326</v>
      </c>
      <c r="AW13" s="48">
        <v>631660</v>
      </c>
      <c r="AX13" s="47">
        <v>37787</v>
      </c>
      <c r="AY13" s="47">
        <v>14890396</v>
      </c>
      <c r="AZ13" s="49">
        <v>2870492</v>
      </c>
    </row>
    <row r="14" spans="1:52" ht="12.6" customHeight="1" x14ac:dyDescent="0.2">
      <c r="A14" s="19">
        <v>4</v>
      </c>
      <c r="B14" s="20" t="s">
        <v>34</v>
      </c>
      <c r="C14" s="37">
        <v>36466</v>
      </c>
      <c r="D14" s="38">
        <v>5654180</v>
      </c>
      <c r="E14" s="38">
        <v>2382527</v>
      </c>
      <c r="F14" s="38">
        <v>14813</v>
      </c>
      <c r="G14" s="38">
        <v>1156532</v>
      </c>
      <c r="H14" s="38">
        <v>665776</v>
      </c>
      <c r="I14" s="38">
        <v>131271</v>
      </c>
      <c r="J14" s="38">
        <v>20</v>
      </c>
      <c r="K14" s="38">
        <v>1526</v>
      </c>
      <c r="L14" s="38">
        <v>55</v>
      </c>
      <c r="M14" s="38">
        <v>80</v>
      </c>
      <c r="N14" s="38">
        <v>1983</v>
      </c>
      <c r="O14" s="39">
        <v>109</v>
      </c>
      <c r="P14" s="40">
        <v>2580</v>
      </c>
      <c r="Q14" s="41">
        <v>816567</v>
      </c>
      <c r="R14" s="38">
        <v>282903</v>
      </c>
      <c r="S14" s="38">
        <v>2553</v>
      </c>
      <c r="T14" s="38">
        <v>788719</v>
      </c>
      <c r="U14" s="38">
        <v>70</v>
      </c>
      <c r="V14" s="38">
        <v>26484</v>
      </c>
      <c r="W14" s="38">
        <v>44</v>
      </c>
      <c r="X14" s="38">
        <v>1364</v>
      </c>
      <c r="Y14" s="41">
        <v>39146</v>
      </c>
      <c r="Z14" s="41">
        <v>6474256</v>
      </c>
      <c r="AA14" s="42">
        <v>2665594</v>
      </c>
      <c r="AB14" s="40">
        <v>36466</v>
      </c>
      <c r="AC14" s="38">
        <v>5654383</v>
      </c>
      <c r="AD14" s="38">
        <v>1588420</v>
      </c>
      <c r="AE14" s="38">
        <v>14757</v>
      </c>
      <c r="AF14" s="38">
        <v>1144877</v>
      </c>
      <c r="AG14" s="38">
        <v>440825</v>
      </c>
      <c r="AH14" s="38">
        <v>86829</v>
      </c>
      <c r="AI14" s="38">
        <v>20</v>
      </c>
      <c r="AJ14" s="38">
        <v>1526</v>
      </c>
      <c r="AK14" s="38">
        <v>37</v>
      </c>
      <c r="AL14" s="38">
        <v>3434</v>
      </c>
      <c r="AM14" s="38">
        <v>415218</v>
      </c>
      <c r="AN14" s="39">
        <v>14647</v>
      </c>
      <c r="AO14" s="40">
        <v>2579</v>
      </c>
      <c r="AP14" s="41">
        <v>1255295</v>
      </c>
      <c r="AQ14" s="38">
        <v>204249</v>
      </c>
      <c r="AR14" s="38">
        <v>2551</v>
      </c>
      <c r="AS14" s="38">
        <v>788631</v>
      </c>
      <c r="AT14" s="38">
        <v>70</v>
      </c>
      <c r="AU14" s="38">
        <v>26435</v>
      </c>
      <c r="AV14" s="38">
        <v>2556</v>
      </c>
      <c r="AW14" s="38">
        <v>440229</v>
      </c>
      <c r="AX14" s="41">
        <v>42499</v>
      </c>
      <c r="AY14" s="41">
        <v>7326422</v>
      </c>
      <c r="AZ14" s="42">
        <v>1807353</v>
      </c>
    </row>
    <row r="15" spans="1:52" ht="12.6" customHeight="1" x14ac:dyDescent="0.2">
      <c r="A15" s="21">
        <v>5</v>
      </c>
      <c r="B15" s="22" t="s">
        <v>35</v>
      </c>
      <c r="C15" s="43">
        <v>27921</v>
      </c>
      <c r="D15" s="44">
        <v>4420186</v>
      </c>
      <c r="E15" s="44">
        <v>1903619</v>
      </c>
      <c r="F15" s="44">
        <v>12300</v>
      </c>
      <c r="G15" s="44">
        <v>1011501</v>
      </c>
      <c r="H15" s="44">
        <v>586404</v>
      </c>
      <c r="I15" s="44">
        <v>120501</v>
      </c>
      <c r="J15" s="44">
        <v>194</v>
      </c>
      <c r="K15" s="44">
        <v>12482</v>
      </c>
      <c r="L15" s="44">
        <v>726</v>
      </c>
      <c r="M15" s="44">
        <v>569</v>
      </c>
      <c r="N15" s="44">
        <v>47445</v>
      </c>
      <c r="O15" s="45">
        <v>2674</v>
      </c>
      <c r="P15" s="46">
        <v>2003</v>
      </c>
      <c r="Q15" s="47">
        <v>781217</v>
      </c>
      <c r="R15" s="48">
        <v>240699</v>
      </c>
      <c r="S15" s="48">
        <v>1886</v>
      </c>
      <c r="T15" s="48">
        <v>699379</v>
      </c>
      <c r="U15" s="48">
        <v>432</v>
      </c>
      <c r="V15" s="48">
        <v>19800</v>
      </c>
      <c r="W15" s="48">
        <v>635</v>
      </c>
      <c r="X15" s="48">
        <v>62038</v>
      </c>
      <c r="Y15" s="47">
        <v>30687</v>
      </c>
      <c r="Z15" s="47">
        <v>5261330</v>
      </c>
      <c r="AA15" s="49">
        <v>2147718</v>
      </c>
      <c r="AB15" s="46">
        <v>27921</v>
      </c>
      <c r="AC15" s="44">
        <v>4420186</v>
      </c>
      <c r="AD15" s="44">
        <v>1269085</v>
      </c>
      <c r="AE15" s="44">
        <v>12300</v>
      </c>
      <c r="AF15" s="44">
        <v>1011501</v>
      </c>
      <c r="AG15" s="44">
        <v>390940</v>
      </c>
      <c r="AH15" s="44">
        <v>80336</v>
      </c>
      <c r="AI15" s="44">
        <v>194</v>
      </c>
      <c r="AJ15" s="44">
        <v>12482</v>
      </c>
      <c r="AK15" s="44">
        <v>484</v>
      </c>
      <c r="AL15" s="44">
        <v>1582</v>
      </c>
      <c r="AM15" s="44">
        <v>1969996</v>
      </c>
      <c r="AN15" s="45">
        <v>52840</v>
      </c>
      <c r="AO15" s="46">
        <v>2016</v>
      </c>
      <c r="AP15" s="47">
        <v>925855</v>
      </c>
      <c r="AQ15" s="48">
        <v>166175</v>
      </c>
      <c r="AR15" s="48">
        <v>1885</v>
      </c>
      <c r="AS15" s="48">
        <v>699160</v>
      </c>
      <c r="AT15" s="48">
        <v>446</v>
      </c>
      <c r="AU15" s="48">
        <v>19813</v>
      </c>
      <c r="AV15" s="48">
        <v>1774</v>
      </c>
      <c r="AW15" s="48">
        <v>206882</v>
      </c>
      <c r="AX15" s="47">
        <v>31713</v>
      </c>
      <c r="AY15" s="47">
        <v>7328519</v>
      </c>
      <c r="AZ15" s="49">
        <v>1488584</v>
      </c>
    </row>
    <row r="16" spans="1:52" ht="12.6" customHeight="1" x14ac:dyDescent="0.2">
      <c r="A16" s="19">
        <v>6</v>
      </c>
      <c r="B16" s="20" t="s">
        <v>36</v>
      </c>
      <c r="C16" s="37">
        <v>19427</v>
      </c>
      <c r="D16" s="38">
        <v>2105652</v>
      </c>
      <c r="E16" s="38">
        <v>959853</v>
      </c>
      <c r="F16" s="38">
        <v>9652</v>
      </c>
      <c r="G16" s="38">
        <v>671636</v>
      </c>
      <c r="H16" s="38">
        <v>386577</v>
      </c>
      <c r="I16" s="38">
        <v>69184</v>
      </c>
      <c r="J16" s="38">
        <v>51</v>
      </c>
      <c r="K16" s="38">
        <v>4892</v>
      </c>
      <c r="L16" s="38">
        <v>194</v>
      </c>
      <c r="M16" s="38">
        <v>18</v>
      </c>
      <c r="N16" s="38">
        <v>349</v>
      </c>
      <c r="O16" s="39">
        <v>19</v>
      </c>
      <c r="P16" s="40">
        <v>968</v>
      </c>
      <c r="Q16" s="41">
        <v>250063</v>
      </c>
      <c r="R16" s="38">
        <v>87240</v>
      </c>
      <c r="S16" s="38">
        <v>911</v>
      </c>
      <c r="T16" s="38">
        <v>243455</v>
      </c>
      <c r="U16" s="38">
        <v>121</v>
      </c>
      <c r="V16" s="38">
        <v>6430</v>
      </c>
      <c r="W16" s="38">
        <v>10</v>
      </c>
      <c r="X16" s="38">
        <v>178</v>
      </c>
      <c r="Y16" s="41">
        <v>20464</v>
      </c>
      <c r="Z16" s="41">
        <v>2360956</v>
      </c>
      <c r="AA16" s="42">
        <v>1047306</v>
      </c>
      <c r="AB16" s="40">
        <v>19427</v>
      </c>
      <c r="AC16" s="38">
        <v>2105652</v>
      </c>
      <c r="AD16" s="38">
        <v>639884</v>
      </c>
      <c r="AE16" s="38">
        <v>9652</v>
      </c>
      <c r="AF16" s="38">
        <v>671636</v>
      </c>
      <c r="AG16" s="38">
        <v>257721</v>
      </c>
      <c r="AH16" s="38">
        <v>46124</v>
      </c>
      <c r="AI16" s="38">
        <v>51</v>
      </c>
      <c r="AJ16" s="38">
        <v>4892</v>
      </c>
      <c r="AK16" s="38">
        <v>107</v>
      </c>
      <c r="AL16" s="38">
        <v>1507</v>
      </c>
      <c r="AM16" s="38">
        <v>135785</v>
      </c>
      <c r="AN16" s="39">
        <v>5031</v>
      </c>
      <c r="AO16" s="40">
        <v>969</v>
      </c>
      <c r="AP16" s="41">
        <v>347477</v>
      </c>
      <c r="AQ16" s="38">
        <v>61961</v>
      </c>
      <c r="AR16" s="38">
        <v>912</v>
      </c>
      <c r="AS16" s="38">
        <v>243456</v>
      </c>
      <c r="AT16" s="38">
        <v>121</v>
      </c>
      <c r="AU16" s="38">
        <v>6430</v>
      </c>
      <c r="AV16" s="38">
        <v>929</v>
      </c>
      <c r="AW16" s="38">
        <v>97591</v>
      </c>
      <c r="AX16" s="41">
        <v>21954</v>
      </c>
      <c r="AY16" s="41">
        <v>2593806</v>
      </c>
      <c r="AZ16" s="42">
        <v>706983</v>
      </c>
    </row>
    <row r="17" spans="1:52" ht="12.6" customHeight="1" x14ac:dyDescent="0.2">
      <c r="A17" s="21">
        <v>7</v>
      </c>
      <c r="B17" s="22" t="s">
        <v>37</v>
      </c>
      <c r="C17" s="43">
        <v>26708</v>
      </c>
      <c r="D17" s="44">
        <v>2500798</v>
      </c>
      <c r="E17" s="44">
        <v>1190585</v>
      </c>
      <c r="F17" s="44">
        <v>14290</v>
      </c>
      <c r="G17" s="44">
        <v>929858</v>
      </c>
      <c r="H17" s="44">
        <v>534529</v>
      </c>
      <c r="I17" s="44">
        <v>91661</v>
      </c>
      <c r="J17" s="44">
        <v>57</v>
      </c>
      <c r="K17" s="44">
        <v>3263</v>
      </c>
      <c r="L17" s="44">
        <v>189</v>
      </c>
      <c r="M17" s="44">
        <v>174</v>
      </c>
      <c r="N17" s="44">
        <v>8120</v>
      </c>
      <c r="O17" s="45">
        <v>467</v>
      </c>
      <c r="P17" s="46">
        <v>947</v>
      </c>
      <c r="Q17" s="47">
        <v>148384</v>
      </c>
      <c r="R17" s="48">
        <v>54815</v>
      </c>
      <c r="S17" s="48">
        <v>895</v>
      </c>
      <c r="T17" s="48">
        <v>136926</v>
      </c>
      <c r="U17" s="48">
        <v>131</v>
      </c>
      <c r="V17" s="48">
        <v>4412</v>
      </c>
      <c r="W17" s="48">
        <v>208</v>
      </c>
      <c r="X17" s="48">
        <v>7046</v>
      </c>
      <c r="Y17" s="47">
        <v>27886</v>
      </c>
      <c r="Z17" s="47">
        <v>2660565</v>
      </c>
      <c r="AA17" s="49">
        <v>1246056</v>
      </c>
      <c r="AB17" s="46">
        <v>26705</v>
      </c>
      <c r="AC17" s="44">
        <v>2500710</v>
      </c>
      <c r="AD17" s="44">
        <v>793723</v>
      </c>
      <c r="AE17" s="44">
        <v>14289</v>
      </c>
      <c r="AF17" s="44">
        <v>929827</v>
      </c>
      <c r="AG17" s="44">
        <v>356356</v>
      </c>
      <c r="AH17" s="44">
        <v>61110</v>
      </c>
      <c r="AI17" s="44">
        <v>57</v>
      </c>
      <c r="AJ17" s="44">
        <v>3263</v>
      </c>
      <c r="AK17" s="44">
        <v>126</v>
      </c>
      <c r="AL17" s="44">
        <v>1064</v>
      </c>
      <c r="AM17" s="44">
        <v>73038</v>
      </c>
      <c r="AN17" s="45">
        <v>2430</v>
      </c>
      <c r="AO17" s="46">
        <v>952</v>
      </c>
      <c r="AP17" s="47">
        <v>191603</v>
      </c>
      <c r="AQ17" s="48">
        <v>38241</v>
      </c>
      <c r="AR17" s="48">
        <v>896</v>
      </c>
      <c r="AS17" s="48">
        <v>136816</v>
      </c>
      <c r="AT17" s="48">
        <v>135</v>
      </c>
      <c r="AU17" s="48">
        <v>4407</v>
      </c>
      <c r="AV17" s="48">
        <v>917</v>
      </c>
      <c r="AW17" s="48">
        <v>50380</v>
      </c>
      <c r="AX17" s="47">
        <v>28778</v>
      </c>
      <c r="AY17" s="47">
        <v>2768614</v>
      </c>
      <c r="AZ17" s="49">
        <v>834520</v>
      </c>
    </row>
    <row r="18" spans="1:52" ht="12.6" customHeight="1" x14ac:dyDescent="0.2">
      <c r="A18" s="19">
        <v>8</v>
      </c>
      <c r="B18" s="20" t="s">
        <v>38</v>
      </c>
      <c r="C18" s="37">
        <v>55320</v>
      </c>
      <c r="D18" s="38">
        <v>6900930</v>
      </c>
      <c r="E18" s="38">
        <v>3142889</v>
      </c>
      <c r="F18" s="38">
        <v>25955</v>
      </c>
      <c r="G18" s="38">
        <v>1980092</v>
      </c>
      <c r="H18" s="38">
        <v>1143713</v>
      </c>
      <c r="I18" s="38">
        <v>223515</v>
      </c>
      <c r="J18" s="38">
        <v>26</v>
      </c>
      <c r="K18" s="38">
        <v>2805</v>
      </c>
      <c r="L18" s="38">
        <v>165</v>
      </c>
      <c r="M18" s="38">
        <v>178</v>
      </c>
      <c r="N18" s="38">
        <v>7831</v>
      </c>
      <c r="O18" s="39">
        <v>448</v>
      </c>
      <c r="P18" s="40">
        <v>1999</v>
      </c>
      <c r="Q18" s="41">
        <v>446336</v>
      </c>
      <c r="R18" s="38">
        <v>161402</v>
      </c>
      <c r="S18" s="38">
        <v>1988</v>
      </c>
      <c r="T18" s="38">
        <v>420475</v>
      </c>
      <c r="U18" s="38">
        <v>34</v>
      </c>
      <c r="V18" s="38">
        <v>2864</v>
      </c>
      <c r="W18" s="38">
        <v>237</v>
      </c>
      <c r="X18" s="38">
        <v>22997</v>
      </c>
      <c r="Y18" s="41">
        <v>57523</v>
      </c>
      <c r="Z18" s="41">
        <v>7357902</v>
      </c>
      <c r="AA18" s="42">
        <v>3304904</v>
      </c>
      <c r="AB18" s="40">
        <v>55318</v>
      </c>
      <c r="AC18" s="38">
        <v>6900885</v>
      </c>
      <c r="AD18" s="38">
        <v>2095270</v>
      </c>
      <c r="AE18" s="38">
        <v>25955</v>
      </c>
      <c r="AF18" s="38">
        <v>1980092</v>
      </c>
      <c r="AG18" s="38">
        <v>762484</v>
      </c>
      <c r="AH18" s="38">
        <v>149015</v>
      </c>
      <c r="AI18" s="38">
        <v>26</v>
      </c>
      <c r="AJ18" s="38">
        <v>2805</v>
      </c>
      <c r="AK18" s="38">
        <v>110</v>
      </c>
      <c r="AL18" s="38">
        <v>2074</v>
      </c>
      <c r="AM18" s="38">
        <v>124839</v>
      </c>
      <c r="AN18" s="39">
        <v>4699</v>
      </c>
      <c r="AO18" s="40">
        <v>2002</v>
      </c>
      <c r="AP18" s="41">
        <v>558649</v>
      </c>
      <c r="AQ18" s="38">
        <v>112086</v>
      </c>
      <c r="AR18" s="38">
        <v>1991</v>
      </c>
      <c r="AS18" s="38">
        <v>420442</v>
      </c>
      <c r="AT18" s="38">
        <v>34</v>
      </c>
      <c r="AU18" s="38">
        <v>2864</v>
      </c>
      <c r="AV18" s="38">
        <v>1980</v>
      </c>
      <c r="AW18" s="38">
        <v>135343</v>
      </c>
      <c r="AX18" s="41">
        <v>59420</v>
      </c>
      <c r="AY18" s="41">
        <v>7587178</v>
      </c>
      <c r="AZ18" s="42">
        <v>2212165</v>
      </c>
    </row>
    <row r="19" spans="1:52" ht="12.6" customHeight="1" x14ac:dyDescent="0.2">
      <c r="A19" s="21">
        <v>9</v>
      </c>
      <c r="B19" s="22" t="s">
        <v>39</v>
      </c>
      <c r="C19" s="43">
        <v>50218</v>
      </c>
      <c r="D19" s="44">
        <v>6767478</v>
      </c>
      <c r="E19" s="44">
        <v>2989623</v>
      </c>
      <c r="F19" s="44">
        <v>22768</v>
      </c>
      <c r="G19" s="44">
        <v>1687695</v>
      </c>
      <c r="H19" s="44">
        <v>974496</v>
      </c>
      <c r="I19" s="44">
        <v>186763</v>
      </c>
      <c r="J19" s="44">
        <v>232</v>
      </c>
      <c r="K19" s="44">
        <v>25078</v>
      </c>
      <c r="L19" s="44">
        <v>1477</v>
      </c>
      <c r="M19" s="44">
        <v>788</v>
      </c>
      <c r="N19" s="44">
        <v>80363</v>
      </c>
      <c r="O19" s="45">
        <v>4040</v>
      </c>
      <c r="P19" s="46">
        <v>2498</v>
      </c>
      <c r="Q19" s="47">
        <v>664437</v>
      </c>
      <c r="R19" s="48">
        <v>223815</v>
      </c>
      <c r="S19" s="48">
        <v>2388</v>
      </c>
      <c r="T19" s="48">
        <v>589422</v>
      </c>
      <c r="U19" s="48">
        <v>436</v>
      </c>
      <c r="V19" s="48">
        <v>32604</v>
      </c>
      <c r="W19" s="48">
        <v>775</v>
      </c>
      <c r="X19" s="48">
        <v>42411</v>
      </c>
      <c r="Y19" s="47">
        <v>53736</v>
      </c>
      <c r="Z19" s="47">
        <v>7537356</v>
      </c>
      <c r="AA19" s="49">
        <v>3218955</v>
      </c>
      <c r="AB19" s="46">
        <v>50217</v>
      </c>
      <c r="AC19" s="44">
        <v>6767438</v>
      </c>
      <c r="AD19" s="44">
        <v>1993078</v>
      </c>
      <c r="AE19" s="44">
        <v>22768</v>
      </c>
      <c r="AF19" s="44">
        <v>1687695</v>
      </c>
      <c r="AG19" s="44">
        <v>649671</v>
      </c>
      <c r="AH19" s="44">
        <v>124512</v>
      </c>
      <c r="AI19" s="44">
        <v>232</v>
      </c>
      <c r="AJ19" s="44">
        <v>25078</v>
      </c>
      <c r="AK19" s="44">
        <v>985</v>
      </c>
      <c r="AL19" s="44">
        <v>2172</v>
      </c>
      <c r="AM19" s="44">
        <v>982830</v>
      </c>
      <c r="AN19" s="45">
        <v>9307</v>
      </c>
      <c r="AO19" s="46">
        <v>2503</v>
      </c>
      <c r="AP19" s="47">
        <v>797342</v>
      </c>
      <c r="AQ19" s="48">
        <v>154491</v>
      </c>
      <c r="AR19" s="48">
        <v>2382</v>
      </c>
      <c r="AS19" s="48">
        <v>589166</v>
      </c>
      <c r="AT19" s="48">
        <v>447</v>
      </c>
      <c r="AU19" s="48">
        <v>32616</v>
      </c>
      <c r="AV19" s="48">
        <v>2228</v>
      </c>
      <c r="AW19" s="48">
        <v>175560</v>
      </c>
      <c r="AX19" s="47">
        <v>55124</v>
      </c>
      <c r="AY19" s="47">
        <v>8572688</v>
      </c>
      <c r="AZ19" s="49">
        <v>2157861</v>
      </c>
    </row>
    <row r="20" spans="1:52" ht="12.6" customHeight="1" x14ac:dyDescent="0.2">
      <c r="A20" s="19">
        <v>10</v>
      </c>
      <c r="B20" s="20" t="s">
        <v>40</v>
      </c>
      <c r="C20" s="37">
        <v>33614</v>
      </c>
      <c r="D20" s="38">
        <v>5970723</v>
      </c>
      <c r="E20" s="38">
        <v>2491466</v>
      </c>
      <c r="F20" s="38">
        <v>13077</v>
      </c>
      <c r="G20" s="38">
        <v>1046126</v>
      </c>
      <c r="H20" s="38">
        <v>604673</v>
      </c>
      <c r="I20" s="38">
        <v>122999</v>
      </c>
      <c r="J20" s="38">
        <v>229</v>
      </c>
      <c r="K20" s="38">
        <v>39897</v>
      </c>
      <c r="L20" s="38">
        <v>2254</v>
      </c>
      <c r="M20" s="38">
        <v>687</v>
      </c>
      <c r="N20" s="38">
        <v>46261</v>
      </c>
      <c r="O20" s="39">
        <v>2684</v>
      </c>
      <c r="P20" s="40">
        <v>2400</v>
      </c>
      <c r="Q20" s="41">
        <v>871786</v>
      </c>
      <c r="R20" s="38">
        <v>288694</v>
      </c>
      <c r="S20" s="38">
        <v>2269</v>
      </c>
      <c r="T20" s="38">
        <v>795297</v>
      </c>
      <c r="U20" s="38">
        <v>512</v>
      </c>
      <c r="V20" s="38">
        <v>36333</v>
      </c>
      <c r="W20" s="38">
        <v>695</v>
      </c>
      <c r="X20" s="38">
        <v>40156</v>
      </c>
      <c r="Y20" s="41">
        <v>36930</v>
      </c>
      <c r="Z20" s="41">
        <v>6928667</v>
      </c>
      <c r="AA20" s="42">
        <v>2785098</v>
      </c>
      <c r="AB20" s="40">
        <v>33613</v>
      </c>
      <c r="AC20" s="38">
        <v>5970681</v>
      </c>
      <c r="AD20" s="38">
        <v>1660971</v>
      </c>
      <c r="AE20" s="38">
        <v>13077</v>
      </c>
      <c r="AF20" s="38">
        <v>1046126</v>
      </c>
      <c r="AG20" s="38">
        <v>403120</v>
      </c>
      <c r="AH20" s="38">
        <v>82002</v>
      </c>
      <c r="AI20" s="38">
        <v>229</v>
      </c>
      <c r="AJ20" s="38">
        <v>39897</v>
      </c>
      <c r="AK20" s="38">
        <v>1503</v>
      </c>
      <c r="AL20" s="38">
        <v>2099</v>
      </c>
      <c r="AM20" s="38">
        <v>1088398</v>
      </c>
      <c r="AN20" s="39">
        <v>7974</v>
      </c>
      <c r="AO20" s="40">
        <v>2424</v>
      </c>
      <c r="AP20" s="41">
        <v>1081721</v>
      </c>
      <c r="AQ20" s="38">
        <v>200701</v>
      </c>
      <c r="AR20" s="38">
        <v>2269</v>
      </c>
      <c r="AS20" s="38">
        <v>795146</v>
      </c>
      <c r="AT20" s="38">
        <v>536</v>
      </c>
      <c r="AU20" s="38">
        <v>36305</v>
      </c>
      <c r="AV20" s="38">
        <v>2097</v>
      </c>
      <c r="AW20" s="38">
        <v>250270</v>
      </c>
      <c r="AX20" s="41">
        <v>38365</v>
      </c>
      <c r="AY20" s="41">
        <v>8180697</v>
      </c>
      <c r="AZ20" s="42">
        <v>1871149</v>
      </c>
    </row>
    <row r="21" spans="1:52" ht="12.6" customHeight="1" x14ac:dyDescent="0.2">
      <c r="A21" s="21">
        <v>11</v>
      </c>
      <c r="B21" s="22" t="s">
        <v>41</v>
      </c>
      <c r="C21" s="43">
        <v>62768</v>
      </c>
      <c r="D21" s="44">
        <v>6820976</v>
      </c>
      <c r="E21" s="44">
        <v>3106419</v>
      </c>
      <c r="F21" s="44">
        <v>31583</v>
      </c>
      <c r="G21" s="44">
        <v>2071702</v>
      </c>
      <c r="H21" s="44">
        <v>1190226</v>
      </c>
      <c r="I21" s="44">
        <v>212407</v>
      </c>
      <c r="J21" s="44">
        <v>459</v>
      </c>
      <c r="K21" s="44">
        <v>31264</v>
      </c>
      <c r="L21" s="44">
        <v>1598</v>
      </c>
      <c r="M21" s="44">
        <v>1039</v>
      </c>
      <c r="N21" s="44">
        <v>109730</v>
      </c>
      <c r="O21" s="45">
        <v>6459</v>
      </c>
      <c r="P21" s="46">
        <v>3633</v>
      </c>
      <c r="Q21" s="47">
        <v>937107</v>
      </c>
      <c r="R21" s="48">
        <v>307843</v>
      </c>
      <c r="S21" s="48">
        <v>3391</v>
      </c>
      <c r="T21" s="48">
        <v>836458</v>
      </c>
      <c r="U21" s="48">
        <v>1399</v>
      </c>
      <c r="V21" s="48">
        <v>43791</v>
      </c>
      <c r="W21" s="48">
        <v>901</v>
      </c>
      <c r="X21" s="48">
        <v>56858</v>
      </c>
      <c r="Y21" s="47">
        <v>67899</v>
      </c>
      <c r="Z21" s="47">
        <v>7899077</v>
      </c>
      <c r="AA21" s="49">
        <v>3422319</v>
      </c>
      <c r="AB21" s="46">
        <v>62765</v>
      </c>
      <c r="AC21" s="44">
        <v>6820789</v>
      </c>
      <c r="AD21" s="44">
        <v>2070923</v>
      </c>
      <c r="AE21" s="44">
        <v>31582</v>
      </c>
      <c r="AF21" s="44">
        <v>2071682</v>
      </c>
      <c r="AG21" s="44">
        <v>793493</v>
      </c>
      <c r="AH21" s="44">
        <v>141610</v>
      </c>
      <c r="AI21" s="44">
        <v>459</v>
      </c>
      <c r="AJ21" s="44">
        <v>31264</v>
      </c>
      <c r="AK21" s="44">
        <v>1066</v>
      </c>
      <c r="AL21" s="44">
        <v>2949</v>
      </c>
      <c r="AM21" s="44">
        <v>1079446</v>
      </c>
      <c r="AN21" s="45">
        <v>15862</v>
      </c>
      <c r="AO21" s="46">
        <v>3732</v>
      </c>
      <c r="AP21" s="47">
        <v>1103162</v>
      </c>
      <c r="AQ21" s="48">
        <v>211649</v>
      </c>
      <c r="AR21" s="48">
        <v>3392</v>
      </c>
      <c r="AS21" s="48">
        <v>835384</v>
      </c>
      <c r="AT21" s="48">
        <v>1496</v>
      </c>
      <c r="AU21" s="48">
        <v>43683</v>
      </c>
      <c r="AV21" s="48">
        <v>2821</v>
      </c>
      <c r="AW21" s="48">
        <v>224095</v>
      </c>
      <c r="AX21" s="47">
        <v>69905</v>
      </c>
      <c r="AY21" s="47">
        <v>9034661</v>
      </c>
      <c r="AZ21" s="49">
        <v>2299500</v>
      </c>
    </row>
    <row r="22" spans="1:52" ht="12.6" customHeight="1" x14ac:dyDescent="0.2">
      <c r="A22" s="19">
        <v>12</v>
      </c>
      <c r="B22" s="20" t="s">
        <v>42</v>
      </c>
      <c r="C22" s="37">
        <v>85135</v>
      </c>
      <c r="D22" s="38">
        <v>13652823</v>
      </c>
      <c r="E22" s="38">
        <v>5776957</v>
      </c>
      <c r="F22" s="38">
        <v>37366</v>
      </c>
      <c r="G22" s="38">
        <v>2890440</v>
      </c>
      <c r="H22" s="38">
        <v>1669004</v>
      </c>
      <c r="I22" s="38">
        <v>340400</v>
      </c>
      <c r="J22" s="38">
        <v>590</v>
      </c>
      <c r="K22" s="38">
        <v>43684</v>
      </c>
      <c r="L22" s="38">
        <v>2550</v>
      </c>
      <c r="M22" s="38">
        <v>2375</v>
      </c>
      <c r="N22" s="38">
        <v>262039</v>
      </c>
      <c r="O22" s="39">
        <v>12687</v>
      </c>
      <c r="P22" s="40">
        <v>5782</v>
      </c>
      <c r="Q22" s="41">
        <v>1977794</v>
      </c>
      <c r="R22" s="38">
        <v>639378</v>
      </c>
      <c r="S22" s="38">
        <v>5469</v>
      </c>
      <c r="T22" s="38">
        <v>1771746</v>
      </c>
      <c r="U22" s="38">
        <v>1121</v>
      </c>
      <c r="V22" s="38">
        <v>74743</v>
      </c>
      <c r="W22" s="38">
        <v>2011</v>
      </c>
      <c r="X22" s="38">
        <v>131305</v>
      </c>
      <c r="Y22" s="41">
        <v>93882</v>
      </c>
      <c r="Z22" s="41">
        <v>15936340</v>
      </c>
      <c r="AA22" s="42">
        <v>6431572</v>
      </c>
      <c r="AB22" s="40">
        <v>85132</v>
      </c>
      <c r="AC22" s="38">
        <v>13652726</v>
      </c>
      <c r="AD22" s="38">
        <v>3851306</v>
      </c>
      <c r="AE22" s="38">
        <v>37366</v>
      </c>
      <c r="AF22" s="38">
        <v>2890440</v>
      </c>
      <c r="AG22" s="38">
        <v>1112681</v>
      </c>
      <c r="AH22" s="38">
        <v>226939</v>
      </c>
      <c r="AI22" s="38">
        <v>590</v>
      </c>
      <c r="AJ22" s="38">
        <v>43684</v>
      </c>
      <c r="AK22" s="38">
        <v>1700</v>
      </c>
      <c r="AL22" s="38">
        <v>5984</v>
      </c>
      <c r="AM22" s="38">
        <v>612663</v>
      </c>
      <c r="AN22" s="39">
        <v>21660</v>
      </c>
      <c r="AO22" s="40">
        <v>5801</v>
      </c>
      <c r="AP22" s="41">
        <v>2433746</v>
      </c>
      <c r="AQ22" s="38">
        <v>443247</v>
      </c>
      <c r="AR22" s="38">
        <v>5464</v>
      </c>
      <c r="AS22" s="38">
        <v>1769821</v>
      </c>
      <c r="AT22" s="38">
        <v>1143</v>
      </c>
      <c r="AU22" s="38">
        <v>74552</v>
      </c>
      <c r="AV22" s="38">
        <v>5207</v>
      </c>
      <c r="AW22" s="38">
        <v>589373</v>
      </c>
      <c r="AX22" s="41">
        <v>97507</v>
      </c>
      <c r="AY22" s="41">
        <v>16742819</v>
      </c>
      <c r="AZ22" s="42">
        <v>4317913</v>
      </c>
    </row>
    <row r="23" spans="1:52" ht="12.6" customHeight="1" x14ac:dyDescent="0.2">
      <c r="A23" s="21">
        <v>13</v>
      </c>
      <c r="B23" s="22" t="s">
        <v>43</v>
      </c>
      <c r="C23" s="43">
        <v>27405</v>
      </c>
      <c r="D23" s="44">
        <v>7390326</v>
      </c>
      <c r="E23" s="44">
        <v>2799330</v>
      </c>
      <c r="F23" s="44">
        <v>10074</v>
      </c>
      <c r="G23" s="44">
        <v>838187</v>
      </c>
      <c r="H23" s="44">
        <v>484367</v>
      </c>
      <c r="I23" s="44">
        <v>100530</v>
      </c>
      <c r="J23" s="44">
        <v>199</v>
      </c>
      <c r="K23" s="44">
        <v>40895</v>
      </c>
      <c r="L23" s="44">
        <v>2261</v>
      </c>
      <c r="M23" s="44">
        <v>729</v>
      </c>
      <c r="N23" s="44">
        <v>97940</v>
      </c>
      <c r="O23" s="45">
        <v>5324</v>
      </c>
      <c r="P23" s="46">
        <v>2200</v>
      </c>
      <c r="Q23" s="47">
        <v>1421990</v>
      </c>
      <c r="R23" s="48">
        <v>445158</v>
      </c>
      <c r="S23" s="48">
        <v>2061</v>
      </c>
      <c r="T23" s="48">
        <v>1292948</v>
      </c>
      <c r="U23" s="48">
        <v>418</v>
      </c>
      <c r="V23" s="48">
        <v>32550</v>
      </c>
      <c r="W23" s="48">
        <v>762</v>
      </c>
      <c r="X23" s="48">
        <v>96492</v>
      </c>
      <c r="Y23" s="47">
        <v>30533</v>
      </c>
      <c r="Z23" s="47">
        <v>8951151</v>
      </c>
      <c r="AA23" s="49">
        <v>3252073</v>
      </c>
      <c r="AB23" s="46">
        <v>27404</v>
      </c>
      <c r="AC23" s="44">
        <v>7390316</v>
      </c>
      <c r="AD23" s="44">
        <v>1866223</v>
      </c>
      <c r="AE23" s="44">
        <v>10074</v>
      </c>
      <c r="AF23" s="44">
        <v>838187</v>
      </c>
      <c r="AG23" s="44">
        <v>322914</v>
      </c>
      <c r="AH23" s="44">
        <v>67022</v>
      </c>
      <c r="AI23" s="44">
        <v>199</v>
      </c>
      <c r="AJ23" s="44">
        <v>40895</v>
      </c>
      <c r="AK23" s="44">
        <v>1507</v>
      </c>
      <c r="AL23" s="44">
        <v>2019</v>
      </c>
      <c r="AM23" s="44">
        <v>6745805</v>
      </c>
      <c r="AN23" s="45">
        <v>140415</v>
      </c>
      <c r="AO23" s="46">
        <v>2208</v>
      </c>
      <c r="AP23" s="47">
        <v>1778328</v>
      </c>
      <c r="AQ23" s="48">
        <v>310931</v>
      </c>
      <c r="AR23" s="48">
        <v>2061</v>
      </c>
      <c r="AS23" s="48">
        <v>1294840</v>
      </c>
      <c r="AT23" s="48">
        <v>426</v>
      </c>
      <c r="AU23" s="48">
        <v>32556</v>
      </c>
      <c r="AV23" s="48">
        <v>1988</v>
      </c>
      <c r="AW23" s="48">
        <v>450932</v>
      </c>
      <c r="AX23" s="47">
        <v>31830</v>
      </c>
      <c r="AY23" s="47">
        <v>15955344</v>
      </c>
      <c r="AZ23" s="49">
        <v>2319076</v>
      </c>
    </row>
    <row r="24" spans="1:52" ht="12.6" customHeight="1" x14ac:dyDescent="0.2">
      <c r="A24" s="19">
        <v>14</v>
      </c>
      <c r="B24" s="20" t="s">
        <v>44</v>
      </c>
      <c r="C24" s="37">
        <v>29043</v>
      </c>
      <c r="D24" s="38">
        <v>3109243</v>
      </c>
      <c r="E24" s="38">
        <v>1427903</v>
      </c>
      <c r="F24" s="38">
        <v>15043</v>
      </c>
      <c r="G24" s="38">
        <v>1000879</v>
      </c>
      <c r="H24" s="38">
        <v>575319</v>
      </c>
      <c r="I24" s="38">
        <v>103000</v>
      </c>
      <c r="J24" s="38">
        <v>187</v>
      </c>
      <c r="K24" s="38">
        <v>10085</v>
      </c>
      <c r="L24" s="38">
        <v>579</v>
      </c>
      <c r="M24" s="38">
        <v>604</v>
      </c>
      <c r="N24" s="38">
        <v>35876</v>
      </c>
      <c r="O24" s="39">
        <v>1922</v>
      </c>
      <c r="P24" s="40">
        <v>1821</v>
      </c>
      <c r="Q24" s="41">
        <v>410908</v>
      </c>
      <c r="R24" s="38">
        <v>137723</v>
      </c>
      <c r="S24" s="38">
        <v>1662</v>
      </c>
      <c r="T24" s="38">
        <v>360435</v>
      </c>
      <c r="U24" s="38">
        <v>712</v>
      </c>
      <c r="V24" s="38">
        <v>21123</v>
      </c>
      <c r="W24" s="38">
        <v>597</v>
      </c>
      <c r="X24" s="38">
        <v>29350</v>
      </c>
      <c r="Y24" s="41">
        <v>31655</v>
      </c>
      <c r="Z24" s="41">
        <v>3566112</v>
      </c>
      <c r="AA24" s="42">
        <v>1568127</v>
      </c>
      <c r="AB24" s="40">
        <v>29041</v>
      </c>
      <c r="AC24" s="38">
        <v>3109189</v>
      </c>
      <c r="AD24" s="38">
        <v>951932</v>
      </c>
      <c r="AE24" s="38">
        <v>15043</v>
      </c>
      <c r="AF24" s="38">
        <v>1000879</v>
      </c>
      <c r="AG24" s="38">
        <v>383552</v>
      </c>
      <c r="AH24" s="38">
        <v>68669</v>
      </c>
      <c r="AI24" s="38">
        <v>187</v>
      </c>
      <c r="AJ24" s="38">
        <v>10085</v>
      </c>
      <c r="AK24" s="38">
        <v>386</v>
      </c>
      <c r="AL24" s="38">
        <v>1491</v>
      </c>
      <c r="AM24" s="38">
        <v>200300</v>
      </c>
      <c r="AN24" s="39">
        <v>7317</v>
      </c>
      <c r="AO24" s="40">
        <v>1872</v>
      </c>
      <c r="AP24" s="41">
        <v>508898</v>
      </c>
      <c r="AQ24" s="38">
        <v>95654</v>
      </c>
      <c r="AR24" s="38">
        <v>1660</v>
      </c>
      <c r="AS24" s="38">
        <v>359904</v>
      </c>
      <c r="AT24" s="38">
        <v>766</v>
      </c>
      <c r="AU24" s="38">
        <v>21184</v>
      </c>
      <c r="AV24" s="38">
        <v>1425</v>
      </c>
      <c r="AW24" s="38">
        <v>127810</v>
      </c>
      <c r="AX24" s="41">
        <v>32591</v>
      </c>
      <c r="AY24" s="41">
        <v>3828472</v>
      </c>
      <c r="AZ24" s="42">
        <v>1055289</v>
      </c>
    </row>
    <row r="25" spans="1:52" ht="12.6" customHeight="1" x14ac:dyDescent="0.2">
      <c r="A25" s="21">
        <v>15</v>
      </c>
      <c r="B25" s="22" t="s">
        <v>45</v>
      </c>
      <c r="C25" s="43">
        <v>52662</v>
      </c>
      <c r="D25" s="44">
        <v>6714007</v>
      </c>
      <c r="E25" s="44">
        <v>2966398</v>
      </c>
      <c r="F25" s="44">
        <v>24336</v>
      </c>
      <c r="G25" s="44">
        <v>1703408</v>
      </c>
      <c r="H25" s="44">
        <v>980959</v>
      </c>
      <c r="I25" s="44">
        <v>185608</v>
      </c>
      <c r="J25" s="44">
        <v>166</v>
      </c>
      <c r="K25" s="44">
        <v>29991</v>
      </c>
      <c r="L25" s="44">
        <v>1252</v>
      </c>
      <c r="M25" s="44">
        <v>290</v>
      </c>
      <c r="N25" s="44">
        <v>15626</v>
      </c>
      <c r="O25" s="45">
        <v>849</v>
      </c>
      <c r="P25" s="46">
        <v>3041</v>
      </c>
      <c r="Q25" s="47">
        <v>691095</v>
      </c>
      <c r="R25" s="48">
        <v>244798</v>
      </c>
      <c r="S25" s="48">
        <v>2880</v>
      </c>
      <c r="T25" s="48">
        <v>661681</v>
      </c>
      <c r="U25" s="48">
        <v>443</v>
      </c>
      <c r="V25" s="48">
        <v>18455</v>
      </c>
      <c r="W25" s="48">
        <v>229</v>
      </c>
      <c r="X25" s="48">
        <v>10959</v>
      </c>
      <c r="Y25" s="47">
        <v>56159</v>
      </c>
      <c r="Z25" s="47">
        <v>7450719</v>
      </c>
      <c r="AA25" s="49">
        <v>3213297</v>
      </c>
      <c r="AB25" s="46">
        <v>52659</v>
      </c>
      <c r="AC25" s="44">
        <v>6713934</v>
      </c>
      <c r="AD25" s="44">
        <v>1977599</v>
      </c>
      <c r="AE25" s="44">
        <v>24336</v>
      </c>
      <c r="AF25" s="44">
        <v>1703408</v>
      </c>
      <c r="AG25" s="44">
        <v>653981</v>
      </c>
      <c r="AH25" s="44">
        <v>123744</v>
      </c>
      <c r="AI25" s="44">
        <v>166</v>
      </c>
      <c r="AJ25" s="44">
        <v>29991</v>
      </c>
      <c r="AK25" s="44">
        <v>835</v>
      </c>
      <c r="AL25" s="44">
        <v>3950</v>
      </c>
      <c r="AM25" s="44">
        <v>671321</v>
      </c>
      <c r="AN25" s="45">
        <v>25512</v>
      </c>
      <c r="AO25" s="46">
        <v>3063</v>
      </c>
      <c r="AP25" s="47">
        <v>951389</v>
      </c>
      <c r="AQ25" s="48">
        <v>173255</v>
      </c>
      <c r="AR25" s="48">
        <v>2881</v>
      </c>
      <c r="AS25" s="48">
        <v>661449</v>
      </c>
      <c r="AT25" s="48">
        <v>463</v>
      </c>
      <c r="AU25" s="48">
        <v>18349</v>
      </c>
      <c r="AV25" s="48">
        <v>2884</v>
      </c>
      <c r="AW25" s="48">
        <v>271591</v>
      </c>
      <c r="AX25" s="47">
        <v>59838</v>
      </c>
      <c r="AY25" s="47">
        <v>8366635</v>
      </c>
      <c r="AZ25" s="49">
        <v>2177201</v>
      </c>
    </row>
    <row r="26" spans="1:52" ht="12.6" customHeight="1" x14ac:dyDescent="0.2">
      <c r="A26" s="19">
        <v>16</v>
      </c>
      <c r="B26" s="20" t="s">
        <v>46</v>
      </c>
      <c r="C26" s="37">
        <v>27937</v>
      </c>
      <c r="D26" s="38">
        <v>3576167</v>
      </c>
      <c r="E26" s="38">
        <v>1574041</v>
      </c>
      <c r="F26" s="38">
        <v>12422</v>
      </c>
      <c r="G26" s="38">
        <v>867601</v>
      </c>
      <c r="H26" s="38">
        <v>500179</v>
      </c>
      <c r="I26" s="38">
        <v>91763</v>
      </c>
      <c r="J26" s="38">
        <v>185</v>
      </c>
      <c r="K26" s="38">
        <v>14304</v>
      </c>
      <c r="L26" s="38">
        <v>836</v>
      </c>
      <c r="M26" s="38">
        <v>671</v>
      </c>
      <c r="N26" s="38">
        <v>46321</v>
      </c>
      <c r="O26" s="39">
        <v>2686</v>
      </c>
      <c r="P26" s="40">
        <v>1451</v>
      </c>
      <c r="Q26" s="41">
        <v>367982</v>
      </c>
      <c r="R26" s="38">
        <v>119828</v>
      </c>
      <c r="S26" s="38">
        <v>1375</v>
      </c>
      <c r="T26" s="38">
        <v>312475</v>
      </c>
      <c r="U26" s="38">
        <v>302</v>
      </c>
      <c r="V26" s="38">
        <v>15376</v>
      </c>
      <c r="W26" s="38">
        <v>499</v>
      </c>
      <c r="X26" s="38">
        <v>40131</v>
      </c>
      <c r="Y26" s="41">
        <v>30244</v>
      </c>
      <c r="Z26" s="41">
        <v>4004774</v>
      </c>
      <c r="AA26" s="42">
        <v>1697391</v>
      </c>
      <c r="AB26" s="40">
        <v>27937</v>
      </c>
      <c r="AC26" s="38">
        <v>3576167</v>
      </c>
      <c r="AD26" s="38">
        <v>1049366</v>
      </c>
      <c r="AE26" s="38">
        <v>12422</v>
      </c>
      <c r="AF26" s="38">
        <v>867601</v>
      </c>
      <c r="AG26" s="38">
        <v>333456</v>
      </c>
      <c r="AH26" s="38">
        <v>61177</v>
      </c>
      <c r="AI26" s="38">
        <v>185</v>
      </c>
      <c r="AJ26" s="38">
        <v>14304</v>
      </c>
      <c r="AK26" s="38">
        <v>558</v>
      </c>
      <c r="AL26" s="38">
        <v>1668</v>
      </c>
      <c r="AM26" s="38">
        <v>137510</v>
      </c>
      <c r="AN26" s="39">
        <v>5089</v>
      </c>
      <c r="AO26" s="40">
        <v>1465</v>
      </c>
      <c r="AP26" s="41">
        <v>433786</v>
      </c>
      <c r="AQ26" s="38">
        <v>82487</v>
      </c>
      <c r="AR26" s="38">
        <v>1376</v>
      </c>
      <c r="AS26" s="38">
        <v>312476</v>
      </c>
      <c r="AT26" s="38">
        <v>315</v>
      </c>
      <c r="AU26" s="38">
        <v>15386</v>
      </c>
      <c r="AV26" s="38">
        <v>1285</v>
      </c>
      <c r="AW26" s="38">
        <v>105924</v>
      </c>
      <c r="AX26" s="41">
        <v>31255</v>
      </c>
      <c r="AY26" s="41">
        <v>4161767</v>
      </c>
      <c r="AZ26" s="42">
        <v>1137500</v>
      </c>
    </row>
    <row r="27" spans="1:52" ht="12.6" customHeight="1" x14ac:dyDescent="0.2">
      <c r="A27" s="21">
        <v>17</v>
      </c>
      <c r="B27" s="22" t="s">
        <v>47</v>
      </c>
      <c r="C27" s="43">
        <v>28578</v>
      </c>
      <c r="D27" s="44">
        <v>2731821</v>
      </c>
      <c r="E27" s="44">
        <v>1289135</v>
      </c>
      <c r="F27" s="44">
        <v>14784</v>
      </c>
      <c r="G27" s="44">
        <v>949553</v>
      </c>
      <c r="H27" s="44">
        <v>545130</v>
      </c>
      <c r="I27" s="44">
        <v>93127</v>
      </c>
      <c r="J27" s="44">
        <v>161</v>
      </c>
      <c r="K27" s="44">
        <v>6538</v>
      </c>
      <c r="L27" s="44">
        <v>373</v>
      </c>
      <c r="M27" s="44">
        <v>268</v>
      </c>
      <c r="N27" s="44">
        <v>14541</v>
      </c>
      <c r="O27" s="45">
        <v>828</v>
      </c>
      <c r="P27" s="46">
        <v>1364</v>
      </c>
      <c r="Q27" s="47">
        <v>243044</v>
      </c>
      <c r="R27" s="48">
        <v>85943</v>
      </c>
      <c r="S27" s="48">
        <v>1258</v>
      </c>
      <c r="T27" s="48">
        <v>226317</v>
      </c>
      <c r="U27" s="48">
        <v>566</v>
      </c>
      <c r="V27" s="48">
        <v>6708</v>
      </c>
      <c r="W27" s="48">
        <v>243</v>
      </c>
      <c r="X27" s="48">
        <v>10019</v>
      </c>
      <c r="Y27" s="47">
        <v>30371</v>
      </c>
      <c r="Z27" s="47">
        <v>2995944</v>
      </c>
      <c r="AA27" s="49">
        <v>1376279</v>
      </c>
      <c r="AB27" s="46">
        <v>28577</v>
      </c>
      <c r="AC27" s="44">
        <v>2731806</v>
      </c>
      <c r="AD27" s="44">
        <v>859430</v>
      </c>
      <c r="AE27" s="44">
        <v>14784</v>
      </c>
      <c r="AF27" s="44">
        <v>949553</v>
      </c>
      <c r="AG27" s="44">
        <v>363425</v>
      </c>
      <c r="AH27" s="44">
        <v>62088</v>
      </c>
      <c r="AI27" s="44">
        <v>161</v>
      </c>
      <c r="AJ27" s="44">
        <v>6538</v>
      </c>
      <c r="AK27" s="44">
        <v>249</v>
      </c>
      <c r="AL27" s="44">
        <v>1155</v>
      </c>
      <c r="AM27" s="44">
        <v>76689</v>
      </c>
      <c r="AN27" s="45">
        <v>2838</v>
      </c>
      <c r="AO27" s="46">
        <v>1446</v>
      </c>
      <c r="AP27" s="47">
        <v>299448</v>
      </c>
      <c r="AQ27" s="48">
        <v>59542</v>
      </c>
      <c r="AR27" s="48">
        <v>1263</v>
      </c>
      <c r="AS27" s="48">
        <v>226314</v>
      </c>
      <c r="AT27" s="48">
        <v>644</v>
      </c>
      <c r="AU27" s="48">
        <v>6797</v>
      </c>
      <c r="AV27" s="48">
        <v>1144</v>
      </c>
      <c r="AW27" s="48">
        <v>66337</v>
      </c>
      <c r="AX27" s="47">
        <v>31339</v>
      </c>
      <c r="AY27" s="47">
        <v>3114481</v>
      </c>
      <c r="AZ27" s="49">
        <v>922059</v>
      </c>
    </row>
    <row r="28" spans="1:52" ht="12.6" customHeight="1" x14ac:dyDescent="0.2">
      <c r="A28" s="19">
        <v>18</v>
      </c>
      <c r="B28" s="20" t="s">
        <v>48</v>
      </c>
      <c r="C28" s="37">
        <v>17112</v>
      </c>
      <c r="D28" s="38">
        <v>1689625</v>
      </c>
      <c r="E28" s="38">
        <v>784965</v>
      </c>
      <c r="F28" s="38">
        <v>8182</v>
      </c>
      <c r="G28" s="38">
        <v>527492</v>
      </c>
      <c r="H28" s="38">
        <v>303185</v>
      </c>
      <c r="I28" s="38">
        <v>52252</v>
      </c>
      <c r="J28" s="38">
        <v>104</v>
      </c>
      <c r="K28" s="38">
        <v>9959</v>
      </c>
      <c r="L28" s="38">
        <v>585</v>
      </c>
      <c r="M28" s="38">
        <v>184</v>
      </c>
      <c r="N28" s="38">
        <v>11018</v>
      </c>
      <c r="O28" s="39">
        <v>639</v>
      </c>
      <c r="P28" s="40">
        <v>685</v>
      </c>
      <c r="Q28" s="41">
        <v>126365</v>
      </c>
      <c r="R28" s="38">
        <v>43949</v>
      </c>
      <c r="S28" s="38">
        <v>643</v>
      </c>
      <c r="T28" s="38">
        <v>111206</v>
      </c>
      <c r="U28" s="38">
        <v>197</v>
      </c>
      <c r="V28" s="38">
        <v>6268</v>
      </c>
      <c r="W28" s="38">
        <v>173</v>
      </c>
      <c r="X28" s="38">
        <v>8891</v>
      </c>
      <c r="Y28" s="41">
        <v>18085</v>
      </c>
      <c r="Z28" s="41">
        <v>1836967</v>
      </c>
      <c r="AA28" s="42">
        <v>830138</v>
      </c>
      <c r="AB28" s="40">
        <v>17109</v>
      </c>
      <c r="AC28" s="38">
        <v>1689564</v>
      </c>
      <c r="AD28" s="38">
        <v>523309</v>
      </c>
      <c r="AE28" s="38">
        <v>8181</v>
      </c>
      <c r="AF28" s="38">
        <v>527477</v>
      </c>
      <c r="AG28" s="38">
        <v>202125</v>
      </c>
      <c r="AH28" s="38">
        <v>34836</v>
      </c>
      <c r="AI28" s="38">
        <v>103</v>
      </c>
      <c r="AJ28" s="38">
        <v>9946</v>
      </c>
      <c r="AK28" s="38">
        <v>390</v>
      </c>
      <c r="AL28" s="38">
        <v>665</v>
      </c>
      <c r="AM28" s="38">
        <v>51159</v>
      </c>
      <c r="AN28" s="39">
        <v>1993</v>
      </c>
      <c r="AO28" s="40">
        <v>699</v>
      </c>
      <c r="AP28" s="41">
        <v>154909</v>
      </c>
      <c r="AQ28" s="38">
        <v>30440</v>
      </c>
      <c r="AR28" s="38">
        <v>645</v>
      </c>
      <c r="AS28" s="38">
        <v>111219</v>
      </c>
      <c r="AT28" s="38">
        <v>211</v>
      </c>
      <c r="AU28" s="38">
        <v>6311</v>
      </c>
      <c r="AV28" s="38">
        <v>564</v>
      </c>
      <c r="AW28" s="38">
        <v>37379</v>
      </c>
      <c r="AX28" s="41">
        <v>18576</v>
      </c>
      <c r="AY28" s="41">
        <v>1905578</v>
      </c>
      <c r="AZ28" s="42">
        <v>556132</v>
      </c>
    </row>
    <row r="29" spans="1:52" ht="12.6" customHeight="1" x14ac:dyDescent="0.2">
      <c r="A29" s="21">
        <v>19</v>
      </c>
      <c r="B29" s="22" t="s">
        <v>49</v>
      </c>
      <c r="C29" s="43">
        <v>39416</v>
      </c>
      <c r="D29" s="44">
        <v>3650188</v>
      </c>
      <c r="E29" s="44">
        <v>1704244</v>
      </c>
      <c r="F29" s="44">
        <v>20775</v>
      </c>
      <c r="G29" s="44">
        <v>1256068</v>
      </c>
      <c r="H29" s="44">
        <v>719222</v>
      </c>
      <c r="I29" s="44">
        <v>120491</v>
      </c>
      <c r="J29" s="44">
        <v>241</v>
      </c>
      <c r="K29" s="44">
        <v>14891</v>
      </c>
      <c r="L29" s="44">
        <v>767</v>
      </c>
      <c r="M29" s="44">
        <v>754</v>
      </c>
      <c r="N29" s="44">
        <v>48534</v>
      </c>
      <c r="O29" s="45">
        <v>2789</v>
      </c>
      <c r="P29" s="46">
        <v>1618</v>
      </c>
      <c r="Q29" s="47">
        <v>295413</v>
      </c>
      <c r="R29" s="48">
        <v>99419</v>
      </c>
      <c r="S29" s="48">
        <v>1502</v>
      </c>
      <c r="T29" s="48">
        <v>256736</v>
      </c>
      <c r="U29" s="48">
        <v>411</v>
      </c>
      <c r="V29" s="48">
        <v>11013</v>
      </c>
      <c r="W29" s="48">
        <v>506</v>
      </c>
      <c r="X29" s="48">
        <v>27664</v>
      </c>
      <c r="Y29" s="47">
        <v>42029</v>
      </c>
      <c r="Z29" s="47">
        <v>4009026</v>
      </c>
      <c r="AA29" s="49">
        <v>1807219</v>
      </c>
      <c r="AB29" s="46">
        <v>39413</v>
      </c>
      <c r="AC29" s="44">
        <v>3650062</v>
      </c>
      <c r="AD29" s="44">
        <v>1136135</v>
      </c>
      <c r="AE29" s="44">
        <v>20775</v>
      </c>
      <c r="AF29" s="44">
        <v>1256068</v>
      </c>
      <c r="AG29" s="44">
        <v>479488</v>
      </c>
      <c r="AH29" s="44">
        <v>80330</v>
      </c>
      <c r="AI29" s="44">
        <v>241</v>
      </c>
      <c r="AJ29" s="44">
        <v>14891</v>
      </c>
      <c r="AK29" s="44">
        <v>511</v>
      </c>
      <c r="AL29" s="44">
        <v>1927</v>
      </c>
      <c r="AM29" s="44">
        <v>177647</v>
      </c>
      <c r="AN29" s="45">
        <v>5113</v>
      </c>
      <c r="AO29" s="46">
        <v>1636</v>
      </c>
      <c r="AP29" s="47">
        <v>369045</v>
      </c>
      <c r="AQ29" s="48">
        <v>69179</v>
      </c>
      <c r="AR29" s="48">
        <v>1505</v>
      </c>
      <c r="AS29" s="48">
        <v>256741</v>
      </c>
      <c r="AT29" s="48">
        <v>427</v>
      </c>
      <c r="AU29" s="48">
        <v>11030</v>
      </c>
      <c r="AV29" s="48">
        <v>1426</v>
      </c>
      <c r="AW29" s="48">
        <v>101274</v>
      </c>
      <c r="AX29" s="47">
        <v>43217</v>
      </c>
      <c r="AY29" s="47">
        <v>4211645</v>
      </c>
      <c r="AZ29" s="49">
        <v>1210938</v>
      </c>
    </row>
    <row r="30" spans="1:52" ht="12.6" customHeight="1" x14ac:dyDescent="0.2">
      <c r="A30" s="19">
        <v>20</v>
      </c>
      <c r="B30" s="20" t="s">
        <v>50</v>
      </c>
      <c r="C30" s="37">
        <v>56371</v>
      </c>
      <c r="D30" s="38">
        <v>6051215</v>
      </c>
      <c r="E30" s="38">
        <v>2766694</v>
      </c>
      <c r="F30" s="38">
        <v>27003</v>
      </c>
      <c r="G30" s="38">
        <v>1801793</v>
      </c>
      <c r="H30" s="38">
        <v>1035813</v>
      </c>
      <c r="I30" s="38">
        <v>189004</v>
      </c>
      <c r="J30" s="38">
        <v>368</v>
      </c>
      <c r="K30" s="38">
        <v>29604</v>
      </c>
      <c r="L30" s="38">
        <v>1725</v>
      </c>
      <c r="M30" s="38">
        <v>1272</v>
      </c>
      <c r="N30" s="38">
        <v>61745</v>
      </c>
      <c r="O30" s="39">
        <v>3500</v>
      </c>
      <c r="P30" s="40">
        <v>2813</v>
      </c>
      <c r="Q30" s="41">
        <v>610506</v>
      </c>
      <c r="R30" s="38">
        <v>198161</v>
      </c>
      <c r="S30" s="38">
        <v>2640</v>
      </c>
      <c r="T30" s="38">
        <v>522204</v>
      </c>
      <c r="U30" s="38">
        <v>562</v>
      </c>
      <c r="V30" s="38">
        <v>46016</v>
      </c>
      <c r="W30" s="38">
        <v>922</v>
      </c>
      <c r="X30" s="38">
        <v>42286</v>
      </c>
      <c r="Y30" s="41">
        <v>60824</v>
      </c>
      <c r="Z30" s="41">
        <v>6753070</v>
      </c>
      <c r="AA30" s="42">
        <v>2970080</v>
      </c>
      <c r="AB30" s="40">
        <v>56369</v>
      </c>
      <c r="AC30" s="38">
        <v>6050962</v>
      </c>
      <c r="AD30" s="38">
        <v>1844390</v>
      </c>
      <c r="AE30" s="38">
        <v>27003</v>
      </c>
      <c r="AF30" s="38">
        <v>1801793</v>
      </c>
      <c r="AG30" s="38">
        <v>690550</v>
      </c>
      <c r="AH30" s="38">
        <v>126007</v>
      </c>
      <c r="AI30" s="38">
        <v>368</v>
      </c>
      <c r="AJ30" s="38">
        <v>29604</v>
      </c>
      <c r="AK30" s="38">
        <v>1150</v>
      </c>
      <c r="AL30" s="38">
        <v>3212</v>
      </c>
      <c r="AM30" s="38">
        <v>228248</v>
      </c>
      <c r="AN30" s="39">
        <v>8460</v>
      </c>
      <c r="AO30" s="40">
        <v>2828</v>
      </c>
      <c r="AP30" s="41">
        <v>756702</v>
      </c>
      <c r="AQ30" s="38">
        <v>137952</v>
      </c>
      <c r="AR30" s="38">
        <v>2643</v>
      </c>
      <c r="AS30" s="38">
        <v>522231</v>
      </c>
      <c r="AT30" s="38">
        <v>574</v>
      </c>
      <c r="AU30" s="38">
        <v>46017</v>
      </c>
      <c r="AV30" s="38">
        <v>2514</v>
      </c>
      <c r="AW30" s="38">
        <v>188454</v>
      </c>
      <c r="AX30" s="41">
        <v>62777</v>
      </c>
      <c r="AY30" s="41">
        <v>7065516</v>
      </c>
      <c r="AZ30" s="42">
        <v>1991952</v>
      </c>
    </row>
    <row r="31" spans="1:52" ht="12.6" customHeight="1" x14ac:dyDescent="0.2">
      <c r="A31" s="21">
        <v>21</v>
      </c>
      <c r="B31" s="22" t="s">
        <v>51</v>
      </c>
      <c r="C31" s="43">
        <v>36913</v>
      </c>
      <c r="D31" s="44">
        <v>3589739</v>
      </c>
      <c r="E31" s="44">
        <v>1562815</v>
      </c>
      <c r="F31" s="44">
        <v>18458</v>
      </c>
      <c r="G31" s="44">
        <v>1088556</v>
      </c>
      <c r="H31" s="44">
        <v>621954</v>
      </c>
      <c r="I31" s="44">
        <v>101880</v>
      </c>
      <c r="J31" s="44">
        <v>19</v>
      </c>
      <c r="K31" s="44">
        <v>718</v>
      </c>
      <c r="L31" s="44">
        <v>40</v>
      </c>
      <c r="M31" s="44">
        <v>99</v>
      </c>
      <c r="N31" s="44">
        <v>10213</v>
      </c>
      <c r="O31" s="45">
        <v>544</v>
      </c>
      <c r="P31" s="46">
        <v>1304</v>
      </c>
      <c r="Q31" s="47">
        <v>220234</v>
      </c>
      <c r="R31" s="48">
        <v>79921</v>
      </c>
      <c r="S31" s="48">
        <v>1283</v>
      </c>
      <c r="T31" s="48">
        <v>214703</v>
      </c>
      <c r="U31" s="48">
        <v>40</v>
      </c>
      <c r="V31" s="48">
        <v>2191</v>
      </c>
      <c r="W31" s="48">
        <v>49</v>
      </c>
      <c r="X31" s="48">
        <v>3340</v>
      </c>
      <c r="Y31" s="47">
        <v>38335</v>
      </c>
      <c r="Z31" s="47">
        <v>3820904</v>
      </c>
      <c r="AA31" s="49">
        <v>1643320</v>
      </c>
      <c r="AB31" s="46">
        <v>36913</v>
      </c>
      <c r="AC31" s="44">
        <v>3589739</v>
      </c>
      <c r="AD31" s="44">
        <v>1041877</v>
      </c>
      <c r="AE31" s="44">
        <v>18458</v>
      </c>
      <c r="AF31" s="44">
        <v>1088556</v>
      </c>
      <c r="AG31" s="44">
        <v>414636</v>
      </c>
      <c r="AH31" s="44">
        <v>67922</v>
      </c>
      <c r="AI31" s="44">
        <v>19</v>
      </c>
      <c r="AJ31" s="44">
        <v>718</v>
      </c>
      <c r="AK31" s="44">
        <v>27</v>
      </c>
      <c r="AL31" s="44">
        <v>2653</v>
      </c>
      <c r="AM31" s="44">
        <v>194879</v>
      </c>
      <c r="AN31" s="45">
        <v>6517</v>
      </c>
      <c r="AO31" s="46">
        <v>1308</v>
      </c>
      <c r="AP31" s="47">
        <v>294543</v>
      </c>
      <c r="AQ31" s="48">
        <v>56240</v>
      </c>
      <c r="AR31" s="48">
        <v>1287</v>
      </c>
      <c r="AS31" s="48">
        <v>214711</v>
      </c>
      <c r="AT31" s="48">
        <v>40</v>
      </c>
      <c r="AU31" s="48">
        <v>2191</v>
      </c>
      <c r="AV31" s="48">
        <v>1271</v>
      </c>
      <c r="AW31" s="48">
        <v>77641</v>
      </c>
      <c r="AX31" s="47">
        <v>40893</v>
      </c>
      <c r="AY31" s="47">
        <v>4079879</v>
      </c>
      <c r="AZ31" s="49">
        <v>1104661</v>
      </c>
    </row>
    <row r="32" spans="1:52" ht="12.6" customHeight="1" x14ac:dyDescent="0.2">
      <c r="A32" s="19">
        <v>22</v>
      </c>
      <c r="B32" s="20" t="s">
        <v>52</v>
      </c>
      <c r="C32" s="37">
        <v>24971</v>
      </c>
      <c r="D32" s="38">
        <v>2115753</v>
      </c>
      <c r="E32" s="38">
        <v>1015255</v>
      </c>
      <c r="F32" s="38">
        <v>14335</v>
      </c>
      <c r="G32" s="38">
        <v>864560</v>
      </c>
      <c r="H32" s="38">
        <v>494371</v>
      </c>
      <c r="I32" s="38">
        <v>82625</v>
      </c>
      <c r="J32" s="38">
        <v>157</v>
      </c>
      <c r="K32" s="38">
        <v>12035</v>
      </c>
      <c r="L32" s="38">
        <v>572</v>
      </c>
      <c r="M32" s="38">
        <v>313</v>
      </c>
      <c r="N32" s="38">
        <v>108766</v>
      </c>
      <c r="O32" s="39">
        <v>3010</v>
      </c>
      <c r="P32" s="40">
        <v>847</v>
      </c>
      <c r="Q32" s="41">
        <v>140986</v>
      </c>
      <c r="R32" s="38">
        <v>45932</v>
      </c>
      <c r="S32" s="38">
        <v>770</v>
      </c>
      <c r="T32" s="38">
        <v>118291</v>
      </c>
      <c r="U32" s="38">
        <v>330</v>
      </c>
      <c r="V32" s="38">
        <v>5997</v>
      </c>
      <c r="W32" s="38">
        <v>221</v>
      </c>
      <c r="X32" s="38">
        <v>16698</v>
      </c>
      <c r="Y32" s="41">
        <v>26288</v>
      </c>
      <c r="Z32" s="41">
        <v>2377540</v>
      </c>
      <c r="AA32" s="42">
        <v>1064769</v>
      </c>
      <c r="AB32" s="40">
        <v>24970</v>
      </c>
      <c r="AC32" s="38">
        <v>2115736</v>
      </c>
      <c r="AD32" s="38">
        <v>676837</v>
      </c>
      <c r="AE32" s="38">
        <v>14335</v>
      </c>
      <c r="AF32" s="38">
        <v>864560</v>
      </c>
      <c r="AG32" s="38">
        <v>329585</v>
      </c>
      <c r="AH32" s="38">
        <v>55085</v>
      </c>
      <c r="AI32" s="38">
        <v>157</v>
      </c>
      <c r="AJ32" s="38">
        <v>12035</v>
      </c>
      <c r="AK32" s="38">
        <v>382</v>
      </c>
      <c r="AL32" s="38">
        <v>897</v>
      </c>
      <c r="AM32" s="38">
        <v>228958</v>
      </c>
      <c r="AN32" s="39">
        <v>3307</v>
      </c>
      <c r="AO32" s="40">
        <v>863</v>
      </c>
      <c r="AP32" s="41">
        <v>169415</v>
      </c>
      <c r="AQ32" s="38">
        <v>31740</v>
      </c>
      <c r="AR32" s="38">
        <v>769</v>
      </c>
      <c r="AS32" s="38">
        <v>118251</v>
      </c>
      <c r="AT32" s="38">
        <v>347</v>
      </c>
      <c r="AU32" s="38">
        <v>6017</v>
      </c>
      <c r="AV32" s="38">
        <v>664</v>
      </c>
      <c r="AW32" s="38">
        <v>45147</v>
      </c>
      <c r="AX32" s="41">
        <v>26887</v>
      </c>
      <c r="AY32" s="41">
        <v>2526144</v>
      </c>
      <c r="AZ32" s="42">
        <v>712266</v>
      </c>
    </row>
    <row r="33" spans="1:52" ht="12.6" customHeight="1" x14ac:dyDescent="0.2">
      <c r="A33" s="21">
        <v>23</v>
      </c>
      <c r="B33" s="22" t="s">
        <v>53</v>
      </c>
      <c r="C33" s="43">
        <v>41935</v>
      </c>
      <c r="D33" s="44">
        <v>4080602</v>
      </c>
      <c r="E33" s="44">
        <v>1894357</v>
      </c>
      <c r="F33" s="44">
        <v>21533</v>
      </c>
      <c r="G33" s="44">
        <v>1363705</v>
      </c>
      <c r="H33" s="44">
        <v>781868</v>
      </c>
      <c r="I33" s="44">
        <v>135654</v>
      </c>
      <c r="J33" s="44">
        <v>16</v>
      </c>
      <c r="K33" s="44">
        <v>6081</v>
      </c>
      <c r="L33" s="44">
        <v>363</v>
      </c>
      <c r="M33" s="44">
        <v>46</v>
      </c>
      <c r="N33" s="44">
        <v>7299</v>
      </c>
      <c r="O33" s="45">
        <v>433</v>
      </c>
      <c r="P33" s="46">
        <v>1253</v>
      </c>
      <c r="Q33" s="47">
        <v>306974</v>
      </c>
      <c r="R33" s="48">
        <v>86583</v>
      </c>
      <c r="S33" s="48">
        <v>1228</v>
      </c>
      <c r="T33" s="48">
        <v>266173</v>
      </c>
      <c r="U33" s="48">
        <v>54</v>
      </c>
      <c r="V33" s="48">
        <v>2455</v>
      </c>
      <c r="W33" s="48">
        <v>54</v>
      </c>
      <c r="X33" s="48">
        <v>38346</v>
      </c>
      <c r="Y33" s="47">
        <v>43250</v>
      </c>
      <c r="Z33" s="47">
        <v>4400956</v>
      </c>
      <c r="AA33" s="49">
        <v>1981736</v>
      </c>
      <c r="AB33" s="46">
        <v>41935</v>
      </c>
      <c r="AC33" s="44">
        <v>4080602</v>
      </c>
      <c r="AD33" s="44">
        <v>1262896</v>
      </c>
      <c r="AE33" s="44">
        <v>21533</v>
      </c>
      <c r="AF33" s="44">
        <v>1363705</v>
      </c>
      <c r="AG33" s="44">
        <v>521253</v>
      </c>
      <c r="AH33" s="44">
        <v>90440</v>
      </c>
      <c r="AI33" s="44">
        <v>16</v>
      </c>
      <c r="AJ33" s="44">
        <v>6081</v>
      </c>
      <c r="AK33" s="44">
        <v>242</v>
      </c>
      <c r="AL33" s="44">
        <v>1636</v>
      </c>
      <c r="AM33" s="44">
        <v>107316</v>
      </c>
      <c r="AN33" s="45">
        <v>3782</v>
      </c>
      <c r="AO33" s="46">
        <v>1253</v>
      </c>
      <c r="AP33" s="47">
        <v>376254</v>
      </c>
      <c r="AQ33" s="48">
        <v>60488</v>
      </c>
      <c r="AR33" s="48">
        <v>1231</v>
      </c>
      <c r="AS33" s="48">
        <v>266171</v>
      </c>
      <c r="AT33" s="48">
        <v>57</v>
      </c>
      <c r="AU33" s="48">
        <v>2459</v>
      </c>
      <c r="AV33" s="48">
        <v>1231</v>
      </c>
      <c r="AW33" s="48">
        <v>107624</v>
      </c>
      <c r="AX33" s="47">
        <v>44840</v>
      </c>
      <c r="AY33" s="47">
        <v>4570253</v>
      </c>
      <c r="AZ33" s="49">
        <v>1327408</v>
      </c>
    </row>
    <row r="34" spans="1:52" ht="12.6" customHeight="1" x14ac:dyDescent="0.2">
      <c r="A34" s="19">
        <v>24</v>
      </c>
      <c r="B34" s="20" t="s">
        <v>54</v>
      </c>
      <c r="C34" s="37">
        <f>SUM(C11:C33)</f>
        <v>854260</v>
      </c>
      <c r="D34" s="38">
        <f t="shared" ref="D34:AZ34" si="0">SUM(D11:D33)</f>
        <v>116896232</v>
      </c>
      <c r="E34" s="38">
        <f t="shared" si="0"/>
        <v>50710488</v>
      </c>
      <c r="F34" s="38">
        <f>SUM(F11:F33)</f>
        <v>395223</v>
      </c>
      <c r="G34" s="38">
        <f>SUM(G11:G33)</f>
        <v>28190481</v>
      </c>
      <c r="H34" s="38">
        <f>SUM(H11:H33)</f>
        <v>16238615</v>
      </c>
      <c r="I34" s="38">
        <f>SUM(I11:I33)</f>
        <v>3069282</v>
      </c>
      <c r="J34" s="38">
        <f t="shared" si="0"/>
        <v>4055</v>
      </c>
      <c r="K34" s="38">
        <f t="shared" si="0"/>
        <v>412279</v>
      </c>
      <c r="L34" s="38">
        <f t="shared" si="0"/>
        <v>22437</v>
      </c>
      <c r="M34" s="38">
        <f t="shared" si="0"/>
        <v>12745</v>
      </c>
      <c r="N34" s="38">
        <f t="shared" si="0"/>
        <v>2375984</v>
      </c>
      <c r="O34" s="39">
        <f t="shared" si="0"/>
        <v>90024</v>
      </c>
      <c r="P34" s="40">
        <f t="shared" si="0"/>
        <v>46242</v>
      </c>
      <c r="Q34" s="41">
        <f t="shared" si="0"/>
        <v>14694938</v>
      </c>
      <c r="R34" s="38">
        <f t="shared" si="0"/>
        <v>4811653</v>
      </c>
      <c r="S34" s="38">
        <f t="shared" si="0"/>
        <v>43915</v>
      </c>
      <c r="T34" s="38">
        <f t="shared" si="0"/>
        <v>13303512</v>
      </c>
      <c r="U34" s="38">
        <f t="shared" si="0"/>
        <v>9024</v>
      </c>
      <c r="V34" s="38">
        <f t="shared" si="0"/>
        <v>475391</v>
      </c>
      <c r="W34" s="38">
        <f t="shared" si="0"/>
        <v>11523</v>
      </c>
      <c r="X34" s="38">
        <f t="shared" si="0"/>
        <v>916035</v>
      </c>
      <c r="Y34" s="41">
        <f t="shared" si="0"/>
        <v>917302</v>
      </c>
      <c r="Z34" s="41">
        <f t="shared" si="0"/>
        <v>134379433</v>
      </c>
      <c r="AA34" s="42">
        <f t="shared" si="0"/>
        <v>55634602</v>
      </c>
      <c r="AB34" s="40">
        <f t="shared" si="0"/>
        <v>854228</v>
      </c>
      <c r="AC34" s="38">
        <f t="shared" si="0"/>
        <v>116895100</v>
      </c>
      <c r="AD34" s="38">
        <f t="shared" si="0"/>
        <v>33806917</v>
      </c>
      <c r="AE34" s="38">
        <f>SUM(AE11:AE33)</f>
        <v>395164</v>
      </c>
      <c r="AF34" s="38">
        <f>SUM(AF11:AF33)</f>
        <v>28178760</v>
      </c>
      <c r="AG34" s="38">
        <f>SUM(AG11:AG33)</f>
        <v>10822831</v>
      </c>
      <c r="AH34" s="38">
        <f>SUM(AH11:AH33)</f>
        <v>2045565</v>
      </c>
      <c r="AI34" s="38">
        <f t="shared" si="0"/>
        <v>4054</v>
      </c>
      <c r="AJ34" s="38">
        <f t="shared" si="0"/>
        <v>412266</v>
      </c>
      <c r="AK34" s="38">
        <f t="shared" si="0"/>
        <v>14938</v>
      </c>
      <c r="AL34" s="38">
        <f t="shared" si="0"/>
        <v>48132</v>
      </c>
      <c r="AM34" s="38">
        <f t="shared" si="0"/>
        <v>19066554</v>
      </c>
      <c r="AN34" s="39">
        <f t="shared" si="0"/>
        <v>462298</v>
      </c>
      <c r="AO34" s="40">
        <f t="shared" si="0"/>
        <v>46661</v>
      </c>
      <c r="AP34" s="41">
        <f t="shared" si="0"/>
        <v>18422478</v>
      </c>
      <c r="AQ34" s="38">
        <f t="shared" si="0"/>
        <v>3351784</v>
      </c>
      <c r="AR34" s="38">
        <f t="shared" si="0"/>
        <v>43925</v>
      </c>
      <c r="AS34" s="38">
        <f t="shared" si="0"/>
        <v>13300699</v>
      </c>
      <c r="AT34" s="38">
        <f t="shared" si="0"/>
        <v>9439</v>
      </c>
      <c r="AU34" s="38">
        <f t="shared" si="0"/>
        <v>475094</v>
      </c>
      <c r="AV34" s="38">
        <f t="shared" si="0"/>
        <v>41492</v>
      </c>
      <c r="AW34" s="38">
        <f t="shared" si="0"/>
        <v>4646685</v>
      </c>
      <c r="AX34" s="41">
        <f t="shared" si="0"/>
        <v>953075</v>
      </c>
      <c r="AY34" s="41">
        <f t="shared" si="0"/>
        <v>154796398</v>
      </c>
      <c r="AZ34" s="42">
        <f t="shared" si="0"/>
        <v>37635937</v>
      </c>
    </row>
    <row r="35" spans="1:52" ht="12.6" customHeight="1" x14ac:dyDescent="0.2">
      <c r="A35" s="21">
        <v>25</v>
      </c>
      <c r="B35" s="22" t="s">
        <v>55</v>
      </c>
      <c r="C35" s="43">
        <v>242841</v>
      </c>
      <c r="D35" s="44">
        <v>24680354</v>
      </c>
      <c r="E35" s="44">
        <v>11328306</v>
      </c>
      <c r="F35" s="44">
        <v>115800</v>
      </c>
      <c r="G35" s="44">
        <v>7576342</v>
      </c>
      <c r="H35" s="44">
        <v>4348417</v>
      </c>
      <c r="I35" s="44">
        <v>776468</v>
      </c>
      <c r="J35" s="44">
        <v>1282</v>
      </c>
      <c r="K35" s="44">
        <v>79261</v>
      </c>
      <c r="L35" s="44">
        <v>4544</v>
      </c>
      <c r="M35" s="44">
        <v>5185</v>
      </c>
      <c r="N35" s="44">
        <v>536502</v>
      </c>
      <c r="O35" s="45">
        <v>24503</v>
      </c>
      <c r="P35" s="46">
        <v>12261</v>
      </c>
      <c r="Q35" s="47">
        <v>2320510</v>
      </c>
      <c r="R35" s="48">
        <v>765949</v>
      </c>
      <c r="S35" s="48">
        <v>11364</v>
      </c>
      <c r="T35" s="48">
        <v>1970397</v>
      </c>
      <c r="U35" s="48">
        <v>2431</v>
      </c>
      <c r="V35" s="48">
        <v>106612</v>
      </c>
      <c r="W35" s="48">
        <v>4032</v>
      </c>
      <c r="X35" s="48">
        <v>243501</v>
      </c>
      <c r="Y35" s="47">
        <v>261569</v>
      </c>
      <c r="Z35" s="47">
        <v>27616627</v>
      </c>
      <c r="AA35" s="49">
        <v>12123302</v>
      </c>
      <c r="AB35" s="46">
        <v>242825</v>
      </c>
      <c r="AC35" s="44">
        <v>24679261</v>
      </c>
      <c r="AD35" s="44">
        <v>7552048</v>
      </c>
      <c r="AE35" s="44">
        <v>115798</v>
      </c>
      <c r="AF35" s="44">
        <v>7576312</v>
      </c>
      <c r="AG35" s="44">
        <v>2898983</v>
      </c>
      <c r="AH35" s="44">
        <v>517666</v>
      </c>
      <c r="AI35" s="44">
        <v>1280</v>
      </c>
      <c r="AJ35" s="44">
        <v>79236</v>
      </c>
      <c r="AK35" s="44">
        <v>2993</v>
      </c>
      <c r="AL35" s="44">
        <v>21443</v>
      </c>
      <c r="AM35" s="44">
        <v>1791306</v>
      </c>
      <c r="AN35" s="45">
        <v>58208</v>
      </c>
      <c r="AO35" s="46">
        <v>12347</v>
      </c>
      <c r="AP35" s="47">
        <v>3044101</v>
      </c>
      <c r="AQ35" s="48">
        <v>536394</v>
      </c>
      <c r="AR35" s="48">
        <v>11361</v>
      </c>
      <c r="AS35" s="48">
        <v>1968646</v>
      </c>
      <c r="AT35" s="48">
        <v>2517</v>
      </c>
      <c r="AU35" s="48">
        <v>105380</v>
      </c>
      <c r="AV35" s="48">
        <v>11264</v>
      </c>
      <c r="AW35" s="48">
        <v>970075</v>
      </c>
      <c r="AX35" s="47">
        <v>277895</v>
      </c>
      <c r="AY35" s="47">
        <v>29593904</v>
      </c>
      <c r="AZ35" s="49">
        <v>8149643</v>
      </c>
    </row>
    <row r="36" spans="1:52" ht="12.6" customHeight="1" x14ac:dyDescent="0.2">
      <c r="A36" s="23">
        <v>26</v>
      </c>
      <c r="B36" s="24" t="s">
        <v>56</v>
      </c>
      <c r="C36" s="50">
        <f>C34+C35</f>
        <v>1097101</v>
      </c>
      <c r="D36" s="51">
        <f t="shared" ref="D36:AZ36" si="1">D34+D35</f>
        <v>141576586</v>
      </c>
      <c r="E36" s="51">
        <f>E34+E35</f>
        <v>62038794</v>
      </c>
      <c r="F36" s="51">
        <f>F34+F35</f>
        <v>511023</v>
      </c>
      <c r="G36" s="51">
        <f>G34+G35</f>
        <v>35766823</v>
      </c>
      <c r="H36" s="51">
        <f>H34+H35</f>
        <v>20587032</v>
      </c>
      <c r="I36" s="51">
        <f>I34+I35</f>
        <v>3845750</v>
      </c>
      <c r="J36" s="51">
        <f t="shared" si="1"/>
        <v>5337</v>
      </c>
      <c r="K36" s="51">
        <f t="shared" si="1"/>
        <v>491540</v>
      </c>
      <c r="L36" s="51">
        <f t="shared" si="1"/>
        <v>26981</v>
      </c>
      <c r="M36" s="51">
        <f t="shared" si="1"/>
        <v>17930</v>
      </c>
      <c r="N36" s="51">
        <f t="shared" si="1"/>
        <v>2912486</v>
      </c>
      <c r="O36" s="52">
        <f t="shared" si="1"/>
        <v>114527</v>
      </c>
      <c r="P36" s="53">
        <f t="shared" si="1"/>
        <v>58503</v>
      </c>
      <c r="Q36" s="54">
        <f t="shared" si="1"/>
        <v>17015448</v>
      </c>
      <c r="R36" s="51">
        <f t="shared" si="1"/>
        <v>5577602</v>
      </c>
      <c r="S36" s="51">
        <f t="shared" si="1"/>
        <v>55279</v>
      </c>
      <c r="T36" s="51">
        <f t="shared" si="1"/>
        <v>15273909</v>
      </c>
      <c r="U36" s="51">
        <f t="shared" si="1"/>
        <v>11455</v>
      </c>
      <c r="V36" s="51">
        <f t="shared" si="1"/>
        <v>582003</v>
      </c>
      <c r="W36" s="51">
        <f t="shared" si="1"/>
        <v>15555</v>
      </c>
      <c r="X36" s="51">
        <f t="shared" si="1"/>
        <v>1159536</v>
      </c>
      <c r="Y36" s="54">
        <f t="shared" si="1"/>
        <v>1178871</v>
      </c>
      <c r="Z36" s="54">
        <f t="shared" si="1"/>
        <v>161996060</v>
      </c>
      <c r="AA36" s="55">
        <f t="shared" si="1"/>
        <v>67757904</v>
      </c>
      <c r="AB36" s="53">
        <f t="shared" si="1"/>
        <v>1097053</v>
      </c>
      <c r="AC36" s="51">
        <f t="shared" si="1"/>
        <v>141574361</v>
      </c>
      <c r="AD36" s="51">
        <f t="shared" si="1"/>
        <v>41358965</v>
      </c>
      <c r="AE36" s="51">
        <f>AE34+AE35</f>
        <v>510962</v>
      </c>
      <c r="AF36" s="51">
        <f>AF34+AF35</f>
        <v>35755072</v>
      </c>
      <c r="AG36" s="51">
        <f>AG34+AG35</f>
        <v>13721814</v>
      </c>
      <c r="AH36" s="51">
        <f>AH34+AH35</f>
        <v>2563231</v>
      </c>
      <c r="AI36" s="51">
        <f t="shared" si="1"/>
        <v>5334</v>
      </c>
      <c r="AJ36" s="51">
        <f t="shared" si="1"/>
        <v>491502</v>
      </c>
      <c r="AK36" s="51">
        <f t="shared" si="1"/>
        <v>17931</v>
      </c>
      <c r="AL36" s="51">
        <f t="shared" si="1"/>
        <v>69575</v>
      </c>
      <c r="AM36" s="51">
        <f t="shared" si="1"/>
        <v>20857860</v>
      </c>
      <c r="AN36" s="52">
        <f t="shared" si="1"/>
        <v>520506</v>
      </c>
      <c r="AO36" s="53">
        <f t="shared" si="1"/>
        <v>59008</v>
      </c>
      <c r="AP36" s="54">
        <f t="shared" si="1"/>
        <v>21466579</v>
      </c>
      <c r="AQ36" s="51">
        <f t="shared" si="1"/>
        <v>3888178</v>
      </c>
      <c r="AR36" s="51">
        <f t="shared" si="1"/>
        <v>55286</v>
      </c>
      <c r="AS36" s="51">
        <f t="shared" si="1"/>
        <v>15269345</v>
      </c>
      <c r="AT36" s="51">
        <f t="shared" si="1"/>
        <v>11956</v>
      </c>
      <c r="AU36" s="51">
        <f t="shared" si="1"/>
        <v>580474</v>
      </c>
      <c r="AV36" s="51">
        <f t="shared" si="1"/>
        <v>52756</v>
      </c>
      <c r="AW36" s="51">
        <f t="shared" si="1"/>
        <v>5616760</v>
      </c>
      <c r="AX36" s="54">
        <f t="shared" si="1"/>
        <v>1230970</v>
      </c>
      <c r="AY36" s="54">
        <f t="shared" si="1"/>
        <v>184390302</v>
      </c>
      <c r="AZ36" s="55">
        <f t="shared" si="1"/>
        <v>45785580</v>
      </c>
    </row>
  </sheetData>
  <mergeCells count="33">
    <mergeCell ref="AE8:AH8"/>
    <mergeCell ref="C6:I7"/>
    <mergeCell ref="F8:I8"/>
    <mergeCell ref="J6:L8"/>
    <mergeCell ref="AB8:AD8"/>
    <mergeCell ref="AX6:AZ8"/>
    <mergeCell ref="S7:X7"/>
    <mergeCell ref="AR7:AW7"/>
    <mergeCell ref="S8:T8"/>
    <mergeCell ref="U8:V8"/>
    <mergeCell ref="W8:X8"/>
    <mergeCell ref="Y6:AA8"/>
    <mergeCell ref="AV8:AW8"/>
    <mergeCell ref="AO6:AQ8"/>
    <mergeCell ref="AT8:AU8"/>
    <mergeCell ref="AR8:AS8"/>
    <mergeCell ref="AB6:AH7"/>
    <mergeCell ref="M6:O8"/>
    <mergeCell ref="AI6:AK8"/>
    <mergeCell ref="AL6:AN8"/>
    <mergeCell ref="AO4:AZ4"/>
    <mergeCell ref="A5:B5"/>
    <mergeCell ref="C5:O5"/>
    <mergeCell ref="P5:AA5"/>
    <mergeCell ref="AB5:AN5"/>
    <mergeCell ref="AO5:AZ5"/>
    <mergeCell ref="A4:B4"/>
    <mergeCell ref="C4:O4"/>
    <mergeCell ref="P4:AA4"/>
    <mergeCell ref="AB4:AN4"/>
    <mergeCell ref="A6:B10"/>
    <mergeCell ref="P6:R8"/>
    <mergeCell ref="C8:E8"/>
  </mergeCells>
  <phoneticPr fontId="2"/>
  <dataValidations count="2">
    <dataValidation type="whole" allowBlank="1" showInputMessage="1" showErrorMessage="1" errorTitle="入力エラー" error="数値以外の入力または､8桁以上の入力は行えません。" sqref="D35:I35 N35:O35 R35 T35 V35 AW35 AJ35:AK35 AC35:AH35 AM35:AN35 AQ35 AS35 AU35 X35 AU11:AU33 AS11:AS33 AQ11:AQ33 AM11:AN33 AC11:AH33 AJ11:AK33 AW11:AW33 V11:V33 T11:T33 R11:R33 N11:O33 D11:I33 K11:L33 X11:X33 K35:L35">
      <formula1>-999999</formula1>
      <formula2>9999999</formula2>
    </dataValidation>
    <dataValidation type="whole" allowBlank="1" showInputMessage="1" showErrorMessage="1" errorTitle="入力エラー" error="数値以外の入力または､6桁以上の入力は行えません。" sqref="C11:C36 AR11:AR36 AT11:AT36 AI11:AI36 AB11:AB36 AL11:AL36 AV11:AV36 P11:P36 S11:S36 U11:U36 J11:J36 M11:M36 W11:W36 AW34:AZ34 AW36:AZ36 K34:L34 N34:O34 Q34:R34 T34 V34 X34:AA34 D36:I36 AJ34:AK34 AM34:AN34 AP34:AQ34 AS34 AU34 AO11:AO36 D34:I34 K36:L36 N36:O36 Q36:R36 T36 V36 X36:AA36 AC34:AH34 AJ36:AK36 AM36:AN36 AP36:AQ36 AS36 AU36 AC36:AH36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令和３年度　寄附金税額控除に関する調</oddHeader>
  </headerFooter>
  <colBreaks count="3" manualBreakCount="3">
    <brk id="15" max="35" man="1"/>
    <brk id="27" max="1048575" man="1"/>
    <brk id="40" max="35" man="1"/>
  </colBreaks>
  <ignoredErrors>
    <ignoredError sqref="C3:AZ3" numberStoredAsText="1"/>
    <ignoredError sqref="C34:AZ34 C36:AZ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8">
    <tabColor theme="8"/>
  </sheetPr>
  <dimension ref="A1:AA12"/>
  <sheetViews>
    <sheetView showGridLines="0" topLeftCell="I1" zoomScale="115" zoomScaleNormal="115" zoomScaleSheetLayoutView="100" workbookViewId="0">
      <selection activeCell="I12" sqref="I12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27" width="10" style="2" customWidth="1"/>
    <col min="28" max="16384" width="1" style="2"/>
  </cols>
  <sheetData>
    <row r="1" spans="1:27" ht="13.5" customHeight="1" x14ac:dyDescent="0.2"/>
    <row r="2" spans="1:27" ht="13.5" customHeight="1" x14ac:dyDescent="0.2"/>
    <row r="3" spans="1:27" ht="15" customHeight="1" x14ac:dyDescent="0.2">
      <c r="B3" s="2" t="s">
        <v>59</v>
      </c>
      <c r="C3" s="1" t="s">
        <v>57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2">
      <c r="A4" s="129" t="s">
        <v>20</v>
      </c>
      <c r="B4" s="130"/>
      <c r="C4" s="131" t="s">
        <v>62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/>
      <c r="P4" s="134" t="s">
        <v>63</v>
      </c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3"/>
    </row>
    <row r="5" spans="1:27" ht="19.5" customHeight="1" x14ac:dyDescent="0.2">
      <c r="A5" s="97" t="s">
        <v>64</v>
      </c>
      <c r="B5" s="98"/>
      <c r="C5" s="109" t="s">
        <v>91</v>
      </c>
      <c r="D5" s="110"/>
      <c r="E5" s="110"/>
      <c r="F5" s="110"/>
      <c r="G5" s="110"/>
      <c r="H5" s="110"/>
      <c r="I5" s="111"/>
      <c r="J5" s="72" t="s">
        <v>80</v>
      </c>
      <c r="K5" s="73"/>
      <c r="L5" s="81"/>
      <c r="M5" s="72" t="s">
        <v>82</v>
      </c>
      <c r="N5" s="73"/>
      <c r="O5" s="74"/>
      <c r="P5" s="103" t="s">
        <v>84</v>
      </c>
      <c r="Q5" s="103"/>
      <c r="R5" s="103"/>
      <c r="S5" s="4"/>
      <c r="T5" s="5"/>
      <c r="U5" s="5"/>
      <c r="V5" s="5"/>
      <c r="W5" s="5"/>
      <c r="X5" s="6"/>
      <c r="Y5" s="118" t="s">
        <v>24</v>
      </c>
      <c r="Z5" s="118"/>
      <c r="AA5" s="120"/>
    </row>
    <row r="6" spans="1:27" ht="19.5" customHeight="1" x14ac:dyDescent="0.2">
      <c r="A6" s="99"/>
      <c r="B6" s="100"/>
      <c r="C6" s="112"/>
      <c r="D6" s="113"/>
      <c r="E6" s="113"/>
      <c r="F6" s="113"/>
      <c r="G6" s="113"/>
      <c r="H6" s="113"/>
      <c r="I6" s="114"/>
      <c r="J6" s="75"/>
      <c r="K6" s="76"/>
      <c r="L6" s="82"/>
      <c r="M6" s="75"/>
      <c r="N6" s="76"/>
      <c r="O6" s="77"/>
      <c r="P6" s="103"/>
      <c r="Q6" s="103"/>
      <c r="R6" s="104"/>
      <c r="S6" s="123" t="s">
        <v>25</v>
      </c>
      <c r="T6" s="123"/>
      <c r="U6" s="123"/>
      <c r="V6" s="123"/>
      <c r="W6" s="123"/>
      <c r="X6" s="124"/>
      <c r="Y6" s="118"/>
      <c r="Z6" s="118"/>
      <c r="AA6" s="120"/>
    </row>
    <row r="7" spans="1:27" ht="40.049999999999997" customHeight="1" x14ac:dyDescent="0.2">
      <c r="A7" s="99"/>
      <c r="B7" s="100"/>
      <c r="C7" s="107"/>
      <c r="D7" s="107"/>
      <c r="E7" s="108"/>
      <c r="F7" s="115" t="s">
        <v>79</v>
      </c>
      <c r="G7" s="116"/>
      <c r="H7" s="116"/>
      <c r="I7" s="117"/>
      <c r="J7" s="78"/>
      <c r="K7" s="79"/>
      <c r="L7" s="83"/>
      <c r="M7" s="78"/>
      <c r="N7" s="79"/>
      <c r="O7" s="80"/>
      <c r="P7" s="105"/>
      <c r="Q7" s="105"/>
      <c r="R7" s="106"/>
      <c r="S7" s="125" t="s">
        <v>85</v>
      </c>
      <c r="T7" s="126"/>
      <c r="U7" s="127" t="s">
        <v>87</v>
      </c>
      <c r="V7" s="128"/>
      <c r="W7" s="125" t="s">
        <v>89</v>
      </c>
      <c r="X7" s="126"/>
      <c r="Y7" s="121"/>
      <c r="Z7" s="121"/>
      <c r="AA7" s="122"/>
    </row>
    <row r="8" spans="1:27" ht="20.100000000000001" customHeight="1" x14ac:dyDescent="0.2">
      <c r="A8" s="99"/>
      <c r="B8" s="100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9" t="s">
        <v>69</v>
      </c>
      <c r="I8" s="70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1.5" customHeight="1" x14ac:dyDescent="0.2">
      <c r="A9" s="101"/>
      <c r="B9" s="102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71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2">
      <c r="A10" s="25">
        <v>1</v>
      </c>
      <c r="B10" s="26" t="s">
        <v>22</v>
      </c>
      <c r="C10" s="56">
        <f>表42!C34</f>
        <v>854260</v>
      </c>
      <c r="D10" s="57">
        <f>表42!D34</f>
        <v>116896232</v>
      </c>
      <c r="E10" s="57">
        <f>表42!E34</f>
        <v>50710488</v>
      </c>
      <c r="F10" s="57">
        <f>表42!F34</f>
        <v>395223</v>
      </c>
      <c r="G10" s="57">
        <f>表42!G34</f>
        <v>28190481</v>
      </c>
      <c r="H10" s="57">
        <f>表42!H34</f>
        <v>16238615</v>
      </c>
      <c r="I10" s="57">
        <f>表42!I34</f>
        <v>3069282</v>
      </c>
      <c r="J10" s="57">
        <f>表42!J34</f>
        <v>4055</v>
      </c>
      <c r="K10" s="57">
        <f>表42!K34</f>
        <v>412279</v>
      </c>
      <c r="L10" s="57">
        <f>表42!L34</f>
        <v>22437</v>
      </c>
      <c r="M10" s="57">
        <f>表42!M34</f>
        <v>12745</v>
      </c>
      <c r="N10" s="57">
        <f>表42!N34</f>
        <v>2375984</v>
      </c>
      <c r="O10" s="58">
        <f>表42!O34</f>
        <v>90024</v>
      </c>
      <c r="P10" s="59">
        <f>表42!P34</f>
        <v>46242</v>
      </c>
      <c r="Q10" s="60">
        <f>表42!Q34</f>
        <v>14694938</v>
      </c>
      <c r="R10" s="61">
        <f>表42!R34</f>
        <v>4811653</v>
      </c>
      <c r="S10" s="61">
        <f>表42!S34</f>
        <v>43915</v>
      </c>
      <c r="T10" s="61">
        <f>表42!T34</f>
        <v>13303512</v>
      </c>
      <c r="U10" s="61">
        <f>表42!U34</f>
        <v>9024</v>
      </c>
      <c r="V10" s="61">
        <f>表42!V34</f>
        <v>475391</v>
      </c>
      <c r="W10" s="61">
        <f>表42!W34</f>
        <v>11523</v>
      </c>
      <c r="X10" s="61">
        <f>表42!X34</f>
        <v>916035</v>
      </c>
      <c r="Y10" s="60">
        <f>表42!Y34</f>
        <v>917302</v>
      </c>
      <c r="Z10" s="60">
        <f>表42!Z34</f>
        <v>134379433</v>
      </c>
      <c r="AA10" s="62">
        <f>表42!AA34</f>
        <v>55634602</v>
      </c>
    </row>
    <row r="11" spans="1:27" ht="13.5" customHeight="1" x14ac:dyDescent="0.2">
      <c r="A11" s="27">
        <v>2</v>
      </c>
      <c r="B11" s="28" t="s">
        <v>58</v>
      </c>
      <c r="C11" s="63">
        <f>表42!AB34</f>
        <v>854228</v>
      </c>
      <c r="D11" s="64">
        <f>表42!AC34</f>
        <v>116895100</v>
      </c>
      <c r="E11" s="64">
        <f>表42!AD34</f>
        <v>33806917</v>
      </c>
      <c r="F11" s="64">
        <f>表42!AE34</f>
        <v>395164</v>
      </c>
      <c r="G11" s="64">
        <f>表42!AF34</f>
        <v>28178760</v>
      </c>
      <c r="H11" s="64">
        <f>表42!AG34</f>
        <v>10822831</v>
      </c>
      <c r="I11" s="64">
        <f>表42!AH34</f>
        <v>2045565</v>
      </c>
      <c r="J11" s="64">
        <f>表42!AI34</f>
        <v>4054</v>
      </c>
      <c r="K11" s="64">
        <f>表42!AJ34</f>
        <v>412266</v>
      </c>
      <c r="L11" s="64">
        <f>表42!AK34</f>
        <v>14938</v>
      </c>
      <c r="M11" s="64">
        <f>表42!AL34</f>
        <v>48132</v>
      </c>
      <c r="N11" s="64">
        <f>表42!AM34</f>
        <v>19066554</v>
      </c>
      <c r="O11" s="65">
        <f>表42!AN34</f>
        <v>462298</v>
      </c>
      <c r="P11" s="66">
        <f>表42!AO34</f>
        <v>46661</v>
      </c>
      <c r="Q11" s="67">
        <f>表42!AP34</f>
        <v>18422478</v>
      </c>
      <c r="R11" s="64">
        <f>表42!AQ34</f>
        <v>3351784</v>
      </c>
      <c r="S11" s="64">
        <f>表42!AR34</f>
        <v>43925</v>
      </c>
      <c r="T11" s="64">
        <f>表42!AS34</f>
        <v>13300699</v>
      </c>
      <c r="U11" s="64">
        <f>表42!AT34</f>
        <v>9439</v>
      </c>
      <c r="V11" s="64">
        <f>表42!AU34</f>
        <v>475094</v>
      </c>
      <c r="W11" s="64">
        <f>表42!AV34</f>
        <v>41492</v>
      </c>
      <c r="X11" s="64">
        <f>表42!AW34</f>
        <v>4646685</v>
      </c>
      <c r="Y11" s="67">
        <f>表42!AX34</f>
        <v>953075</v>
      </c>
      <c r="Z11" s="67">
        <f>表42!AY34</f>
        <v>154796398</v>
      </c>
      <c r="AA11" s="68">
        <f>表42!AZ34</f>
        <v>37635937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disablePrompts="1" count="1">
    <dataValidation type="whole" allowBlank="1" showInputMessage="1" showErrorMessage="1" errorTitle="入力エラー" error="数値以外の入力または､6桁以上の入力は行えません。" sqref="C10:AA11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令和３年度　寄附金税額控除に関する調
（区分別総括　特別区計）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9">
    <tabColor theme="8"/>
  </sheetPr>
  <dimension ref="A1:AA12"/>
  <sheetViews>
    <sheetView showGridLines="0" topLeftCell="K1" zoomScale="115" zoomScaleNormal="115" zoomScaleSheetLayoutView="100" workbookViewId="0">
      <selection activeCell="K16" sqref="K16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27" width="10" style="2" customWidth="1"/>
    <col min="28" max="16384" width="1" style="2"/>
  </cols>
  <sheetData>
    <row r="1" spans="1:27" ht="13.5" customHeight="1" x14ac:dyDescent="0.2"/>
    <row r="2" spans="1:27" ht="13.5" customHeight="1" x14ac:dyDescent="0.2"/>
    <row r="3" spans="1:27" ht="15" customHeight="1" x14ac:dyDescent="0.2">
      <c r="B3" s="2" t="s">
        <v>60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2">
      <c r="A4" s="129" t="s">
        <v>20</v>
      </c>
      <c r="B4" s="130"/>
      <c r="C4" s="131" t="s">
        <v>62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/>
      <c r="P4" s="134" t="s">
        <v>63</v>
      </c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3"/>
    </row>
    <row r="5" spans="1:27" ht="19.5" customHeight="1" x14ac:dyDescent="0.2">
      <c r="A5" s="97" t="s">
        <v>64</v>
      </c>
      <c r="B5" s="98"/>
      <c r="C5" s="109" t="s">
        <v>76</v>
      </c>
      <c r="D5" s="110"/>
      <c r="E5" s="110"/>
      <c r="F5" s="110"/>
      <c r="G5" s="110"/>
      <c r="H5" s="110"/>
      <c r="I5" s="111"/>
      <c r="J5" s="72" t="s">
        <v>80</v>
      </c>
      <c r="K5" s="73"/>
      <c r="L5" s="81"/>
      <c r="M5" s="72" t="s">
        <v>82</v>
      </c>
      <c r="N5" s="73"/>
      <c r="O5" s="74"/>
      <c r="P5" s="103" t="s">
        <v>84</v>
      </c>
      <c r="Q5" s="103"/>
      <c r="R5" s="103"/>
      <c r="S5" s="4"/>
      <c r="T5" s="5"/>
      <c r="U5" s="5"/>
      <c r="V5" s="5"/>
      <c r="W5" s="5"/>
      <c r="X5" s="6"/>
      <c r="Y5" s="118" t="s">
        <v>24</v>
      </c>
      <c r="Z5" s="118"/>
      <c r="AA5" s="120"/>
    </row>
    <row r="6" spans="1:27" ht="19.5" customHeight="1" x14ac:dyDescent="0.2">
      <c r="A6" s="99"/>
      <c r="B6" s="100"/>
      <c r="C6" s="112"/>
      <c r="D6" s="113"/>
      <c r="E6" s="113"/>
      <c r="F6" s="113"/>
      <c r="G6" s="113"/>
      <c r="H6" s="113"/>
      <c r="I6" s="114"/>
      <c r="J6" s="75"/>
      <c r="K6" s="76"/>
      <c r="L6" s="82"/>
      <c r="M6" s="75"/>
      <c r="N6" s="76"/>
      <c r="O6" s="77"/>
      <c r="P6" s="103"/>
      <c r="Q6" s="103"/>
      <c r="R6" s="104"/>
      <c r="S6" s="123" t="s">
        <v>25</v>
      </c>
      <c r="T6" s="123"/>
      <c r="U6" s="123"/>
      <c r="V6" s="123"/>
      <c r="W6" s="123"/>
      <c r="X6" s="124"/>
      <c r="Y6" s="118"/>
      <c r="Z6" s="118"/>
      <c r="AA6" s="120"/>
    </row>
    <row r="7" spans="1:27" ht="40.049999999999997" customHeight="1" x14ac:dyDescent="0.2">
      <c r="A7" s="99"/>
      <c r="B7" s="100"/>
      <c r="C7" s="107"/>
      <c r="D7" s="107"/>
      <c r="E7" s="108"/>
      <c r="F7" s="115" t="s">
        <v>78</v>
      </c>
      <c r="G7" s="116"/>
      <c r="H7" s="116"/>
      <c r="I7" s="117"/>
      <c r="J7" s="78"/>
      <c r="K7" s="79"/>
      <c r="L7" s="83"/>
      <c r="M7" s="78"/>
      <c r="N7" s="79"/>
      <c r="O7" s="80"/>
      <c r="P7" s="105"/>
      <c r="Q7" s="105"/>
      <c r="R7" s="106"/>
      <c r="S7" s="125" t="s">
        <v>85</v>
      </c>
      <c r="T7" s="126"/>
      <c r="U7" s="127" t="s">
        <v>87</v>
      </c>
      <c r="V7" s="128"/>
      <c r="W7" s="125" t="s">
        <v>89</v>
      </c>
      <c r="X7" s="126"/>
      <c r="Y7" s="121"/>
      <c r="Z7" s="121"/>
      <c r="AA7" s="122"/>
    </row>
    <row r="8" spans="1:27" ht="20.100000000000001" customHeight="1" x14ac:dyDescent="0.2">
      <c r="A8" s="99"/>
      <c r="B8" s="100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9" t="s">
        <v>69</v>
      </c>
      <c r="I8" s="70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2.25" customHeight="1" x14ac:dyDescent="0.2">
      <c r="A9" s="101"/>
      <c r="B9" s="102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71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2">
      <c r="A10" s="25">
        <v>1</v>
      </c>
      <c r="B10" s="26" t="s">
        <v>22</v>
      </c>
      <c r="C10" s="56">
        <f>表42!C36</f>
        <v>1097101</v>
      </c>
      <c r="D10" s="57">
        <f>表42!D36</f>
        <v>141576586</v>
      </c>
      <c r="E10" s="57">
        <f>表42!E36</f>
        <v>62038794</v>
      </c>
      <c r="F10" s="57">
        <f>表42!F36</f>
        <v>511023</v>
      </c>
      <c r="G10" s="57">
        <f>表42!G36</f>
        <v>35766823</v>
      </c>
      <c r="H10" s="57">
        <f>表42!H36</f>
        <v>20587032</v>
      </c>
      <c r="I10" s="57">
        <f>表42!I36</f>
        <v>3845750</v>
      </c>
      <c r="J10" s="57">
        <f>表42!J36</f>
        <v>5337</v>
      </c>
      <c r="K10" s="57">
        <f>表42!K36</f>
        <v>491540</v>
      </c>
      <c r="L10" s="57">
        <f>表42!L36</f>
        <v>26981</v>
      </c>
      <c r="M10" s="57">
        <f>表42!M36</f>
        <v>17930</v>
      </c>
      <c r="N10" s="57">
        <f>表42!N36</f>
        <v>2912486</v>
      </c>
      <c r="O10" s="58">
        <f>表42!O36</f>
        <v>114527</v>
      </c>
      <c r="P10" s="59">
        <f>表42!P36</f>
        <v>58503</v>
      </c>
      <c r="Q10" s="60">
        <f>表42!Q36</f>
        <v>17015448</v>
      </c>
      <c r="R10" s="61">
        <f>表42!R36</f>
        <v>5577602</v>
      </c>
      <c r="S10" s="61">
        <f>表42!S36</f>
        <v>55279</v>
      </c>
      <c r="T10" s="61">
        <f>表42!T36</f>
        <v>15273909</v>
      </c>
      <c r="U10" s="61">
        <f>表42!U36</f>
        <v>11455</v>
      </c>
      <c r="V10" s="61">
        <f>表42!V36</f>
        <v>582003</v>
      </c>
      <c r="W10" s="61">
        <f>表42!W36</f>
        <v>15555</v>
      </c>
      <c r="X10" s="61">
        <f>表42!X36</f>
        <v>1159536</v>
      </c>
      <c r="Y10" s="60">
        <f>表42!Y36</f>
        <v>1178871</v>
      </c>
      <c r="Z10" s="60">
        <f>表42!Z36</f>
        <v>161996060</v>
      </c>
      <c r="AA10" s="62">
        <f>表42!AA36</f>
        <v>67757904</v>
      </c>
    </row>
    <row r="11" spans="1:27" ht="13.5" customHeight="1" x14ac:dyDescent="0.2">
      <c r="A11" s="27">
        <v>2</v>
      </c>
      <c r="B11" s="28" t="s">
        <v>58</v>
      </c>
      <c r="C11" s="63">
        <f>表42!AB36</f>
        <v>1097053</v>
      </c>
      <c r="D11" s="64">
        <f>表42!AC36</f>
        <v>141574361</v>
      </c>
      <c r="E11" s="64">
        <f>表42!AD36</f>
        <v>41358965</v>
      </c>
      <c r="F11" s="64">
        <f>表42!AE36</f>
        <v>510962</v>
      </c>
      <c r="G11" s="64">
        <f>表42!AF36</f>
        <v>35755072</v>
      </c>
      <c r="H11" s="64">
        <f>表42!AG36</f>
        <v>13721814</v>
      </c>
      <c r="I11" s="64">
        <f>表42!AH36</f>
        <v>2563231</v>
      </c>
      <c r="J11" s="64">
        <f>表42!AI36</f>
        <v>5334</v>
      </c>
      <c r="K11" s="64">
        <f>表42!AJ36</f>
        <v>491502</v>
      </c>
      <c r="L11" s="64">
        <f>表42!AK36</f>
        <v>17931</v>
      </c>
      <c r="M11" s="64">
        <f>表42!AL36</f>
        <v>69575</v>
      </c>
      <c r="N11" s="64">
        <f>表42!AM36</f>
        <v>20857860</v>
      </c>
      <c r="O11" s="65">
        <f>表42!AN36</f>
        <v>520506</v>
      </c>
      <c r="P11" s="66">
        <f>表42!AO36</f>
        <v>59008</v>
      </c>
      <c r="Q11" s="67">
        <f>表42!AP36</f>
        <v>21466579</v>
      </c>
      <c r="R11" s="64">
        <f>表42!AQ36</f>
        <v>3888178</v>
      </c>
      <c r="S11" s="64">
        <f>表42!AR36</f>
        <v>55286</v>
      </c>
      <c r="T11" s="64">
        <f>表42!AS36</f>
        <v>15269345</v>
      </c>
      <c r="U11" s="64">
        <f>表42!AT36</f>
        <v>11956</v>
      </c>
      <c r="V11" s="64">
        <f>表42!AU36</f>
        <v>580474</v>
      </c>
      <c r="W11" s="64">
        <f>表42!AV36</f>
        <v>52756</v>
      </c>
      <c r="X11" s="64">
        <f>表42!AW36</f>
        <v>5616760</v>
      </c>
      <c r="Y11" s="67">
        <f>表42!AX36</f>
        <v>1230970</v>
      </c>
      <c r="Z11" s="67">
        <f>表42!AY36</f>
        <v>184390302</v>
      </c>
      <c r="AA11" s="68">
        <f>表42!AZ36</f>
        <v>45785580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disablePrompts="1" count="1">
    <dataValidation type="whole" allowBlank="1" showInputMessage="1" showErrorMessage="1" errorTitle="入力エラー" error="数値以外の入力または､6桁以上の入力は行えません。" sqref="C10:AA11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令和３年度　寄附金税額控除に関する調
（区分別総括　都計）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表42</vt:lpstr>
      <vt:lpstr>表42総括(区)</vt:lpstr>
      <vt:lpstr>表42総括(都)</vt:lpstr>
      <vt:lpstr>表42!Print_Area</vt:lpstr>
      <vt:lpstr>'表42総括(区)'!Print_Area</vt:lpstr>
      <vt:lpstr>'表42総括(都)'!Print_Area</vt:lpstr>
      <vt:lpstr>表42!Print_Titles</vt:lpstr>
      <vt:lpstr>'表42総括(区)'!Print_Titles</vt:lpstr>
      <vt:lpstr>'表42総括(都)'!Print_Titles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2019-11-08T06:18:14Z</cp:lastPrinted>
  <dcterms:created xsi:type="dcterms:W3CDTF">2012-09-13T11:09:07Z</dcterms:created>
  <dcterms:modified xsi:type="dcterms:W3CDTF">2022-06-16T02:21:21Z</dcterms:modified>
</cp:coreProperties>
</file>