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20" windowWidth="18180" windowHeight="11616"/>
  </bookViews>
  <sheets>
    <sheet name="表13" sheetId="4" r:id="rId1"/>
    <sheet name="表13総括(区)" sheetId="5" r:id="rId2"/>
    <sheet name="表13総括(都)" sheetId="6" r:id="rId3"/>
  </sheets>
  <definedNames>
    <definedName name="_xlnm.Print_Area" localSheetId="0">表13!$A$1:$DB$37</definedName>
    <definedName name="_xlnm.Print_Titles" localSheetId="0">表13!$A:$B,表13!$1:$11</definedName>
    <definedName name="_xlnm.Print_Titles" localSheetId="1">'表13総括(区)'!$A:$B,'表13総括(区)'!$1:$10</definedName>
    <definedName name="_xlnm.Print_Titles" localSheetId="2">'表13総括(都)'!$A:$B,'表13総括(都)'!$1:$10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I11" i="5" l="1"/>
  <c r="J35" i="4"/>
  <c r="J11" i="5" s="1"/>
  <c r="I35" i="4"/>
  <c r="I37" i="4" s="1"/>
  <c r="I11" i="6" s="1"/>
  <c r="DA35" i="4"/>
  <c r="DA37" i="4" s="1"/>
  <c r="I23" i="6" s="1"/>
  <c r="CS35" i="4"/>
  <c r="CK35" i="4"/>
  <c r="CK37" i="4" s="1"/>
  <c r="I21" i="6" s="1"/>
  <c r="CC35" i="4"/>
  <c r="BU35" i="4"/>
  <c r="BU37" i="4" s="1"/>
  <c r="I19" i="6" s="1"/>
  <c r="BM35" i="4"/>
  <c r="BE35" i="4"/>
  <c r="BE37" i="4" s="1"/>
  <c r="I17" i="6" s="1"/>
  <c r="AW35" i="4"/>
  <c r="AO35" i="4"/>
  <c r="AO37" i="4" s="1"/>
  <c r="I15" i="6" s="1"/>
  <c r="AG35" i="4"/>
  <c r="Y35" i="4"/>
  <c r="Y37" i="4" s="1"/>
  <c r="I13" i="6" s="1"/>
  <c r="Q37" i="4"/>
  <c r="I12" i="6" s="1"/>
  <c r="Q35" i="4"/>
  <c r="I12" i="5" s="1"/>
  <c r="D35" i="4"/>
  <c r="D37" i="4" s="1"/>
  <c r="D11" i="6"/>
  <c r="E35" i="4"/>
  <c r="E11" i="5"/>
  <c r="F35" i="4"/>
  <c r="F37" i="4"/>
  <c r="F11" i="6" s="1"/>
  <c r="G35" i="4"/>
  <c r="G37" i="4" s="1"/>
  <c r="G11" i="6"/>
  <c r="H35" i="4"/>
  <c r="H37" i="4"/>
  <c r="H11" i="6" s="1"/>
  <c r="K35" i="4"/>
  <c r="K37" i="4"/>
  <c r="C12" i="6" s="1"/>
  <c r="L35" i="4"/>
  <c r="L37" i="4" s="1"/>
  <c r="D12" i="6" s="1"/>
  <c r="M35" i="4"/>
  <c r="E12" i="5"/>
  <c r="N35" i="4"/>
  <c r="F12" i="5"/>
  <c r="O35" i="4"/>
  <c r="O37" i="4"/>
  <c r="G12" i="6" s="1"/>
  <c r="P35" i="4"/>
  <c r="H12" i="5" s="1"/>
  <c r="R35" i="4"/>
  <c r="J12" i="5" s="1"/>
  <c r="S35" i="4"/>
  <c r="C13" i="5" s="1"/>
  <c r="T35" i="4"/>
  <c r="T37" i="4" s="1"/>
  <c r="D13" i="6"/>
  <c r="U35" i="4"/>
  <c r="U37" i="4"/>
  <c r="E13" i="6" s="1"/>
  <c r="V35" i="4"/>
  <c r="F13" i="5" s="1"/>
  <c r="W35" i="4"/>
  <c r="W37" i="4" s="1"/>
  <c r="G13" i="6" s="1"/>
  <c r="X35" i="4"/>
  <c r="H13" i="5"/>
  <c r="Z35" i="4"/>
  <c r="J13" i="5"/>
  <c r="AA35" i="4"/>
  <c r="C14" i="5"/>
  <c r="AB35" i="4"/>
  <c r="D14" i="5"/>
  <c r="AC35" i="4"/>
  <c r="AC37" i="4"/>
  <c r="E14" i="6" s="1"/>
  <c r="AD35" i="4"/>
  <c r="F14" i="5" s="1"/>
  <c r="AE35" i="4"/>
  <c r="G14" i="5" s="1"/>
  <c r="AF35" i="4"/>
  <c r="H14" i="5" s="1"/>
  <c r="AH35" i="4"/>
  <c r="AH37" i="4" s="1"/>
  <c r="J14" i="6"/>
  <c r="AI35" i="4"/>
  <c r="C15" i="5"/>
  <c r="AJ35" i="4"/>
  <c r="D15" i="5"/>
  <c r="AK35" i="4"/>
  <c r="E15" i="5"/>
  <c r="AL35" i="4"/>
  <c r="AL37" i="4"/>
  <c r="F15" i="6" s="1"/>
  <c r="AM35" i="4"/>
  <c r="AM37" i="4" s="1"/>
  <c r="G15" i="6"/>
  <c r="AN35" i="4"/>
  <c r="H15" i="5"/>
  <c r="AP35" i="4"/>
  <c r="J15" i="5"/>
  <c r="AQ35" i="4"/>
  <c r="AQ37" i="4"/>
  <c r="C16" i="6" s="1"/>
  <c r="AR35" i="4"/>
  <c r="AR37" i="4" s="1"/>
  <c r="D16" i="6"/>
  <c r="AS35" i="4"/>
  <c r="AS37" i="4"/>
  <c r="E16" i="6" s="1"/>
  <c r="AT35" i="4"/>
  <c r="AT37" i="4" s="1"/>
  <c r="F16" i="6"/>
  <c r="AU35" i="4"/>
  <c r="G16" i="5"/>
  <c r="AV35" i="4"/>
  <c r="AV37" i="4"/>
  <c r="H16" i="6" s="1"/>
  <c r="AX35" i="4"/>
  <c r="AX37" i="4" s="1"/>
  <c r="J16" i="6"/>
  <c r="AY35" i="4"/>
  <c r="AY37" i="4"/>
  <c r="C17" i="6" s="1"/>
  <c r="AZ35" i="4"/>
  <c r="AZ37" i="4" s="1"/>
  <c r="D17" i="6"/>
  <c r="BA35" i="4"/>
  <c r="BA37" i="4"/>
  <c r="E17" i="6" s="1"/>
  <c r="BB35" i="4"/>
  <c r="BB37" i="4" s="1"/>
  <c r="F17" i="6"/>
  <c r="BC35" i="4"/>
  <c r="G17" i="5"/>
  <c r="BD35" i="4"/>
  <c r="BD37" i="4"/>
  <c r="H17" i="6" s="1"/>
  <c r="BF35" i="4"/>
  <c r="BF37" i="4" s="1"/>
  <c r="J17" i="6"/>
  <c r="BG35" i="4"/>
  <c r="C18" i="5"/>
  <c r="BH35" i="4"/>
  <c r="D18" i="5"/>
  <c r="BI35" i="4"/>
  <c r="E18" i="5"/>
  <c r="BJ35" i="4"/>
  <c r="F18" i="5"/>
  <c r="BK35" i="4"/>
  <c r="G18" i="5"/>
  <c r="BL35" i="4"/>
  <c r="H18" i="5"/>
  <c r="BN35" i="4"/>
  <c r="BN37" i="4"/>
  <c r="J18" i="6" s="1"/>
  <c r="BO35" i="4"/>
  <c r="C19" i="5" s="1"/>
  <c r="BP35" i="4"/>
  <c r="D19" i="5" s="1"/>
  <c r="BQ35" i="4"/>
  <c r="E19" i="5" s="1"/>
  <c r="BR35" i="4"/>
  <c r="F19" i="5" s="1"/>
  <c r="BS35" i="4"/>
  <c r="G19" i="5" s="1"/>
  <c r="BT35" i="4"/>
  <c r="H19" i="5" s="1"/>
  <c r="BV35" i="4"/>
  <c r="BV37" i="4" s="1"/>
  <c r="J19" i="6"/>
  <c r="BW35" i="4"/>
  <c r="C20" i="5"/>
  <c r="BX35" i="4"/>
  <c r="BX37" i="4"/>
  <c r="D20" i="6" s="1"/>
  <c r="BY35" i="4"/>
  <c r="E20" i="5" s="1"/>
  <c r="BZ35" i="4"/>
  <c r="CA35" i="4"/>
  <c r="CA37" i="4" s="1"/>
  <c r="G20" i="6" s="1"/>
  <c r="CB35" i="4"/>
  <c r="CB37" i="4"/>
  <c r="H20" i="6" s="1"/>
  <c r="CD35" i="4"/>
  <c r="J20" i="5" s="1"/>
  <c r="CE35" i="4"/>
  <c r="C21" i="5" s="1"/>
  <c r="CF35" i="4"/>
  <c r="D21" i="5" s="1"/>
  <c r="CG35" i="4"/>
  <c r="E21" i="5" s="1"/>
  <c r="CH35" i="4"/>
  <c r="CH37" i="4" s="1"/>
  <c r="F21" i="6" s="1"/>
  <c r="CI35" i="4"/>
  <c r="G21" i="5"/>
  <c r="CJ35" i="4"/>
  <c r="H21" i="5"/>
  <c r="CJ37" i="4"/>
  <c r="H21" i="6"/>
  <c r="CL35" i="4"/>
  <c r="J21" i="5"/>
  <c r="CM35" i="4"/>
  <c r="CM37" i="4"/>
  <c r="C22" i="6" s="1"/>
  <c r="C22" i="5"/>
  <c r="CN35" i="4"/>
  <c r="CN37" i="4"/>
  <c r="D22" i="6" s="1"/>
  <c r="CO35" i="4"/>
  <c r="E22" i="5" s="1"/>
  <c r="CP35" i="4"/>
  <c r="CP37" i="4" s="1"/>
  <c r="F22" i="6" s="1"/>
  <c r="CQ35" i="4"/>
  <c r="G22" i="5"/>
  <c r="CR35" i="4"/>
  <c r="H22" i="5"/>
  <c r="CT35" i="4"/>
  <c r="J22" i="5"/>
  <c r="CU35" i="4"/>
  <c r="C23" i="5"/>
  <c r="CV35" i="4"/>
  <c r="CV37" i="4"/>
  <c r="D23" i="6" s="1"/>
  <c r="CW35" i="4"/>
  <c r="E23" i="5" s="1"/>
  <c r="CX35" i="4"/>
  <c r="CX37" i="4" s="1"/>
  <c r="F23" i="6"/>
  <c r="CY35" i="4"/>
  <c r="G23" i="5"/>
  <c r="CZ35" i="4"/>
  <c r="H23" i="5"/>
  <c r="DB35" i="4"/>
  <c r="J23" i="5"/>
  <c r="C35" i="4"/>
  <c r="C11" i="5"/>
  <c r="K4" i="4"/>
  <c r="S4" i="4"/>
  <c r="AA4" i="4" s="1"/>
  <c r="AI4" i="4" s="1"/>
  <c r="AQ4" i="4" s="1"/>
  <c r="AY4" i="4" s="1"/>
  <c r="BG4" i="4" s="1"/>
  <c r="BO4" i="4" s="1"/>
  <c r="BW4" i="4" s="1"/>
  <c r="CE4" i="4" s="1"/>
  <c r="CM4" i="4" s="1"/>
  <c r="CU4" i="4" s="1"/>
  <c r="G11" i="5"/>
  <c r="D16" i="5"/>
  <c r="E14" i="5"/>
  <c r="M37" i="4"/>
  <c r="E12" i="6"/>
  <c r="D11" i="5"/>
  <c r="H20" i="5"/>
  <c r="BC37" i="4"/>
  <c r="G17" i="6"/>
  <c r="G15" i="5"/>
  <c r="F22" i="5"/>
  <c r="CI37" i="4"/>
  <c r="G21" i="6"/>
  <c r="BO37" i="4"/>
  <c r="C19" i="6"/>
  <c r="AA37" i="4"/>
  <c r="C14" i="6"/>
  <c r="AB37" i="4"/>
  <c r="D14" i="6"/>
  <c r="X37" i="4"/>
  <c r="H13" i="6"/>
  <c r="F23" i="5"/>
  <c r="CQ37" i="4"/>
  <c r="G22" i="6" s="1"/>
  <c r="V37" i="4"/>
  <c r="F13" i="6" s="1"/>
  <c r="CE37" i="4"/>
  <c r="C21" i="6" s="1"/>
  <c r="G20" i="5"/>
  <c r="AP37" i="4"/>
  <c r="J15" i="6"/>
  <c r="CZ37" i="4"/>
  <c r="H23" i="6"/>
  <c r="R37" i="4"/>
  <c r="J12" i="6"/>
  <c r="BJ37" i="4"/>
  <c r="F18" i="6"/>
  <c r="E17" i="5"/>
  <c r="AD37" i="4"/>
  <c r="F14" i="6" s="1"/>
  <c r="S37" i="4"/>
  <c r="C13" i="6" s="1"/>
  <c r="N37" i="4"/>
  <c r="F12" i="6" s="1"/>
  <c r="CW37" i="4"/>
  <c r="E23" i="6" s="1"/>
  <c r="CO37" i="4"/>
  <c r="E22" i="6" s="1"/>
  <c r="D22" i="5"/>
  <c r="CL37" i="4"/>
  <c r="J21" i="6"/>
  <c r="BY37" i="4"/>
  <c r="E20" i="6" s="1"/>
  <c r="CD37" i="4"/>
  <c r="J20" i="6" s="1"/>
  <c r="E13" i="5"/>
  <c r="Z37" i="4"/>
  <c r="J13" i="6"/>
  <c r="CG37" i="4"/>
  <c r="E21" i="6"/>
  <c r="CR37" i="4"/>
  <c r="H22" i="6"/>
  <c r="CU37" i="4"/>
  <c r="C23" i="6"/>
  <c r="H17" i="5"/>
  <c r="E16" i="5"/>
  <c r="BW37" i="4"/>
  <c r="C20" i="6"/>
  <c r="BK37" i="4"/>
  <c r="G18" i="6"/>
  <c r="BG37" i="4"/>
  <c r="C18" i="6"/>
  <c r="J16" i="5"/>
  <c r="BI37" i="4"/>
  <c r="E18" i="6" s="1"/>
  <c r="C17" i="5"/>
  <c r="J19" i="5"/>
  <c r="BQ37" i="4"/>
  <c r="E19" i="6" s="1"/>
  <c r="BH37" i="4"/>
  <c r="D18" i="6" s="1"/>
  <c r="J37" i="4"/>
  <c r="J11" i="6" s="1"/>
  <c r="BS37" i="4"/>
  <c r="G19" i="6" s="1"/>
  <c r="AU37" i="4"/>
  <c r="G16" i="6" s="1"/>
  <c r="CT37" i="4"/>
  <c r="J22" i="6" s="1"/>
  <c r="C37" i="4"/>
  <c r="C11" i="6" s="1"/>
  <c r="AE37" i="4"/>
  <c r="G14" i="6" s="1"/>
  <c r="J18" i="5"/>
  <c r="CY37" i="4"/>
  <c r="G23" i="6"/>
  <c r="H16" i="5"/>
  <c r="D23" i="5"/>
  <c r="DB37" i="4"/>
  <c r="J23" i="6"/>
  <c r="D13" i="5"/>
  <c r="J14" i="5"/>
  <c r="AI37" i="4"/>
  <c r="C15" i="6" s="1"/>
  <c r="F16" i="5"/>
  <c r="G12" i="5"/>
  <c r="F17" i="5"/>
  <c r="D20" i="5"/>
  <c r="D12" i="5"/>
  <c r="J17" i="5"/>
  <c r="D17" i="5"/>
  <c r="AK37" i="4"/>
  <c r="E15" i="6"/>
  <c r="AN37" i="4"/>
  <c r="H15" i="6"/>
  <c r="C12" i="5"/>
  <c r="BL37" i="4"/>
  <c r="H18" i="6" s="1"/>
  <c r="AJ37" i="4"/>
  <c r="D15" i="6" s="1"/>
  <c r="F15" i="5"/>
  <c r="C16" i="5"/>
  <c r="H11" i="5"/>
  <c r="F11" i="5"/>
  <c r="E37" i="4"/>
  <c r="E11" i="6" s="1"/>
  <c r="BZ37" i="4" l="1"/>
  <c r="F20" i="6" s="1"/>
  <c r="F20" i="5"/>
  <c r="I23" i="5"/>
  <c r="I19" i="5"/>
  <c r="I15" i="5"/>
  <c r="AF37" i="4"/>
  <c r="H14" i="6" s="1"/>
  <c r="G13" i="5"/>
  <c r="BT37" i="4"/>
  <c r="H19" i="6" s="1"/>
  <c r="BP37" i="4"/>
  <c r="D19" i="6" s="1"/>
  <c r="CF37" i="4"/>
  <c r="D21" i="6" s="1"/>
  <c r="P37" i="4"/>
  <c r="H12" i="6" s="1"/>
  <c r="F21" i="5"/>
  <c r="BR37" i="4"/>
  <c r="F19" i="6" s="1"/>
  <c r="I14" i="5"/>
  <c r="AG37" i="4"/>
  <c r="I14" i="6" s="1"/>
  <c r="I16" i="5"/>
  <c r="AW37" i="4"/>
  <c r="I16" i="6" s="1"/>
  <c r="I18" i="5"/>
  <c r="BM37" i="4"/>
  <c r="I18" i="6" s="1"/>
  <c r="I20" i="5"/>
  <c r="CC37" i="4"/>
  <c r="I20" i="6" s="1"/>
  <c r="I22" i="5"/>
  <c r="CS37" i="4"/>
  <c r="I22" i="6" s="1"/>
  <c r="I21" i="5"/>
  <c r="I17" i="5"/>
  <c r="I13" i="5"/>
</calcChain>
</file>

<file path=xl/sharedStrings.xml><?xml version="1.0" encoding="utf-8"?>
<sst xmlns="http://schemas.openxmlformats.org/spreadsheetml/2006/main" count="541" uniqueCount="112">
  <si>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</si>
  <si>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</si>
  <si>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</si>
  <si>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</si>
  <si>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</si>
  <si>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</si>
  <si>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</si>
  <si>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</si>
  <si>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</si>
  <si>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</si>
  <si>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</si>
  <si>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</si>
  <si>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</si>
  <si>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</si>
  <si>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</si>
  <si>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</si>
  <si>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</si>
  <si>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</si>
  <si>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</si>
  <si>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</si>
  <si>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</si>
  <si>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</si>
  <si>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</si>
  <si>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</si>
  <si>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</si>
  <si>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</si>
  <si>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</si>
  <si>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</si>
  <si>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</si>
  <si>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</si>
  <si>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</si>
  <si>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</si>
  <si>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</si>
  <si>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</si>
  <si>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</si>
  <si>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</si>
  <si>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</si>
  <si>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</si>
  <si>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</si>
  <si>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</si>
  <si>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</si>
  <si>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</si>
  <si>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</si>
  <si>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</si>
  <si>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</si>
  <si>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</si>
  <si>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</si>
  <si>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</si>
  <si>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</si>
  <si>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</si>
  <si>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</si>
  <si>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</si>
  <si>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</si>
  <si>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</si>
  <si>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</si>
  <si>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</si>
  <si>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</si>
  <si>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</si>
  <si>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</si>
  <si>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</si>
  <si>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</si>
  <si>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</si>
  <si>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</si>
  <si>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</si>
  <si>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</si>
  <si>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</si>
  <si>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</si>
  <si>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</si>
  <si>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</si>
  <si>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</si>
  <si>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</si>
  <si>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</si>
  <si>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</si>
  <si>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</si>
  <si>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</si>
  <si>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</si>
  <si>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</si>
  <si>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</si>
  <si>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</si>
  <si>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</si>
  <si>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</si>
  <si>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</si>
  <si>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</si>
  <si>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</si>
  <si>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</si>
  <si>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</si>
  <si>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</si>
  <si>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</si>
  <si>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</si>
  <si>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</si>
  <si>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</si>
  <si>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</si>
  <si>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</si>
  <si>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</si>
  <si>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</si>
  <si>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</si>
  <si>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</si>
  <si>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</si>
  <si>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 xml:space="preserve">
所得金額調整控除額</t>
    <rPh sb="2" eb="4">
      <t>ショトク</t>
    </rPh>
    <rPh sb="4" eb="6">
      <t>キンガク</t>
    </rPh>
    <rPh sb="6" eb="8">
      <t>チョウセイ</t>
    </rPh>
    <rPh sb="8" eb="10">
      <t>コウジョ</t>
    </rPh>
    <rPh sb="10" eb="11">
      <t>ガク</t>
    </rPh>
    <phoneticPr fontId="4"/>
  </si>
  <si>
    <t>（ｄ）</t>
  </si>
  <si>
    <t>（ｄ）</t>
    <phoneticPr fontId="4"/>
  </si>
  <si>
    <t>(a) - (b) - (c) - (ｄ)</t>
  </si>
  <si>
    <t>(a) - (b) - (c) - (ｄ)</t>
    <phoneticPr fontId="4"/>
  </si>
  <si>
    <t>(6)</t>
  </si>
  <si>
    <t>(7)</t>
  </si>
  <si>
    <t>(8)</t>
  </si>
  <si>
    <t>(1)</t>
  </si>
  <si>
    <t>(2)</t>
  </si>
  <si>
    <t>(3)</t>
  </si>
  <si>
    <t>(4)</t>
  </si>
  <si>
    <t>(5)</t>
  </si>
  <si>
    <t>（千円）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</si>
</sst>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101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>
      <alignment horizontal="center" vertical="center" justifyLastLine="1"/>
    </xf>
    <xf numFmtId="0" fontId="6" fillId="0" borderId="5" xfId="2" applyFont="1" applyBorder="1" applyAlignment="1">
      <alignment horizontal="center" vertical="center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49" fontId="6" fillId="0" borderId="7" xfId="2" applyNumberFormat="1" applyFont="1" applyBorder="1" applyAlignment="1" applyProtection="1">
      <alignment vertical="center"/>
    </xf>
    <xf numFmtId="178" fontId="6" fillId="2" borderId="8" xfId="2" applyNumberFormat="1" applyFont="1" applyFill="1" applyBorder="1" applyAlignment="1" applyProtection="1">
      <alignment vertical="center" wrapText="1"/>
    </xf>
    <xf numFmtId="49" fontId="6" fillId="2" borderId="9" xfId="2" applyNumberFormat="1" applyFont="1" applyFill="1" applyBorder="1" applyAlignment="1" applyProtection="1">
      <alignment vertical="center"/>
    </xf>
    <xf numFmtId="178" fontId="6" fillId="0" borderId="8" xfId="2" applyNumberFormat="1" applyFont="1" applyFill="1" applyBorder="1" applyAlignment="1" applyProtection="1">
      <alignment vertical="center" wrapText="1"/>
    </xf>
    <xf numFmtId="49" fontId="6" fillId="0" borderId="9" xfId="2" applyNumberFormat="1" applyFont="1" applyBorder="1" applyAlignment="1" applyProtection="1">
      <alignment vertical="center"/>
    </xf>
    <xf numFmtId="178" fontId="6" fillId="0" borderId="10" xfId="2" applyNumberFormat="1" applyFont="1" applyFill="1" applyBorder="1" applyAlignment="1" applyProtection="1">
      <alignment vertical="center" wrapText="1"/>
    </xf>
    <xf numFmtId="49" fontId="6" fillId="0" borderId="11" xfId="2" applyNumberFormat="1" applyFont="1" applyBorder="1" applyAlignment="1" applyProtection="1">
      <alignment vertical="center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0" fontId="5" fillId="0" borderId="41" xfId="2" applyFont="1" applyBorder="1" applyAlignment="1">
      <alignment horizontal="right" vertical="center" justifyLastLine="1"/>
    </xf>
    <xf numFmtId="0" fontId="6" fillId="0" borderId="42" xfId="2" applyFont="1" applyBorder="1" applyAlignment="1">
      <alignment horizontal="center" vertical="center" justifyLastLine="1"/>
    </xf>
    <xf numFmtId="177" fontId="7" fillId="0" borderId="4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4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44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176" fontId="6" fillId="0" borderId="36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0" fontId="6" fillId="0" borderId="3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  <xf numFmtId="49" fontId="5" fillId="0" borderId="45" xfId="2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DB37"/>
  <sheetViews>
    <sheetView showGridLines="0" tabSelected="1" zoomScale="90" zoomScaleNormal="90" zoomScaleSheetLayoutView="100" workbookViewId="0">
      <selection activeCell="CZ37" sqref="CZ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10" width="15" style="1" customWidth="1"/>
    <col min="11" max="13" width="12" style="1" customWidth="1"/>
    <col min="14" max="18" width="15" style="1" customWidth="1"/>
    <col min="19" max="21" width="12" style="1" customWidth="1"/>
    <col min="22" max="26" width="15" style="1" customWidth="1"/>
    <col min="27" max="29" width="12" style="1" customWidth="1"/>
    <col min="30" max="34" width="15" style="1" customWidth="1"/>
    <col min="35" max="37" width="12" style="1" customWidth="1"/>
    <col min="38" max="42" width="15" style="1" customWidth="1"/>
    <col min="43" max="45" width="12" style="1" customWidth="1"/>
    <col min="46" max="50" width="15" style="1" customWidth="1"/>
    <col min="51" max="53" width="12" style="1" customWidth="1"/>
    <col min="54" max="58" width="15" style="1" customWidth="1"/>
    <col min="59" max="61" width="12" style="1" customWidth="1"/>
    <col min="62" max="66" width="15" style="1" customWidth="1"/>
    <col min="67" max="69" width="12" style="1" customWidth="1"/>
    <col min="70" max="74" width="15" style="1" customWidth="1"/>
    <col min="75" max="77" width="12" style="1" customWidth="1"/>
    <col min="78" max="82" width="15" style="1" customWidth="1"/>
    <col min="83" max="85" width="12" style="1" customWidth="1"/>
    <col min="86" max="90" width="15" style="1" customWidth="1"/>
    <col min="91" max="93" width="12" style="1" customWidth="1"/>
    <col min="94" max="98" width="15" style="1" customWidth="1"/>
    <col min="99" max="101" width="12" style="1" customWidth="1"/>
    <col min="102" max="106" width="15" style="1" customWidth="1"/>
    <col min="107" max="107" width="1" style="1"/>
    <col min="108" max="108" width="2.21875" style="1" bestFit="1" customWidth="1"/>
    <col min="109" max="16384" width="1" style="1"/>
  </cols>
  <sheetData>
    <row r="2" spans="1:106" ht="10.8" x14ac:dyDescent="0.2"/>
    <row r="3" spans="1:106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103</v>
      </c>
      <c r="I3" s="2" t="s">
        <v>104</v>
      </c>
      <c r="J3" s="2" t="s">
        <v>105</v>
      </c>
      <c r="K3" s="2" t="s">
        <v>106</v>
      </c>
      <c r="L3" s="2" t="s">
        <v>107</v>
      </c>
      <c r="M3" s="2" t="s">
        <v>108</v>
      </c>
      <c r="N3" s="2" t="s">
        <v>109</v>
      </c>
      <c r="O3" s="2" t="s">
        <v>110</v>
      </c>
      <c r="P3" s="2" t="s">
        <v>103</v>
      </c>
      <c r="Q3" s="2" t="s">
        <v>104</v>
      </c>
      <c r="R3" s="2" t="s">
        <v>105</v>
      </c>
      <c r="S3" s="2" t="s">
        <v>106</v>
      </c>
      <c r="T3" s="2" t="s">
        <v>107</v>
      </c>
      <c r="U3" s="2" t="s">
        <v>108</v>
      </c>
      <c r="V3" s="2" t="s">
        <v>109</v>
      </c>
      <c r="W3" s="2" t="s">
        <v>110</v>
      </c>
      <c r="X3" s="2" t="s">
        <v>103</v>
      </c>
      <c r="Y3" s="2" t="s">
        <v>104</v>
      </c>
      <c r="Z3" s="2" t="s">
        <v>105</v>
      </c>
      <c r="AA3" s="2" t="s">
        <v>106</v>
      </c>
      <c r="AB3" s="2" t="s">
        <v>107</v>
      </c>
      <c r="AC3" s="2" t="s">
        <v>108</v>
      </c>
      <c r="AD3" s="2" t="s">
        <v>109</v>
      </c>
      <c r="AE3" s="2" t="s">
        <v>110</v>
      </c>
      <c r="AF3" s="2" t="s">
        <v>103</v>
      </c>
      <c r="AG3" s="2" t="s">
        <v>104</v>
      </c>
      <c r="AH3" s="2" t="s">
        <v>105</v>
      </c>
      <c r="AI3" s="2" t="s">
        <v>106</v>
      </c>
      <c r="AJ3" s="2" t="s">
        <v>107</v>
      </c>
      <c r="AK3" s="2" t="s">
        <v>108</v>
      </c>
      <c r="AL3" s="2" t="s">
        <v>109</v>
      </c>
      <c r="AM3" s="2" t="s">
        <v>110</v>
      </c>
      <c r="AN3" s="2" t="s">
        <v>103</v>
      </c>
      <c r="AO3" s="2" t="s">
        <v>104</v>
      </c>
      <c r="AP3" s="2" t="s">
        <v>105</v>
      </c>
      <c r="AQ3" s="2" t="s">
        <v>106</v>
      </c>
      <c r="AR3" s="2" t="s">
        <v>107</v>
      </c>
      <c r="AS3" s="2" t="s">
        <v>108</v>
      </c>
      <c r="AT3" s="2" t="s">
        <v>109</v>
      </c>
      <c r="AU3" s="2" t="s">
        <v>110</v>
      </c>
      <c r="AV3" s="2" t="s">
        <v>103</v>
      </c>
      <c r="AW3" s="2" t="s">
        <v>104</v>
      </c>
      <c r="AX3" s="2" t="s">
        <v>105</v>
      </c>
      <c r="AY3" s="2" t="s">
        <v>106</v>
      </c>
      <c r="AZ3" s="2" t="s">
        <v>107</v>
      </c>
      <c r="BA3" s="2" t="s">
        <v>108</v>
      </c>
      <c r="BB3" s="2" t="s">
        <v>109</v>
      </c>
      <c r="BC3" s="2" t="s">
        <v>110</v>
      </c>
      <c r="BD3" s="2" t="s">
        <v>103</v>
      </c>
      <c r="BE3" s="2" t="s">
        <v>104</v>
      </c>
      <c r="BF3" s="2" t="s">
        <v>105</v>
      </c>
      <c r="BG3" s="2" t="s">
        <v>106</v>
      </c>
      <c r="BH3" s="2" t="s">
        <v>107</v>
      </c>
      <c r="BI3" s="2" t="s">
        <v>108</v>
      </c>
      <c r="BJ3" s="2" t="s">
        <v>109</v>
      </c>
      <c r="BK3" s="2" t="s">
        <v>110</v>
      </c>
      <c r="BL3" s="2" t="s">
        <v>103</v>
      </c>
      <c r="BM3" s="2" t="s">
        <v>104</v>
      </c>
      <c r="BN3" s="2" t="s">
        <v>105</v>
      </c>
      <c r="BO3" s="2" t="s">
        <v>106</v>
      </c>
      <c r="BP3" s="2" t="s">
        <v>107</v>
      </c>
      <c r="BQ3" s="2" t="s">
        <v>108</v>
      </c>
      <c r="BR3" s="2" t="s">
        <v>109</v>
      </c>
      <c r="BS3" s="2" t="s">
        <v>110</v>
      </c>
      <c r="BT3" s="2" t="s">
        <v>103</v>
      </c>
      <c r="BU3" s="2" t="s">
        <v>104</v>
      </c>
      <c r="BV3" s="2" t="s">
        <v>105</v>
      </c>
      <c r="BW3" s="2" t="s">
        <v>106</v>
      </c>
      <c r="BX3" s="2" t="s">
        <v>107</v>
      </c>
      <c r="BY3" s="2" t="s">
        <v>108</v>
      </c>
      <c r="BZ3" s="2" t="s">
        <v>109</v>
      </c>
      <c r="CA3" s="2" t="s">
        <v>110</v>
      </c>
      <c r="CB3" s="2" t="s">
        <v>103</v>
      </c>
      <c r="CC3" s="2" t="s">
        <v>104</v>
      </c>
      <c r="CD3" s="2" t="s">
        <v>105</v>
      </c>
      <c r="CE3" s="2" t="s">
        <v>106</v>
      </c>
      <c r="CF3" s="2" t="s">
        <v>107</v>
      </c>
      <c r="CG3" s="2" t="s">
        <v>108</v>
      </c>
      <c r="CH3" s="2" t="s">
        <v>109</v>
      </c>
      <c r="CI3" s="2" t="s">
        <v>110</v>
      </c>
      <c r="CJ3" s="2" t="s">
        <v>103</v>
      </c>
      <c r="CK3" s="2" t="s">
        <v>104</v>
      </c>
      <c r="CL3" s="2" t="s">
        <v>105</v>
      </c>
      <c r="CM3" s="2" t="s">
        <v>106</v>
      </c>
      <c r="CN3" s="2" t="s">
        <v>107</v>
      </c>
      <c r="CO3" s="2" t="s">
        <v>108</v>
      </c>
      <c r="CP3" s="2" t="s">
        <v>109</v>
      </c>
      <c r="CQ3" s="2" t="s">
        <v>110</v>
      </c>
      <c r="CR3" s="2" t="s">
        <v>103</v>
      </c>
      <c r="CS3" s="2" t="s">
        <v>104</v>
      </c>
      <c r="CT3" s="2" t="s">
        <v>105</v>
      </c>
      <c r="CU3" s="2" t="s">
        <v>106</v>
      </c>
      <c r="CV3" s="2" t="s">
        <v>107</v>
      </c>
      <c r="CW3" s="2" t="s">
        <v>108</v>
      </c>
      <c r="CX3" s="2" t="s">
        <v>109</v>
      </c>
      <c r="CY3" s="2" t="s">
        <v>110</v>
      </c>
      <c r="CZ3" s="2" t="s">
        <v>103</v>
      </c>
      <c r="DA3" s="2" t="s">
        <v>104</v>
      </c>
      <c r="DB3" s="2" t="s">
        <v>105</v>
      </c>
    </row>
    <row r="4" spans="1:106" ht="13.5" customHeight="1" x14ac:dyDescent="0.2">
      <c r="A4" s="86" t="s">
        <v>5</v>
      </c>
      <c r="B4" s="87"/>
      <c r="C4" s="88">
        <v>10</v>
      </c>
      <c r="D4" s="88"/>
      <c r="E4" s="88"/>
      <c r="F4" s="88"/>
      <c r="G4" s="88"/>
      <c r="H4" s="88"/>
      <c r="I4" s="88"/>
      <c r="J4" s="89"/>
      <c r="K4" s="88">
        <f>+C4+10</f>
        <v>20</v>
      </c>
      <c r="L4" s="88"/>
      <c r="M4" s="88"/>
      <c r="N4" s="88"/>
      <c r="O4" s="88"/>
      <c r="P4" s="88"/>
      <c r="Q4" s="88"/>
      <c r="R4" s="89"/>
      <c r="S4" s="88">
        <f>+K4+10</f>
        <v>30</v>
      </c>
      <c r="T4" s="88"/>
      <c r="U4" s="88"/>
      <c r="V4" s="88"/>
      <c r="W4" s="88"/>
      <c r="X4" s="88"/>
      <c r="Y4" s="88"/>
      <c r="Z4" s="89"/>
      <c r="AA4" s="88">
        <f>+S4+10</f>
        <v>40</v>
      </c>
      <c r="AB4" s="88"/>
      <c r="AC4" s="88"/>
      <c r="AD4" s="88"/>
      <c r="AE4" s="88"/>
      <c r="AF4" s="88"/>
      <c r="AG4" s="88"/>
      <c r="AH4" s="89"/>
      <c r="AI4" s="88">
        <f>+AA4+10</f>
        <v>50</v>
      </c>
      <c r="AJ4" s="88"/>
      <c r="AK4" s="88"/>
      <c r="AL4" s="88"/>
      <c r="AM4" s="88"/>
      <c r="AN4" s="88"/>
      <c r="AO4" s="88"/>
      <c r="AP4" s="89"/>
      <c r="AQ4" s="88">
        <f>+AI4+10</f>
        <v>60</v>
      </c>
      <c r="AR4" s="88"/>
      <c r="AS4" s="88"/>
      <c r="AT4" s="88"/>
      <c r="AU4" s="88"/>
      <c r="AV4" s="88"/>
      <c r="AW4" s="88"/>
      <c r="AX4" s="89"/>
      <c r="AY4" s="88">
        <f>+AQ4+10</f>
        <v>70</v>
      </c>
      <c r="AZ4" s="88"/>
      <c r="BA4" s="88"/>
      <c r="BB4" s="88"/>
      <c r="BC4" s="88"/>
      <c r="BD4" s="88"/>
      <c r="BE4" s="88"/>
      <c r="BF4" s="89"/>
      <c r="BG4" s="88">
        <f>+AY4+10</f>
        <v>80</v>
      </c>
      <c r="BH4" s="88"/>
      <c r="BI4" s="88"/>
      <c r="BJ4" s="88"/>
      <c r="BK4" s="88"/>
      <c r="BL4" s="88"/>
      <c r="BM4" s="88"/>
      <c r="BN4" s="89"/>
      <c r="BO4" s="88">
        <f>+BG4+10</f>
        <v>90</v>
      </c>
      <c r="BP4" s="88"/>
      <c r="BQ4" s="88"/>
      <c r="BR4" s="88"/>
      <c r="BS4" s="88"/>
      <c r="BT4" s="88"/>
      <c r="BU4" s="88"/>
      <c r="BV4" s="89"/>
      <c r="BW4" s="88">
        <f>+BO4+10</f>
        <v>100</v>
      </c>
      <c r="BX4" s="88"/>
      <c r="BY4" s="88"/>
      <c r="BZ4" s="88"/>
      <c r="CA4" s="88"/>
      <c r="CB4" s="88"/>
      <c r="CC4" s="88"/>
      <c r="CD4" s="89"/>
      <c r="CE4" s="88">
        <f>+BW4+10</f>
        <v>110</v>
      </c>
      <c r="CF4" s="88"/>
      <c r="CG4" s="88"/>
      <c r="CH4" s="88"/>
      <c r="CI4" s="88"/>
      <c r="CJ4" s="88"/>
      <c r="CK4" s="88"/>
      <c r="CL4" s="89"/>
      <c r="CM4" s="88">
        <f>+CE4+10</f>
        <v>120</v>
      </c>
      <c r="CN4" s="88"/>
      <c r="CO4" s="88"/>
      <c r="CP4" s="88"/>
      <c r="CQ4" s="88"/>
      <c r="CR4" s="88"/>
      <c r="CS4" s="88"/>
      <c r="CT4" s="89"/>
      <c r="CU4" s="88">
        <f>+CM4+10</f>
        <v>130</v>
      </c>
      <c r="CV4" s="88"/>
      <c r="CW4" s="88"/>
      <c r="CX4" s="88"/>
      <c r="CY4" s="88"/>
      <c r="CZ4" s="88"/>
      <c r="DA4" s="88"/>
      <c r="DB4" s="89"/>
    </row>
    <row r="5" spans="1:106" ht="13.5" customHeight="1" x14ac:dyDescent="0.2">
      <c r="A5" s="92" t="s">
        <v>6</v>
      </c>
      <c r="B5" s="93"/>
      <c r="C5" s="90" t="s">
        <v>7</v>
      </c>
      <c r="D5" s="90"/>
      <c r="E5" s="90"/>
      <c r="F5" s="90"/>
      <c r="G5" s="90"/>
      <c r="H5" s="90"/>
      <c r="I5" s="90"/>
      <c r="J5" s="91"/>
      <c r="K5" s="90" t="s">
        <v>8</v>
      </c>
      <c r="L5" s="90"/>
      <c r="M5" s="90"/>
      <c r="N5" s="90"/>
      <c r="O5" s="90"/>
      <c r="P5" s="90"/>
      <c r="Q5" s="90"/>
      <c r="R5" s="91"/>
      <c r="S5" s="90" t="s">
        <v>9</v>
      </c>
      <c r="T5" s="90"/>
      <c r="U5" s="90"/>
      <c r="V5" s="90"/>
      <c r="W5" s="90"/>
      <c r="X5" s="90"/>
      <c r="Y5" s="90"/>
      <c r="Z5" s="91"/>
      <c r="AA5" s="90" t="s">
        <v>10</v>
      </c>
      <c r="AB5" s="90"/>
      <c r="AC5" s="90"/>
      <c r="AD5" s="90"/>
      <c r="AE5" s="90"/>
      <c r="AF5" s="90"/>
      <c r="AG5" s="90"/>
      <c r="AH5" s="91"/>
      <c r="AI5" s="90" t="s">
        <v>11</v>
      </c>
      <c r="AJ5" s="90"/>
      <c r="AK5" s="90"/>
      <c r="AL5" s="90"/>
      <c r="AM5" s="90"/>
      <c r="AN5" s="90"/>
      <c r="AO5" s="90"/>
      <c r="AP5" s="91"/>
      <c r="AQ5" s="90" t="s">
        <v>12</v>
      </c>
      <c r="AR5" s="90"/>
      <c r="AS5" s="90"/>
      <c r="AT5" s="90"/>
      <c r="AU5" s="90"/>
      <c r="AV5" s="90"/>
      <c r="AW5" s="90"/>
      <c r="AX5" s="91"/>
      <c r="AY5" s="90" t="s">
        <v>13</v>
      </c>
      <c r="AZ5" s="90"/>
      <c r="BA5" s="90"/>
      <c r="BB5" s="90"/>
      <c r="BC5" s="90"/>
      <c r="BD5" s="90"/>
      <c r="BE5" s="90"/>
      <c r="BF5" s="91"/>
      <c r="BG5" s="90" t="s">
        <v>14</v>
      </c>
      <c r="BH5" s="90"/>
      <c r="BI5" s="90"/>
      <c r="BJ5" s="90"/>
      <c r="BK5" s="90"/>
      <c r="BL5" s="90"/>
      <c r="BM5" s="90"/>
      <c r="BN5" s="91"/>
      <c r="BO5" s="90" t="s">
        <v>15</v>
      </c>
      <c r="BP5" s="90"/>
      <c r="BQ5" s="90"/>
      <c r="BR5" s="90"/>
      <c r="BS5" s="90"/>
      <c r="BT5" s="90"/>
      <c r="BU5" s="90"/>
      <c r="BV5" s="91"/>
      <c r="BW5" s="90" t="s">
        <v>16</v>
      </c>
      <c r="BX5" s="90"/>
      <c r="BY5" s="90"/>
      <c r="BZ5" s="90"/>
      <c r="CA5" s="90"/>
      <c r="CB5" s="90"/>
      <c r="CC5" s="90"/>
      <c r="CD5" s="91"/>
      <c r="CE5" s="90" t="s">
        <v>17</v>
      </c>
      <c r="CF5" s="90"/>
      <c r="CG5" s="90"/>
      <c r="CH5" s="90"/>
      <c r="CI5" s="90"/>
      <c r="CJ5" s="90"/>
      <c r="CK5" s="90"/>
      <c r="CL5" s="91"/>
      <c r="CM5" s="90" t="s">
        <v>18</v>
      </c>
      <c r="CN5" s="90"/>
      <c r="CO5" s="90"/>
      <c r="CP5" s="90"/>
      <c r="CQ5" s="90"/>
      <c r="CR5" s="90"/>
      <c r="CS5" s="90"/>
      <c r="CT5" s="91"/>
      <c r="CU5" s="90" t="s">
        <v>19</v>
      </c>
      <c r="CV5" s="90"/>
      <c r="CW5" s="90"/>
      <c r="CX5" s="90"/>
      <c r="CY5" s="90"/>
      <c r="CZ5" s="90"/>
      <c r="DA5" s="90"/>
      <c r="DB5" s="91"/>
    </row>
    <row r="6" spans="1:106" ht="15" customHeight="1" x14ac:dyDescent="0.2">
      <c r="A6" s="80" t="s">
        <v>20</v>
      </c>
      <c r="B6" s="81"/>
      <c r="C6" s="79" t="s">
        <v>21</v>
      </c>
      <c r="D6" s="72"/>
      <c r="E6" s="73"/>
      <c r="F6" s="67" t="s">
        <v>22</v>
      </c>
      <c r="G6" s="74" t="s">
        <v>23</v>
      </c>
      <c r="H6" s="74" t="s">
        <v>24</v>
      </c>
      <c r="I6" s="74" t="s">
        <v>98</v>
      </c>
      <c r="J6" s="77" t="s">
        <v>25</v>
      </c>
      <c r="K6" s="79" t="s">
        <v>21</v>
      </c>
      <c r="L6" s="72"/>
      <c r="M6" s="73"/>
      <c r="N6" s="67" t="s">
        <v>22</v>
      </c>
      <c r="O6" s="74" t="s">
        <v>23</v>
      </c>
      <c r="P6" s="74" t="s">
        <v>24</v>
      </c>
      <c r="Q6" s="74" t="s">
        <v>98</v>
      </c>
      <c r="R6" s="77" t="s">
        <v>25</v>
      </c>
      <c r="S6" s="79" t="s">
        <v>21</v>
      </c>
      <c r="T6" s="72"/>
      <c r="U6" s="73"/>
      <c r="V6" s="67" t="s">
        <v>22</v>
      </c>
      <c r="W6" s="74" t="s">
        <v>23</v>
      </c>
      <c r="X6" s="74" t="s">
        <v>24</v>
      </c>
      <c r="Y6" s="74" t="s">
        <v>98</v>
      </c>
      <c r="Z6" s="77" t="s">
        <v>25</v>
      </c>
      <c r="AA6" s="79" t="s">
        <v>21</v>
      </c>
      <c r="AB6" s="72"/>
      <c r="AC6" s="73"/>
      <c r="AD6" s="67" t="s">
        <v>22</v>
      </c>
      <c r="AE6" s="74" t="s">
        <v>23</v>
      </c>
      <c r="AF6" s="74" t="s">
        <v>24</v>
      </c>
      <c r="AG6" s="74" t="s">
        <v>98</v>
      </c>
      <c r="AH6" s="77" t="s">
        <v>25</v>
      </c>
      <c r="AI6" s="79" t="s">
        <v>21</v>
      </c>
      <c r="AJ6" s="72"/>
      <c r="AK6" s="73"/>
      <c r="AL6" s="67" t="s">
        <v>22</v>
      </c>
      <c r="AM6" s="74" t="s">
        <v>23</v>
      </c>
      <c r="AN6" s="74" t="s">
        <v>24</v>
      </c>
      <c r="AO6" s="74" t="s">
        <v>98</v>
      </c>
      <c r="AP6" s="77" t="s">
        <v>25</v>
      </c>
      <c r="AQ6" s="79" t="s">
        <v>21</v>
      </c>
      <c r="AR6" s="72"/>
      <c r="AS6" s="73"/>
      <c r="AT6" s="67" t="s">
        <v>22</v>
      </c>
      <c r="AU6" s="74" t="s">
        <v>23</v>
      </c>
      <c r="AV6" s="74" t="s">
        <v>24</v>
      </c>
      <c r="AW6" s="74" t="s">
        <v>98</v>
      </c>
      <c r="AX6" s="77" t="s">
        <v>25</v>
      </c>
      <c r="AY6" s="79" t="s">
        <v>21</v>
      </c>
      <c r="AZ6" s="72"/>
      <c r="BA6" s="73"/>
      <c r="BB6" s="67" t="s">
        <v>22</v>
      </c>
      <c r="BC6" s="74" t="s">
        <v>23</v>
      </c>
      <c r="BD6" s="74" t="s">
        <v>24</v>
      </c>
      <c r="BE6" s="74" t="s">
        <v>98</v>
      </c>
      <c r="BF6" s="77" t="s">
        <v>25</v>
      </c>
      <c r="BG6" s="79" t="s">
        <v>21</v>
      </c>
      <c r="BH6" s="72"/>
      <c r="BI6" s="73"/>
      <c r="BJ6" s="67" t="s">
        <v>22</v>
      </c>
      <c r="BK6" s="74" t="s">
        <v>23</v>
      </c>
      <c r="BL6" s="74" t="s">
        <v>24</v>
      </c>
      <c r="BM6" s="74" t="s">
        <v>98</v>
      </c>
      <c r="BN6" s="77" t="s">
        <v>25</v>
      </c>
      <c r="BO6" s="79" t="s">
        <v>21</v>
      </c>
      <c r="BP6" s="72"/>
      <c r="BQ6" s="73"/>
      <c r="BR6" s="67" t="s">
        <v>22</v>
      </c>
      <c r="BS6" s="74" t="s">
        <v>23</v>
      </c>
      <c r="BT6" s="74" t="s">
        <v>24</v>
      </c>
      <c r="BU6" s="74" t="s">
        <v>98</v>
      </c>
      <c r="BV6" s="77" t="s">
        <v>25</v>
      </c>
      <c r="BW6" s="79" t="s">
        <v>21</v>
      </c>
      <c r="BX6" s="72"/>
      <c r="BY6" s="73"/>
      <c r="BZ6" s="67" t="s">
        <v>22</v>
      </c>
      <c r="CA6" s="74" t="s">
        <v>23</v>
      </c>
      <c r="CB6" s="74" t="s">
        <v>24</v>
      </c>
      <c r="CC6" s="74" t="s">
        <v>98</v>
      </c>
      <c r="CD6" s="77" t="s">
        <v>25</v>
      </c>
      <c r="CE6" s="79" t="s">
        <v>21</v>
      </c>
      <c r="CF6" s="72"/>
      <c r="CG6" s="73"/>
      <c r="CH6" s="67" t="s">
        <v>22</v>
      </c>
      <c r="CI6" s="74" t="s">
        <v>23</v>
      </c>
      <c r="CJ6" s="74" t="s">
        <v>24</v>
      </c>
      <c r="CK6" s="74" t="s">
        <v>98</v>
      </c>
      <c r="CL6" s="77" t="s">
        <v>25</v>
      </c>
      <c r="CM6" s="79" t="s">
        <v>21</v>
      </c>
      <c r="CN6" s="72"/>
      <c r="CO6" s="73"/>
      <c r="CP6" s="67" t="s">
        <v>22</v>
      </c>
      <c r="CQ6" s="74" t="s">
        <v>23</v>
      </c>
      <c r="CR6" s="74" t="s">
        <v>24</v>
      </c>
      <c r="CS6" s="74" t="s">
        <v>98</v>
      </c>
      <c r="CT6" s="77" t="s">
        <v>25</v>
      </c>
      <c r="CU6" s="79" t="s">
        <v>21</v>
      </c>
      <c r="CV6" s="72"/>
      <c r="CW6" s="73"/>
      <c r="CX6" s="67" t="s">
        <v>22</v>
      </c>
      <c r="CY6" s="74" t="s">
        <v>23</v>
      </c>
      <c r="CZ6" s="74" t="s">
        <v>24</v>
      </c>
      <c r="DA6" s="74" t="s">
        <v>98</v>
      </c>
      <c r="DB6" s="77" t="s">
        <v>25</v>
      </c>
    </row>
    <row r="7" spans="1:106" ht="10.5" customHeight="1" x14ac:dyDescent="0.2">
      <c r="A7" s="82"/>
      <c r="B7" s="83"/>
      <c r="C7" s="70" t="s">
        <v>26</v>
      </c>
      <c r="D7" s="71"/>
      <c r="E7" s="68" t="s">
        <v>27</v>
      </c>
      <c r="F7" s="67"/>
      <c r="G7" s="74"/>
      <c r="H7" s="74"/>
      <c r="I7" s="74"/>
      <c r="J7" s="78"/>
      <c r="K7" s="70" t="s">
        <v>26</v>
      </c>
      <c r="L7" s="71"/>
      <c r="M7" s="68" t="s">
        <v>27</v>
      </c>
      <c r="N7" s="67"/>
      <c r="O7" s="74"/>
      <c r="P7" s="74"/>
      <c r="Q7" s="74"/>
      <c r="R7" s="78"/>
      <c r="S7" s="70" t="s">
        <v>26</v>
      </c>
      <c r="T7" s="71"/>
      <c r="U7" s="68" t="s">
        <v>27</v>
      </c>
      <c r="V7" s="67"/>
      <c r="W7" s="74"/>
      <c r="X7" s="74"/>
      <c r="Y7" s="74"/>
      <c r="Z7" s="78"/>
      <c r="AA7" s="70" t="s">
        <v>26</v>
      </c>
      <c r="AB7" s="71"/>
      <c r="AC7" s="68" t="s">
        <v>27</v>
      </c>
      <c r="AD7" s="67"/>
      <c r="AE7" s="74"/>
      <c r="AF7" s="74"/>
      <c r="AG7" s="74"/>
      <c r="AH7" s="78"/>
      <c r="AI7" s="70" t="s">
        <v>26</v>
      </c>
      <c r="AJ7" s="71"/>
      <c r="AK7" s="68" t="s">
        <v>27</v>
      </c>
      <c r="AL7" s="67"/>
      <c r="AM7" s="74"/>
      <c r="AN7" s="74"/>
      <c r="AO7" s="74"/>
      <c r="AP7" s="78"/>
      <c r="AQ7" s="70" t="s">
        <v>26</v>
      </c>
      <c r="AR7" s="71"/>
      <c r="AS7" s="68" t="s">
        <v>27</v>
      </c>
      <c r="AT7" s="67"/>
      <c r="AU7" s="74"/>
      <c r="AV7" s="74"/>
      <c r="AW7" s="74"/>
      <c r="AX7" s="78"/>
      <c r="AY7" s="70" t="s">
        <v>26</v>
      </c>
      <c r="AZ7" s="71"/>
      <c r="BA7" s="68" t="s">
        <v>27</v>
      </c>
      <c r="BB7" s="67"/>
      <c r="BC7" s="74"/>
      <c r="BD7" s="74"/>
      <c r="BE7" s="74"/>
      <c r="BF7" s="78"/>
      <c r="BG7" s="70" t="s">
        <v>26</v>
      </c>
      <c r="BH7" s="71"/>
      <c r="BI7" s="68" t="s">
        <v>27</v>
      </c>
      <c r="BJ7" s="67"/>
      <c r="BK7" s="74"/>
      <c r="BL7" s="74"/>
      <c r="BM7" s="74"/>
      <c r="BN7" s="78"/>
      <c r="BO7" s="70" t="s">
        <v>26</v>
      </c>
      <c r="BP7" s="71"/>
      <c r="BQ7" s="68" t="s">
        <v>27</v>
      </c>
      <c r="BR7" s="67"/>
      <c r="BS7" s="74"/>
      <c r="BT7" s="74"/>
      <c r="BU7" s="74"/>
      <c r="BV7" s="78"/>
      <c r="BW7" s="70" t="s">
        <v>26</v>
      </c>
      <c r="BX7" s="71"/>
      <c r="BY7" s="68" t="s">
        <v>27</v>
      </c>
      <c r="BZ7" s="67"/>
      <c r="CA7" s="74"/>
      <c r="CB7" s="74"/>
      <c r="CC7" s="74"/>
      <c r="CD7" s="78"/>
      <c r="CE7" s="70" t="s">
        <v>26</v>
      </c>
      <c r="CF7" s="71"/>
      <c r="CG7" s="68" t="s">
        <v>27</v>
      </c>
      <c r="CH7" s="67"/>
      <c r="CI7" s="74"/>
      <c r="CJ7" s="74"/>
      <c r="CK7" s="74"/>
      <c r="CL7" s="78"/>
      <c r="CM7" s="70" t="s">
        <v>26</v>
      </c>
      <c r="CN7" s="71"/>
      <c r="CO7" s="68" t="s">
        <v>27</v>
      </c>
      <c r="CP7" s="67"/>
      <c r="CQ7" s="74"/>
      <c r="CR7" s="74"/>
      <c r="CS7" s="74"/>
      <c r="CT7" s="78"/>
      <c r="CU7" s="70" t="s">
        <v>26</v>
      </c>
      <c r="CV7" s="71"/>
      <c r="CW7" s="68" t="s">
        <v>27</v>
      </c>
      <c r="CX7" s="67"/>
      <c r="CY7" s="74"/>
      <c r="CZ7" s="74"/>
      <c r="DA7" s="74"/>
      <c r="DB7" s="78"/>
    </row>
    <row r="8" spans="1:106" ht="15" customHeight="1" x14ac:dyDescent="0.2">
      <c r="A8" s="82"/>
      <c r="B8" s="83"/>
      <c r="C8" s="72"/>
      <c r="D8" s="73"/>
      <c r="E8" s="74"/>
      <c r="F8" s="67"/>
      <c r="G8" s="74"/>
      <c r="H8" s="74"/>
      <c r="I8" s="74"/>
      <c r="J8" s="78"/>
      <c r="K8" s="72"/>
      <c r="L8" s="73"/>
      <c r="M8" s="74"/>
      <c r="N8" s="67"/>
      <c r="O8" s="74"/>
      <c r="P8" s="74"/>
      <c r="Q8" s="74"/>
      <c r="R8" s="78"/>
      <c r="S8" s="72"/>
      <c r="T8" s="73"/>
      <c r="U8" s="74"/>
      <c r="V8" s="67"/>
      <c r="W8" s="74"/>
      <c r="X8" s="74"/>
      <c r="Y8" s="74"/>
      <c r="Z8" s="78"/>
      <c r="AA8" s="72"/>
      <c r="AB8" s="73"/>
      <c r="AC8" s="74"/>
      <c r="AD8" s="67"/>
      <c r="AE8" s="74"/>
      <c r="AF8" s="74"/>
      <c r="AG8" s="74"/>
      <c r="AH8" s="78"/>
      <c r="AI8" s="72"/>
      <c r="AJ8" s="73"/>
      <c r="AK8" s="74"/>
      <c r="AL8" s="67"/>
      <c r="AM8" s="74"/>
      <c r="AN8" s="74"/>
      <c r="AO8" s="74"/>
      <c r="AP8" s="78"/>
      <c r="AQ8" s="72"/>
      <c r="AR8" s="73"/>
      <c r="AS8" s="74"/>
      <c r="AT8" s="67"/>
      <c r="AU8" s="74"/>
      <c r="AV8" s="74"/>
      <c r="AW8" s="74"/>
      <c r="AX8" s="78"/>
      <c r="AY8" s="72"/>
      <c r="AZ8" s="73"/>
      <c r="BA8" s="74"/>
      <c r="BB8" s="67"/>
      <c r="BC8" s="74"/>
      <c r="BD8" s="74"/>
      <c r="BE8" s="74"/>
      <c r="BF8" s="78"/>
      <c r="BG8" s="72"/>
      <c r="BH8" s="73"/>
      <c r="BI8" s="74"/>
      <c r="BJ8" s="67"/>
      <c r="BK8" s="74"/>
      <c r="BL8" s="74"/>
      <c r="BM8" s="74"/>
      <c r="BN8" s="78"/>
      <c r="BO8" s="72"/>
      <c r="BP8" s="73"/>
      <c r="BQ8" s="74"/>
      <c r="BR8" s="67"/>
      <c r="BS8" s="74"/>
      <c r="BT8" s="74"/>
      <c r="BU8" s="74"/>
      <c r="BV8" s="78"/>
      <c r="BW8" s="72"/>
      <c r="BX8" s="73"/>
      <c r="BY8" s="74"/>
      <c r="BZ8" s="67"/>
      <c r="CA8" s="74"/>
      <c r="CB8" s="74"/>
      <c r="CC8" s="74"/>
      <c r="CD8" s="78"/>
      <c r="CE8" s="72"/>
      <c r="CF8" s="73"/>
      <c r="CG8" s="74"/>
      <c r="CH8" s="67"/>
      <c r="CI8" s="74"/>
      <c r="CJ8" s="74"/>
      <c r="CK8" s="74"/>
      <c r="CL8" s="78"/>
      <c r="CM8" s="72"/>
      <c r="CN8" s="73"/>
      <c r="CO8" s="74"/>
      <c r="CP8" s="67"/>
      <c r="CQ8" s="74"/>
      <c r="CR8" s="74"/>
      <c r="CS8" s="74"/>
      <c r="CT8" s="78"/>
      <c r="CU8" s="72"/>
      <c r="CV8" s="73"/>
      <c r="CW8" s="74"/>
      <c r="CX8" s="67"/>
      <c r="CY8" s="74"/>
      <c r="CZ8" s="74"/>
      <c r="DA8" s="74"/>
      <c r="DB8" s="78"/>
    </row>
    <row r="9" spans="1:106" ht="15" customHeight="1" x14ac:dyDescent="0.2">
      <c r="A9" s="82"/>
      <c r="B9" s="83"/>
      <c r="C9" s="75" t="s">
        <v>28</v>
      </c>
      <c r="D9" s="68" t="s">
        <v>29</v>
      </c>
      <c r="E9" s="74"/>
      <c r="F9" s="67"/>
      <c r="G9" s="74"/>
      <c r="H9" s="74"/>
      <c r="I9" s="74"/>
      <c r="J9" s="78"/>
      <c r="K9" s="75" t="s">
        <v>28</v>
      </c>
      <c r="L9" s="68" t="s">
        <v>29</v>
      </c>
      <c r="M9" s="74"/>
      <c r="N9" s="67"/>
      <c r="O9" s="74"/>
      <c r="P9" s="74"/>
      <c r="Q9" s="74"/>
      <c r="R9" s="78"/>
      <c r="S9" s="75" t="s">
        <v>28</v>
      </c>
      <c r="T9" s="68" t="s">
        <v>29</v>
      </c>
      <c r="U9" s="74"/>
      <c r="V9" s="67"/>
      <c r="W9" s="74"/>
      <c r="X9" s="74"/>
      <c r="Y9" s="74"/>
      <c r="Z9" s="78"/>
      <c r="AA9" s="75" t="s">
        <v>28</v>
      </c>
      <c r="AB9" s="68" t="s">
        <v>29</v>
      </c>
      <c r="AC9" s="74"/>
      <c r="AD9" s="67"/>
      <c r="AE9" s="74"/>
      <c r="AF9" s="74"/>
      <c r="AG9" s="74"/>
      <c r="AH9" s="78"/>
      <c r="AI9" s="75" t="s">
        <v>28</v>
      </c>
      <c r="AJ9" s="68" t="s">
        <v>29</v>
      </c>
      <c r="AK9" s="74"/>
      <c r="AL9" s="67"/>
      <c r="AM9" s="74"/>
      <c r="AN9" s="74"/>
      <c r="AO9" s="74"/>
      <c r="AP9" s="78"/>
      <c r="AQ9" s="75" t="s">
        <v>28</v>
      </c>
      <c r="AR9" s="68" t="s">
        <v>29</v>
      </c>
      <c r="AS9" s="74"/>
      <c r="AT9" s="67"/>
      <c r="AU9" s="74"/>
      <c r="AV9" s="74"/>
      <c r="AW9" s="74"/>
      <c r="AX9" s="78"/>
      <c r="AY9" s="75" t="s">
        <v>28</v>
      </c>
      <c r="AZ9" s="68" t="s">
        <v>29</v>
      </c>
      <c r="BA9" s="74"/>
      <c r="BB9" s="67"/>
      <c r="BC9" s="74"/>
      <c r="BD9" s="74"/>
      <c r="BE9" s="74"/>
      <c r="BF9" s="78"/>
      <c r="BG9" s="75" t="s">
        <v>28</v>
      </c>
      <c r="BH9" s="68" t="s">
        <v>29</v>
      </c>
      <c r="BI9" s="74"/>
      <c r="BJ9" s="67"/>
      <c r="BK9" s="74"/>
      <c r="BL9" s="74"/>
      <c r="BM9" s="74"/>
      <c r="BN9" s="78"/>
      <c r="BO9" s="75" t="s">
        <v>28</v>
      </c>
      <c r="BP9" s="68" t="s">
        <v>29</v>
      </c>
      <c r="BQ9" s="74"/>
      <c r="BR9" s="67"/>
      <c r="BS9" s="74"/>
      <c r="BT9" s="74"/>
      <c r="BU9" s="74"/>
      <c r="BV9" s="78"/>
      <c r="BW9" s="75" t="s">
        <v>28</v>
      </c>
      <c r="BX9" s="68" t="s">
        <v>29</v>
      </c>
      <c r="BY9" s="74"/>
      <c r="BZ9" s="67"/>
      <c r="CA9" s="74"/>
      <c r="CB9" s="74"/>
      <c r="CC9" s="74"/>
      <c r="CD9" s="78"/>
      <c r="CE9" s="75" t="s">
        <v>28</v>
      </c>
      <c r="CF9" s="68" t="s">
        <v>29</v>
      </c>
      <c r="CG9" s="74"/>
      <c r="CH9" s="67"/>
      <c r="CI9" s="74"/>
      <c r="CJ9" s="74"/>
      <c r="CK9" s="74"/>
      <c r="CL9" s="78"/>
      <c r="CM9" s="75" t="s">
        <v>28</v>
      </c>
      <c r="CN9" s="68" t="s">
        <v>29</v>
      </c>
      <c r="CO9" s="74"/>
      <c r="CP9" s="67"/>
      <c r="CQ9" s="74"/>
      <c r="CR9" s="74"/>
      <c r="CS9" s="74"/>
      <c r="CT9" s="78"/>
      <c r="CU9" s="75" t="s">
        <v>28</v>
      </c>
      <c r="CV9" s="68" t="s">
        <v>29</v>
      </c>
      <c r="CW9" s="74"/>
      <c r="CX9" s="67"/>
      <c r="CY9" s="74"/>
      <c r="CZ9" s="74"/>
      <c r="DA9" s="74"/>
      <c r="DB9" s="78"/>
    </row>
    <row r="10" spans="1:106" ht="15" customHeight="1" x14ac:dyDescent="0.2">
      <c r="A10" s="82"/>
      <c r="B10" s="83"/>
      <c r="C10" s="76"/>
      <c r="D10" s="69"/>
      <c r="E10" s="74"/>
      <c r="F10" s="3" t="s">
        <v>30</v>
      </c>
      <c r="G10" s="3" t="s">
        <v>31</v>
      </c>
      <c r="H10" s="3" t="s">
        <v>32</v>
      </c>
      <c r="I10" s="3" t="s">
        <v>100</v>
      </c>
      <c r="J10" s="4" t="s">
        <v>102</v>
      </c>
      <c r="K10" s="76"/>
      <c r="L10" s="69"/>
      <c r="M10" s="74"/>
      <c r="N10" s="3" t="s">
        <v>30</v>
      </c>
      <c r="O10" s="3" t="s">
        <v>31</v>
      </c>
      <c r="P10" s="3" t="s">
        <v>32</v>
      </c>
      <c r="Q10" s="3" t="s">
        <v>100</v>
      </c>
      <c r="R10" s="4" t="s">
        <v>102</v>
      </c>
      <c r="S10" s="76"/>
      <c r="T10" s="69"/>
      <c r="U10" s="74"/>
      <c r="V10" s="3" t="s">
        <v>30</v>
      </c>
      <c r="W10" s="3" t="s">
        <v>31</v>
      </c>
      <c r="X10" s="3" t="s">
        <v>32</v>
      </c>
      <c r="Y10" s="3" t="s">
        <v>100</v>
      </c>
      <c r="Z10" s="4" t="s">
        <v>102</v>
      </c>
      <c r="AA10" s="76"/>
      <c r="AB10" s="69"/>
      <c r="AC10" s="74"/>
      <c r="AD10" s="3" t="s">
        <v>30</v>
      </c>
      <c r="AE10" s="3" t="s">
        <v>31</v>
      </c>
      <c r="AF10" s="3" t="s">
        <v>32</v>
      </c>
      <c r="AG10" s="3" t="s">
        <v>100</v>
      </c>
      <c r="AH10" s="4" t="s">
        <v>102</v>
      </c>
      <c r="AI10" s="76"/>
      <c r="AJ10" s="69"/>
      <c r="AK10" s="74"/>
      <c r="AL10" s="3" t="s">
        <v>30</v>
      </c>
      <c r="AM10" s="3" t="s">
        <v>31</v>
      </c>
      <c r="AN10" s="3" t="s">
        <v>32</v>
      </c>
      <c r="AO10" s="3" t="s">
        <v>100</v>
      </c>
      <c r="AP10" s="4" t="s">
        <v>102</v>
      </c>
      <c r="AQ10" s="76"/>
      <c r="AR10" s="69"/>
      <c r="AS10" s="74"/>
      <c r="AT10" s="3" t="s">
        <v>30</v>
      </c>
      <c r="AU10" s="3" t="s">
        <v>31</v>
      </c>
      <c r="AV10" s="3" t="s">
        <v>32</v>
      </c>
      <c r="AW10" s="3" t="s">
        <v>100</v>
      </c>
      <c r="AX10" s="4" t="s">
        <v>102</v>
      </c>
      <c r="AY10" s="76"/>
      <c r="AZ10" s="69"/>
      <c r="BA10" s="74"/>
      <c r="BB10" s="3" t="s">
        <v>30</v>
      </c>
      <c r="BC10" s="3" t="s">
        <v>31</v>
      </c>
      <c r="BD10" s="3" t="s">
        <v>32</v>
      </c>
      <c r="BE10" s="3" t="s">
        <v>100</v>
      </c>
      <c r="BF10" s="4" t="s">
        <v>102</v>
      </c>
      <c r="BG10" s="76"/>
      <c r="BH10" s="69"/>
      <c r="BI10" s="74"/>
      <c r="BJ10" s="3" t="s">
        <v>30</v>
      </c>
      <c r="BK10" s="3" t="s">
        <v>31</v>
      </c>
      <c r="BL10" s="3" t="s">
        <v>32</v>
      </c>
      <c r="BM10" s="3" t="s">
        <v>100</v>
      </c>
      <c r="BN10" s="4" t="s">
        <v>102</v>
      </c>
      <c r="BO10" s="76"/>
      <c r="BP10" s="69"/>
      <c r="BQ10" s="74"/>
      <c r="BR10" s="3" t="s">
        <v>30</v>
      </c>
      <c r="BS10" s="3" t="s">
        <v>31</v>
      </c>
      <c r="BT10" s="3" t="s">
        <v>32</v>
      </c>
      <c r="BU10" s="3" t="s">
        <v>100</v>
      </c>
      <c r="BV10" s="4" t="s">
        <v>102</v>
      </c>
      <c r="BW10" s="76"/>
      <c r="BX10" s="69"/>
      <c r="BY10" s="74"/>
      <c r="BZ10" s="3" t="s">
        <v>30</v>
      </c>
      <c r="CA10" s="3" t="s">
        <v>31</v>
      </c>
      <c r="CB10" s="3" t="s">
        <v>32</v>
      </c>
      <c r="CC10" s="3" t="s">
        <v>100</v>
      </c>
      <c r="CD10" s="4" t="s">
        <v>102</v>
      </c>
      <c r="CE10" s="76"/>
      <c r="CF10" s="69"/>
      <c r="CG10" s="74"/>
      <c r="CH10" s="3" t="s">
        <v>30</v>
      </c>
      <c r="CI10" s="3" t="s">
        <v>31</v>
      </c>
      <c r="CJ10" s="3" t="s">
        <v>32</v>
      </c>
      <c r="CK10" s="3" t="s">
        <v>100</v>
      </c>
      <c r="CL10" s="4" t="s">
        <v>102</v>
      </c>
      <c r="CM10" s="76"/>
      <c r="CN10" s="69"/>
      <c r="CO10" s="74"/>
      <c r="CP10" s="3" t="s">
        <v>30</v>
      </c>
      <c r="CQ10" s="3" t="s">
        <v>31</v>
      </c>
      <c r="CR10" s="3" t="s">
        <v>32</v>
      </c>
      <c r="CS10" s="3" t="s">
        <v>100</v>
      </c>
      <c r="CT10" s="4" t="s">
        <v>102</v>
      </c>
      <c r="CU10" s="76"/>
      <c r="CV10" s="69"/>
      <c r="CW10" s="74"/>
      <c r="CX10" s="3" t="s">
        <v>30</v>
      </c>
      <c r="CY10" s="3" t="s">
        <v>31</v>
      </c>
      <c r="CZ10" s="3" t="s">
        <v>32</v>
      </c>
      <c r="DA10" s="3" t="s">
        <v>100</v>
      </c>
      <c r="DB10" s="4" t="s">
        <v>102</v>
      </c>
    </row>
    <row r="11" spans="1:106" ht="15" customHeight="1" x14ac:dyDescent="0.2">
      <c r="A11" s="84"/>
      <c r="B11" s="85"/>
      <c r="C11" s="5" t="s">
        <v>33</v>
      </c>
      <c r="D11" s="6" t="s">
        <v>33</v>
      </c>
      <c r="E11" s="6" t="s">
        <v>33</v>
      </c>
      <c r="F11" s="7" t="s">
        <v>34</v>
      </c>
      <c r="G11" s="7" t="s">
        <v>34</v>
      </c>
      <c r="H11" s="7" t="s">
        <v>34</v>
      </c>
      <c r="I11" s="7" t="s">
        <v>34</v>
      </c>
      <c r="J11" s="8" t="s">
        <v>34</v>
      </c>
      <c r="K11" s="5" t="s">
        <v>33</v>
      </c>
      <c r="L11" s="6" t="s">
        <v>33</v>
      </c>
      <c r="M11" s="6" t="s">
        <v>33</v>
      </c>
      <c r="N11" s="7" t="s">
        <v>34</v>
      </c>
      <c r="O11" s="7" t="s">
        <v>34</v>
      </c>
      <c r="P11" s="7" t="s">
        <v>34</v>
      </c>
      <c r="Q11" s="7" t="s">
        <v>34</v>
      </c>
      <c r="R11" s="8" t="s">
        <v>34</v>
      </c>
      <c r="S11" s="5" t="s">
        <v>33</v>
      </c>
      <c r="T11" s="6" t="s">
        <v>33</v>
      </c>
      <c r="U11" s="6" t="s">
        <v>33</v>
      </c>
      <c r="V11" s="7" t="s">
        <v>34</v>
      </c>
      <c r="W11" s="7" t="s">
        <v>34</v>
      </c>
      <c r="X11" s="7" t="s">
        <v>34</v>
      </c>
      <c r="Y11" s="7" t="s">
        <v>34</v>
      </c>
      <c r="Z11" s="8" t="s">
        <v>34</v>
      </c>
      <c r="AA11" s="5" t="s">
        <v>33</v>
      </c>
      <c r="AB11" s="6" t="s">
        <v>33</v>
      </c>
      <c r="AC11" s="6" t="s">
        <v>33</v>
      </c>
      <c r="AD11" s="7" t="s">
        <v>34</v>
      </c>
      <c r="AE11" s="7" t="s">
        <v>34</v>
      </c>
      <c r="AF11" s="7" t="s">
        <v>34</v>
      </c>
      <c r="AG11" s="7" t="s">
        <v>34</v>
      </c>
      <c r="AH11" s="8" t="s">
        <v>34</v>
      </c>
      <c r="AI11" s="5" t="s">
        <v>33</v>
      </c>
      <c r="AJ11" s="6" t="s">
        <v>33</v>
      </c>
      <c r="AK11" s="6" t="s">
        <v>33</v>
      </c>
      <c r="AL11" s="7" t="s">
        <v>34</v>
      </c>
      <c r="AM11" s="7" t="s">
        <v>34</v>
      </c>
      <c r="AN11" s="7" t="s">
        <v>34</v>
      </c>
      <c r="AO11" s="7" t="s">
        <v>34</v>
      </c>
      <c r="AP11" s="8" t="s">
        <v>34</v>
      </c>
      <c r="AQ11" s="5" t="s">
        <v>33</v>
      </c>
      <c r="AR11" s="6" t="s">
        <v>33</v>
      </c>
      <c r="AS11" s="6" t="s">
        <v>33</v>
      </c>
      <c r="AT11" s="7" t="s">
        <v>34</v>
      </c>
      <c r="AU11" s="7" t="s">
        <v>34</v>
      </c>
      <c r="AV11" s="7" t="s">
        <v>34</v>
      </c>
      <c r="AW11" s="7" t="s">
        <v>34</v>
      </c>
      <c r="AX11" s="8" t="s">
        <v>34</v>
      </c>
      <c r="AY11" s="5" t="s">
        <v>33</v>
      </c>
      <c r="AZ11" s="6" t="s">
        <v>33</v>
      </c>
      <c r="BA11" s="6" t="s">
        <v>33</v>
      </c>
      <c r="BB11" s="7" t="s">
        <v>34</v>
      </c>
      <c r="BC11" s="7" t="s">
        <v>34</v>
      </c>
      <c r="BD11" s="7" t="s">
        <v>34</v>
      </c>
      <c r="BE11" s="7" t="s">
        <v>34</v>
      </c>
      <c r="BF11" s="8" t="s">
        <v>34</v>
      </c>
      <c r="BG11" s="5" t="s">
        <v>33</v>
      </c>
      <c r="BH11" s="6" t="s">
        <v>33</v>
      </c>
      <c r="BI11" s="6" t="s">
        <v>33</v>
      </c>
      <c r="BJ11" s="7" t="s">
        <v>34</v>
      </c>
      <c r="BK11" s="7" t="s">
        <v>34</v>
      </c>
      <c r="BL11" s="7" t="s">
        <v>34</v>
      </c>
      <c r="BM11" s="7" t="s">
        <v>34</v>
      </c>
      <c r="BN11" s="8" t="s">
        <v>34</v>
      </c>
      <c r="BO11" s="5" t="s">
        <v>33</v>
      </c>
      <c r="BP11" s="6" t="s">
        <v>33</v>
      </c>
      <c r="BQ11" s="6" t="s">
        <v>33</v>
      </c>
      <c r="BR11" s="7" t="s">
        <v>34</v>
      </c>
      <c r="BS11" s="7" t="s">
        <v>34</v>
      </c>
      <c r="BT11" s="7" t="s">
        <v>34</v>
      </c>
      <c r="BU11" s="7" t="s">
        <v>34</v>
      </c>
      <c r="BV11" s="8" t="s">
        <v>34</v>
      </c>
      <c r="BW11" s="5" t="s">
        <v>33</v>
      </c>
      <c r="BX11" s="6" t="s">
        <v>33</v>
      </c>
      <c r="BY11" s="6" t="s">
        <v>33</v>
      </c>
      <c r="BZ11" s="7" t="s">
        <v>34</v>
      </c>
      <c r="CA11" s="7" t="s">
        <v>34</v>
      </c>
      <c r="CB11" s="7" t="s">
        <v>34</v>
      </c>
      <c r="CC11" s="7" t="s">
        <v>34</v>
      </c>
      <c r="CD11" s="8" t="s">
        <v>34</v>
      </c>
      <c r="CE11" s="5" t="s">
        <v>33</v>
      </c>
      <c r="CF11" s="6" t="s">
        <v>33</v>
      </c>
      <c r="CG11" s="6" t="s">
        <v>33</v>
      </c>
      <c r="CH11" s="7" t="s">
        <v>34</v>
      </c>
      <c r="CI11" s="7" t="s">
        <v>34</v>
      </c>
      <c r="CJ11" s="7" t="s">
        <v>34</v>
      </c>
      <c r="CK11" s="7" t="s">
        <v>34</v>
      </c>
      <c r="CL11" s="8" t="s">
        <v>34</v>
      </c>
      <c r="CM11" s="5" t="s">
        <v>33</v>
      </c>
      <c r="CN11" s="6" t="s">
        <v>33</v>
      </c>
      <c r="CO11" s="6" t="s">
        <v>33</v>
      </c>
      <c r="CP11" s="7" t="s">
        <v>34</v>
      </c>
      <c r="CQ11" s="7" t="s">
        <v>34</v>
      </c>
      <c r="CR11" s="7" t="s">
        <v>34</v>
      </c>
      <c r="CS11" s="7" t="s">
        <v>34</v>
      </c>
      <c r="CT11" s="8" t="s">
        <v>34</v>
      </c>
      <c r="CU11" s="5" t="s">
        <v>33</v>
      </c>
      <c r="CV11" s="6" t="s">
        <v>33</v>
      </c>
      <c r="CW11" s="6" t="s">
        <v>33</v>
      </c>
      <c r="CX11" s="7" t="s">
        <v>34</v>
      </c>
      <c r="CY11" s="7" t="s">
        <v>34</v>
      </c>
      <c r="CZ11" s="7" t="s">
        <v>34</v>
      </c>
      <c r="DA11" s="7" t="s">
        <v>34</v>
      </c>
      <c r="DB11" s="8" t="s">
        <v>34</v>
      </c>
    </row>
    <row r="12" spans="1:106" s="11" customFormat="1" ht="12.6" customHeight="1" x14ac:dyDescent="0.2">
      <c r="A12" s="9">
        <v>1</v>
      </c>
      <c r="B12" s="10" t="s">
        <v>35</v>
      </c>
      <c r="C12" s="26">
        <v>181</v>
      </c>
      <c r="D12" s="27">
        <v>277</v>
      </c>
      <c r="E12" s="28">
        <v>458</v>
      </c>
      <c r="F12" s="27">
        <v>640653</v>
      </c>
      <c r="G12" s="27">
        <v>268594</v>
      </c>
      <c r="H12" s="27">
        <v>0</v>
      </c>
      <c r="I12" s="64">
        <v>2733</v>
      </c>
      <c r="J12" s="29">
        <v>369326</v>
      </c>
      <c r="K12" s="30">
        <v>3816</v>
      </c>
      <c r="L12" s="27">
        <v>112</v>
      </c>
      <c r="M12" s="28">
        <v>3928</v>
      </c>
      <c r="N12" s="27">
        <v>8183349</v>
      </c>
      <c r="O12" s="27">
        <v>2845349</v>
      </c>
      <c r="P12" s="27">
        <v>30</v>
      </c>
      <c r="Q12" s="64">
        <v>25146</v>
      </c>
      <c r="R12" s="29">
        <v>5312824</v>
      </c>
      <c r="S12" s="30">
        <v>6046</v>
      </c>
      <c r="T12" s="27">
        <v>100</v>
      </c>
      <c r="U12" s="28">
        <v>6146</v>
      </c>
      <c r="V12" s="27">
        <v>21406702</v>
      </c>
      <c r="W12" s="27">
        <v>6771877</v>
      </c>
      <c r="X12" s="27">
        <v>2253</v>
      </c>
      <c r="Y12" s="64">
        <v>35560</v>
      </c>
      <c r="Z12" s="29">
        <v>14597012</v>
      </c>
      <c r="AA12" s="30">
        <v>5463</v>
      </c>
      <c r="AB12" s="27">
        <v>137</v>
      </c>
      <c r="AC12" s="28">
        <v>5600</v>
      </c>
      <c r="AD12" s="27">
        <v>27862443</v>
      </c>
      <c r="AE12" s="27">
        <v>7983463</v>
      </c>
      <c r="AF12" s="27">
        <v>0</v>
      </c>
      <c r="AG12" s="64">
        <v>27608</v>
      </c>
      <c r="AH12" s="29">
        <v>19851372</v>
      </c>
      <c r="AI12" s="30">
        <v>4014</v>
      </c>
      <c r="AJ12" s="27">
        <v>87</v>
      </c>
      <c r="AK12" s="28">
        <v>4101</v>
      </c>
      <c r="AL12" s="27">
        <v>25907655</v>
      </c>
      <c r="AM12" s="27">
        <v>6842518</v>
      </c>
      <c r="AN12" s="27">
        <v>0</v>
      </c>
      <c r="AO12" s="64">
        <v>18283</v>
      </c>
      <c r="AP12" s="29">
        <v>19046854</v>
      </c>
      <c r="AQ12" s="30">
        <v>4130</v>
      </c>
      <c r="AR12" s="27">
        <v>15</v>
      </c>
      <c r="AS12" s="28">
        <v>4145</v>
      </c>
      <c r="AT12" s="27">
        <v>32472665</v>
      </c>
      <c r="AU12" s="27">
        <v>7551757</v>
      </c>
      <c r="AV12" s="27">
        <v>0</v>
      </c>
      <c r="AW12" s="64">
        <v>54987</v>
      </c>
      <c r="AX12" s="29">
        <v>24865921</v>
      </c>
      <c r="AY12" s="30">
        <v>2724</v>
      </c>
      <c r="AZ12" s="27">
        <v>0</v>
      </c>
      <c r="BA12" s="28">
        <v>2724</v>
      </c>
      <c r="BB12" s="27">
        <v>25517668</v>
      </c>
      <c r="BC12" s="27">
        <v>5059278</v>
      </c>
      <c r="BD12" s="27">
        <v>461</v>
      </c>
      <c r="BE12" s="64">
        <v>106854</v>
      </c>
      <c r="BF12" s="29">
        <v>20351075</v>
      </c>
      <c r="BG12" s="30">
        <v>3176</v>
      </c>
      <c r="BH12" s="27">
        <v>0</v>
      </c>
      <c r="BI12" s="28">
        <v>3176</v>
      </c>
      <c r="BJ12" s="27">
        <v>36664863</v>
      </c>
      <c r="BK12" s="27">
        <v>5977678</v>
      </c>
      <c r="BL12" s="27">
        <v>0</v>
      </c>
      <c r="BM12" s="64">
        <v>158884</v>
      </c>
      <c r="BN12" s="29">
        <v>30528301</v>
      </c>
      <c r="BO12" s="30">
        <v>5977</v>
      </c>
      <c r="BP12" s="27">
        <v>1</v>
      </c>
      <c r="BQ12" s="28">
        <v>5978</v>
      </c>
      <c r="BR12" s="27">
        <v>163062370</v>
      </c>
      <c r="BS12" s="27">
        <v>11096585</v>
      </c>
      <c r="BT12" s="27">
        <v>6860</v>
      </c>
      <c r="BU12" s="64">
        <v>368463</v>
      </c>
      <c r="BV12" s="29">
        <v>151590462</v>
      </c>
      <c r="BW12" s="30">
        <v>35527</v>
      </c>
      <c r="BX12" s="27">
        <v>729</v>
      </c>
      <c r="BY12" s="28">
        <v>36256</v>
      </c>
      <c r="BZ12" s="27">
        <v>341718368</v>
      </c>
      <c r="CA12" s="27">
        <v>54397099</v>
      </c>
      <c r="CB12" s="27">
        <v>9604</v>
      </c>
      <c r="CC12" s="64">
        <v>798518</v>
      </c>
      <c r="CD12" s="29">
        <v>286513147</v>
      </c>
      <c r="CE12" s="30">
        <v>10043</v>
      </c>
      <c r="CF12" s="27">
        <v>489</v>
      </c>
      <c r="CG12" s="28">
        <v>10532</v>
      </c>
      <c r="CH12" s="27">
        <v>30230704</v>
      </c>
      <c r="CI12" s="27">
        <v>9885820</v>
      </c>
      <c r="CJ12" s="27">
        <v>2283</v>
      </c>
      <c r="CK12" s="64">
        <v>63439</v>
      </c>
      <c r="CL12" s="29">
        <v>20279162</v>
      </c>
      <c r="CM12" s="30">
        <v>16331</v>
      </c>
      <c r="CN12" s="27">
        <v>239</v>
      </c>
      <c r="CO12" s="28">
        <v>16570</v>
      </c>
      <c r="CP12" s="27">
        <v>111760431</v>
      </c>
      <c r="CQ12" s="27">
        <v>27437016</v>
      </c>
      <c r="CR12" s="27">
        <v>461</v>
      </c>
      <c r="CS12" s="64">
        <v>207732</v>
      </c>
      <c r="CT12" s="29">
        <v>84115222</v>
      </c>
      <c r="CU12" s="30">
        <v>9153</v>
      </c>
      <c r="CV12" s="27">
        <v>1</v>
      </c>
      <c r="CW12" s="28">
        <v>9154</v>
      </c>
      <c r="CX12" s="27">
        <v>199727233</v>
      </c>
      <c r="CY12" s="27">
        <v>17074263</v>
      </c>
      <c r="CZ12" s="27">
        <v>6860</v>
      </c>
      <c r="DA12" s="64">
        <v>527347</v>
      </c>
      <c r="DB12" s="29">
        <v>182118763</v>
      </c>
    </row>
    <row r="13" spans="1:106" s="11" customFormat="1" ht="12.6" customHeight="1" x14ac:dyDescent="0.2">
      <c r="A13" s="12">
        <v>2</v>
      </c>
      <c r="B13" s="13" t="s">
        <v>36</v>
      </c>
      <c r="C13" s="31">
        <v>486</v>
      </c>
      <c r="D13" s="32">
        <v>817</v>
      </c>
      <c r="E13" s="33">
        <v>1303</v>
      </c>
      <c r="F13" s="32">
        <v>1677823</v>
      </c>
      <c r="G13" s="32">
        <v>746918</v>
      </c>
      <c r="H13" s="32">
        <v>0</v>
      </c>
      <c r="I13" s="65">
        <v>6390</v>
      </c>
      <c r="J13" s="34">
        <v>924515</v>
      </c>
      <c r="K13" s="35">
        <v>11176</v>
      </c>
      <c r="L13" s="32">
        <v>182</v>
      </c>
      <c r="M13" s="33">
        <v>11358</v>
      </c>
      <c r="N13" s="32">
        <v>24044152</v>
      </c>
      <c r="O13" s="32">
        <v>8341702</v>
      </c>
      <c r="P13" s="32">
        <v>499</v>
      </c>
      <c r="Q13" s="65">
        <v>73205</v>
      </c>
      <c r="R13" s="34">
        <v>15628746</v>
      </c>
      <c r="S13" s="35">
        <v>17421</v>
      </c>
      <c r="T13" s="32">
        <v>17</v>
      </c>
      <c r="U13" s="33">
        <v>17438</v>
      </c>
      <c r="V13" s="32">
        <v>61940779</v>
      </c>
      <c r="W13" s="32">
        <v>19548701</v>
      </c>
      <c r="X13" s="32">
        <v>2473</v>
      </c>
      <c r="Y13" s="65">
        <v>92273</v>
      </c>
      <c r="Z13" s="34">
        <v>42297332</v>
      </c>
      <c r="AA13" s="35">
        <v>14836</v>
      </c>
      <c r="AB13" s="32">
        <v>11</v>
      </c>
      <c r="AC13" s="33">
        <v>14847</v>
      </c>
      <c r="AD13" s="32">
        <v>75846369</v>
      </c>
      <c r="AE13" s="32">
        <v>21583594</v>
      </c>
      <c r="AF13" s="32">
        <v>1202</v>
      </c>
      <c r="AG13" s="65">
        <v>61471</v>
      </c>
      <c r="AH13" s="34">
        <v>54200102</v>
      </c>
      <c r="AI13" s="35">
        <v>11098</v>
      </c>
      <c r="AJ13" s="32">
        <v>5</v>
      </c>
      <c r="AK13" s="33">
        <v>11103</v>
      </c>
      <c r="AL13" s="32">
        <v>72578280</v>
      </c>
      <c r="AM13" s="32">
        <v>18974511</v>
      </c>
      <c r="AN13" s="32">
        <v>7975</v>
      </c>
      <c r="AO13" s="65">
        <v>39940</v>
      </c>
      <c r="AP13" s="34">
        <v>53555854</v>
      </c>
      <c r="AQ13" s="35">
        <v>11178</v>
      </c>
      <c r="AR13" s="32">
        <v>2</v>
      </c>
      <c r="AS13" s="33">
        <v>11180</v>
      </c>
      <c r="AT13" s="32">
        <v>90895787</v>
      </c>
      <c r="AU13" s="32">
        <v>20887545</v>
      </c>
      <c r="AV13" s="32">
        <v>754</v>
      </c>
      <c r="AW13" s="65">
        <v>134406</v>
      </c>
      <c r="AX13" s="34">
        <v>69873082</v>
      </c>
      <c r="AY13" s="35">
        <v>6997</v>
      </c>
      <c r="AZ13" s="32">
        <v>0</v>
      </c>
      <c r="BA13" s="33">
        <v>6997</v>
      </c>
      <c r="BB13" s="32">
        <v>68750311</v>
      </c>
      <c r="BC13" s="32">
        <v>13382319</v>
      </c>
      <c r="BD13" s="32">
        <v>1119</v>
      </c>
      <c r="BE13" s="65">
        <v>299359</v>
      </c>
      <c r="BF13" s="34">
        <v>55067514</v>
      </c>
      <c r="BG13" s="35">
        <v>8076</v>
      </c>
      <c r="BH13" s="32">
        <v>0</v>
      </c>
      <c r="BI13" s="33">
        <v>8076</v>
      </c>
      <c r="BJ13" s="32">
        <v>96367133</v>
      </c>
      <c r="BK13" s="32">
        <v>15442223</v>
      </c>
      <c r="BL13" s="32">
        <v>6077</v>
      </c>
      <c r="BM13" s="65">
        <v>436312</v>
      </c>
      <c r="BN13" s="34">
        <v>80482521</v>
      </c>
      <c r="BO13" s="35">
        <v>10451</v>
      </c>
      <c r="BP13" s="32">
        <v>0</v>
      </c>
      <c r="BQ13" s="33">
        <v>10451</v>
      </c>
      <c r="BR13" s="32">
        <v>237149679</v>
      </c>
      <c r="BS13" s="32">
        <v>19824765</v>
      </c>
      <c r="BT13" s="32">
        <v>3244</v>
      </c>
      <c r="BU13" s="65">
        <v>632789</v>
      </c>
      <c r="BV13" s="34">
        <v>216688881</v>
      </c>
      <c r="BW13" s="35">
        <v>91719</v>
      </c>
      <c r="BX13" s="32">
        <v>1034</v>
      </c>
      <c r="BY13" s="33">
        <v>92753</v>
      </c>
      <c r="BZ13" s="32">
        <v>729250313</v>
      </c>
      <c r="CA13" s="32">
        <v>138732278</v>
      </c>
      <c r="CB13" s="32">
        <v>23343</v>
      </c>
      <c r="CC13" s="65">
        <v>1776145</v>
      </c>
      <c r="CD13" s="34">
        <v>588718547</v>
      </c>
      <c r="CE13" s="35">
        <v>29083</v>
      </c>
      <c r="CF13" s="32">
        <v>1016</v>
      </c>
      <c r="CG13" s="33">
        <v>30099</v>
      </c>
      <c r="CH13" s="32">
        <v>87662754</v>
      </c>
      <c r="CI13" s="32">
        <v>28637321</v>
      </c>
      <c r="CJ13" s="32">
        <v>2972</v>
      </c>
      <c r="CK13" s="65">
        <v>171868</v>
      </c>
      <c r="CL13" s="34">
        <v>58850593</v>
      </c>
      <c r="CM13" s="35">
        <v>44109</v>
      </c>
      <c r="CN13" s="32">
        <v>18</v>
      </c>
      <c r="CO13" s="33">
        <v>44127</v>
      </c>
      <c r="CP13" s="32">
        <v>308070747</v>
      </c>
      <c r="CQ13" s="32">
        <v>74827969</v>
      </c>
      <c r="CR13" s="32">
        <v>11050</v>
      </c>
      <c r="CS13" s="65">
        <v>535176</v>
      </c>
      <c r="CT13" s="34">
        <v>232696552</v>
      </c>
      <c r="CU13" s="35">
        <v>18527</v>
      </c>
      <c r="CV13" s="32">
        <v>0</v>
      </c>
      <c r="CW13" s="33">
        <v>18527</v>
      </c>
      <c r="CX13" s="32">
        <v>333516812</v>
      </c>
      <c r="CY13" s="32">
        <v>35266988</v>
      </c>
      <c r="CZ13" s="32">
        <v>9321</v>
      </c>
      <c r="DA13" s="65">
        <v>1069101</v>
      </c>
      <c r="DB13" s="34">
        <v>297171402</v>
      </c>
    </row>
    <row r="14" spans="1:106" s="11" customFormat="1" ht="12.6" customHeight="1" x14ac:dyDescent="0.2">
      <c r="A14" s="14">
        <v>3</v>
      </c>
      <c r="B14" s="15" t="s">
        <v>37</v>
      </c>
      <c r="C14" s="36">
        <v>715</v>
      </c>
      <c r="D14" s="37">
        <v>1199</v>
      </c>
      <c r="E14" s="38">
        <v>1914</v>
      </c>
      <c r="F14" s="37">
        <v>2863111</v>
      </c>
      <c r="G14" s="37">
        <v>1116241</v>
      </c>
      <c r="H14" s="37">
        <v>0</v>
      </c>
      <c r="I14" s="66">
        <v>10845</v>
      </c>
      <c r="J14" s="39">
        <v>1736025</v>
      </c>
      <c r="K14" s="40">
        <v>16304</v>
      </c>
      <c r="L14" s="37">
        <v>251</v>
      </c>
      <c r="M14" s="38">
        <v>16555</v>
      </c>
      <c r="N14" s="37">
        <v>34572027</v>
      </c>
      <c r="O14" s="37">
        <v>12027291</v>
      </c>
      <c r="P14" s="37">
        <v>1507</v>
      </c>
      <c r="Q14" s="66">
        <v>102331</v>
      </c>
      <c r="R14" s="39">
        <v>22440898</v>
      </c>
      <c r="S14" s="40">
        <v>23428</v>
      </c>
      <c r="T14" s="37">
        <v>35</v>
      </c>
      <c r="U14" s="38">
        <v>23463</v>
      </c>
      <c r="V14" s="37">
        <v>82285311</v>
      </c>
      <c r="W14" s="37">
        <v>26021042</v>
      </c>
      <c r="X14" s="37">
        <v>8346</v>
      </c>
      <c r="Y14" s="66">
        <v>121454</v>
      </c>
      <c r="Z14" s="39">
        <v>56134469</v>
      </c>
      <c r="AA14" s="40">
        <v>18503</v>
      </c>
      <c r="AB14" s="37">
        <v>20</v>
      </c>
      <c r="AC14" s="38">
        <v>18523</v>
      </c>
      <c r="AD14" s="37">
        <v>93298949</v>
      </c>
      <c r="AE14" s="37">
        <v>26642626</v>
      </c>
      <c r="AF14" s="37">
        <v>783</v>
      </c>
      <c r="AG14" s="66">
        <v>87147</v>
      </c>
      <c r="AH14" s="39">
        <v>66568393</v>
      </c>
      <c r="AI14" s="40">
        <v>13107</v>
      </c>
      <c r="AJ14" s="37">
        <v>9</v>
      </c>
      <c r="AK14" s="38">
        <v>13116</v>
      </c>
      <c r="AL14" s="37">
        <v>84464786</v>
      </c>
      <c r="AM14" s="37">
        <v>22202574</v>
      </c>
      <c r="AN14" s="37">
        <v>4035</v>
      </c>
      <c r="AO14" s="66">
        <v>58704</v>
      </c>
      <c r="AP14" s="39">
        <v>62199473</v>
      </c>
      <c r="AQ14" s="40">
        <v>13319</v>
      </c>
      <c r="AR14" s="37">
        <v>4</v>
      </c>
      <c r="AS14" s="38">
        <v>13323</v>
      </c>
      <c r="AT14" s="37">
        <v>106709414</v>
      </c>
      <c r="AU14" s="37">
        <v>24696790</v>
      </c>
      <c r="AV14" s="37">
        <v>6010</v>
      </c>
      <c r="AW14" s="66">
        <v>170551</v>
      </c>
      <c r="AX14" s="39">
        <v>81836063</v>
      </c>
      <c r="AY14" s="40">
        <v>8668</v>
      </c>
      <c r="AZ14" s="37">
        <v>1</v>
      </c>
      <c r="BA14" s="38">
        <v>8669</v>
      </c>
      <c r="BB14" s="37">
        <v>83446572</v>
      </c>
      <c r="BC14" s="37">
        <v>16393933</v>
      </c>
      <c r="BD14" s="37">
        <v>1772</v>
      </c>
      <c r="BE14" s="66">
        <v>362946</v>
      </c>
      <c r="BF14" s="39">
        <v>66687921</v>
      </c>
      <c r="BG14" s="40">
        <v>10867</v>
      </c>
      <c r="BH14" s="37">
        <v>0</v>
      </c>
      <c r="BI14" s="38">
        <v>10867</v>
      </c>
      <c r="BJ14" s="37">
        <v>128155367</v>
      </c>
      <c r="BK14" s="37">
        <v>20665248</v>
      </c>
      <c r="BL14" s="37">
        <v>8902</v>
      </c>
      <c r="BM14" s="66">
        <v>542657</v>
      </c>
      <c r="BN14" s="39">
        <v>106938560</v>
      </c>
      <c r="BO14" s="40">
        <v>22691</v>
      </c>
      <c r="BP14" s="37">
        <v>0</v>
      </c>
      <c r="BQ14" s="38">
        <v>22691</v>
      </c>
      <c r="BR14" s="37">
        <v>754350266</v>
      </c>
      <c r="BS14" s="37">
        <v>43206469</v>
      </c>
      <c r="BT14" s="37">
        <v>20769</v>
      </c>
      <c r="BU14" s="66">
        <v>1454508</v>
      </c>
      <c r="BV14" s="39">
        <v>709668520</v>
      </c>
      <c r="BW14" s="40">
        <v>127602</v>
      </c>
      <c r="BX14" s="37">
        <v>1519</v>
      </c>
      <c r="BY14" s="38">
        <v>129121</v>
      </c>
      <c r="BZ14" s="37">
        <v>1370145803</v>
      </c>
      <c r="CA14" s="37">
        <v>192972214</v>
      </c>
      <c r="CB14" s="37">
        <v>52124</v>
      </c>
      <c r="CC14" s="66">
        <v>2911143</v>
      </c>
      <c r="CD14" s="39">
        <v>1174210322</v>
      </c>
      <c r="CE14" s="40">
        <v>40447</v>
      </c>
      <c r="CF14" s="37">
        <v>1485</v>
      </c>
      <c r="CG14" s="38">
        <v>41932</v>
      </c>
      <c r="CH14" s="37">
        <v>119720449</v>
      </c>
      <c r="CI14" s="37">
        <v>39164574</v>
      </c>
      <c r="CJ14" s="37">
        <v>9853</v>
      </c>
      <c r="CK14" s="66">
        <v>234630</v>
      </c>
      <c r="CL14" s="39">
        <v>80311392</v>
      </c>
      <c r="CM14" s="40">
        <v>53597</v>
      </c>
      <c r="CN14" s="37">
        <v>34</v>
      </c>
      <c r="CO14" s="38">
        <v>53631</v>
      </c>
      <c r="CP14" s="37">
        <v>367919721</v>
      </c>
      <c r="CQ14" s="37">
        <v>89935923</v>
      </c>
      <c r="CR14" s="37">
        <v>12600</v>
      </c>
      <c r="CS14" s="66">
        <v>679348</v>
      </c>
      <c r="CT14" s="39">
        <v>277291850</v>
      </c>
      <c r="CU14" s="40">
        <v>33558</v>
      </c>
      <c r="CV14" s="37">
        <v>0</v>
      </c>
      <c r="CW14" s="38">
        <v>33558</v>
      </c>
      <c r="CX14" s="37">
        <v>882505633</v>
      </c>
      <c r="CY14" s="37">
        <v>63871717</v>
      </c>
      <c r="CZ14" s="37">
        <v>29671</v>
      </c>
      <c r="DA14" s="66">
        <v>1997165</v>
      </c>
      <c r="DB14" s="39">
        <v>816607080</v>
      </c>
    </row>
    <row r="15" spans="1:106" s="11" customFormat="1" ht="12.6" customHeight="1" x14ac:dyDescent="0.2">
      <c r="A15" s="12">
        <v>4</v>
      </c>
      <c r="B15" s="13" t="s">
        <v>38</v>
      </c>
      <c r="C15" s="31">
        <v>1543</v>
      </c>
      <c r="D15" s="32">
        <v>1437</v>
      </c>
      <c r="E15" s="33">
        <v>2980</v>
      </c>
      <c r="F15" s="32">
        <v>3683843</v>
      </c>
      <c r="G15" s="32">
        <v>1692361</v>
      </c>
      <c r="H15" s="32">
        <v>0</v>
      </c>
      <c r="I15" s="65">
        <v>14831</v>
      </c>
      <c r="J15" s="34">
        <v>1976651</v>
      </c>
      <c r="K15" s="35">
        <v>29600</v>
      </c>
      <c r="L15" s="32">
        <v>576</v>
      </c>
      <c r="M15" s="33">
        <v>30176</v>
      </c>
      <c r="N15" s="32">
        <v>62230321</v>
      </c>
      <c r="O15" s="32">
        <v>21711102</v>
      </c>
      <c r="P15" s="32">
        <v>8338</v>
      </c>
      <c r="Q15" s="65">
        <v>165810</v>
      </c>
      <c r="R15" s="34">
        <v>40345071</v>
      </c>
      <c r="S15" s="35">
        <v>41266</v>
      </c>
      <c r="T15" s="32">
        <v>620</v>
      </c>
      <c r="U15" s="33">
        <v>41886</v>
      </c>
      <c r="V15" s="32">
        <v>146023584</v>
      </c>
      <c r="W15" s="32">
        <v>46301485</v>
      </c>
      <c r="X15" s="32">
        <v>2640</v>
      </c>
      <c r="Y15" s="65">
        <v>187103</v>
      </c>
      <c r="Z15" s="34">
        <v>99532356</v>
      </c>
      <c r="AA15" s="35">
        <v>28119</v>
      </c>
      <c r="AB15" s="32">
        <v>842</v>
      </c>
      <c r="AC15" s="33">
        <v>28961</v>
      </c>
      <c r="AD15" s="32">
        <v>145414555</v>
      </c>
      <c r="AE15" s="32">
        <v>41623128</v>
      </c>
      <c r="AF15" s="32">
        <v>1544</v>
      </c>
      <c r="AG15" s="65">
        <v>112696</v>
      </c>
      <c r="AH15" s="34">
        <v>103677187</v>
      </c>
      <c r="AI15" s="35">
        <v>17056</v>
      </c>
      <c r="AJ15" s="32">
        <v>489</v>
      </c>
      <c r="AK15" s="33">
        <v>17545</v>
      </c>
      <c r="AL15" s="32">
        <v>112909716</v>
      </c>
      <c r="AM15" s="32">
        <v>29706263</v>
      </c>
      <c r="AN15" s="32">
        <v>8922</v>
      </c>
      <c r="AO15" s="65">
        <v>67644</v>
      </c>
      <c r="AP15" s="34">
        <v>83126887</v>
      </c>
      <c r="AQ15" s="35">
        <v>15019</v>
      </c>
      <c r="AR15" s="32">
        <v>73</v>
      </c>
      <c r="AS15" s="33">
        <v>15092</v>
      </c>
      <c r="AT15" s="32">
        <v>120293073</v>
      </c>
      <c r="AU15" s="32">
        <v>27829329</v>
      </c>
      <c r="AV15" s="32">
        <v>8520</v>
      </c>
      <c r="AW15" s="65">
        <v>206752</v>
      </c>
      <c r="AX15" s="34">
        <v>92248472</v>
      </c>
      <c r="AY15" s="35">
        <v>8558</v>
      </c>
      <c r="AZ15" s="32">
        <v>2</v>
      </c>
      <c r="BA15" s="33">
        <v>8560</v>
      </c>
      <c r="BB15" s="32">
        <v>81789866</v>
      </c>
      <c r="BC15" s="32">
        <v>16083957</v>
      </c>
      <c r="BD15" s="32">
        <v>6487</v>
      </c>
      <c r="BE15" s="65">
        <v>367967</v>
      </c>
      <c r="BF15" s="34">
        <v>65331455</v>
      </c>
      <c r="BG15" s="35">
        <v>9458</v>
      </c>
      <c r="BH15" s="32">
        <v>0</v>
      </c>
      <c r="BI15" s="33">
        <v>9458</v>
      </c>
      <c r="BJ15" s="32">
        <v>110022828</v>
      </c>
      <c r="BK15" s="32">
        <v>17860553</v>
      </c>
      <c r="BL15" s="32">
        <v>8615</v>
      </c>
      <c r="BM15" s="65">
        <v>501219</v>
      </c>
      <c r="BN15" s="34">
        <v>91652441</v>
      </c>
      <c r="BO15" s="35">
        <v>12281</v>
      </c>
      <c r="BP15" s="32">
        <v>4</v>
      </c>
      <c r="BQ15" s="33">
        <v>12285</v>
      </c>
      <c r="BR15" s="32">
        <v>276848417</v>
      </c>
      <c r="BS15" s="32">
        <v>23005433</v>
      </c>
      <c r="BT15" s="32">
        <v>10768</v>
      </c>
      <c r="BU15" s="65">
        <v>754792</v>
      </c>
      <c r="BV15" s="34">
        <v>253077424</v>
      </c>
      <c r="BW15" s="35">
        <v>162900</v>
      </c>
      <c r="BX15" s="32">
        <v>4043</v>
      </c>
      <c r="BY15" s="33">
        <v>166943</v>
      </c>
      <c r="BZ15" s="32">
        <v>1059216203</v>
      </c>
      <c r="CA15" s="32">
        <v>225813611</v>
      </c>
      <c r="CB15" s="32">
        <v>55834</v>
      </c>
      <c r="CC15" s="65">
        <v>2378814</v>
      </c>
      <c r="CD15" s="34">
        <v>830967944</v>
      </c>
      <c r="CE15" s="35">
        <v>72409</v>
      </c>
      <c r="CF15" s="32">
        <v>2633</v>
      </c>
      <c r="CG15" s="33">
        <v>75042</v>
      </c>
      <c r="CH15" s="32">
        <v>211937748</v>
      </c>
      <c r="CI15" s="32">
        <v>69704948</v>
      </c>
      <c r="CJ15" s="32">
        <v>10978</v>
      </c>
      <c r="CK15" s="65">
        <v>367744</v>
      </c>
      <c r="CL15" s="34">
        <v>141854078</v>
      </c>
      <c r="CM15" s="35">
        <v>68752</v>
      </c>
      <c r="CN15" s="32">
        <v>1406</v>
      </c>
      <c r="CO15" s="33">
        <v>70158</v>
      </c>
      <c r="CP15" s="32">
        <v>460407210</v>
      </c>
      <c r="CQ15" s="32">
        <v>115242677</v>
      </c>
      <c r="CR15" s="32">
        <v>25473</v>
      </c>
      <c r="CS15" s="65">
        <v>755059</v>
      </c>
      <c r="CT15" s="34">
        <v>344384001</v>
      </c>
      <c r="CU15" s="35">
        <v>21739</v>
      </c>
      <c r="CV15" s="32">
        <v>4</v>
      </c>
      <c r="CW15" s="33">
        <v>21743</v>
      </c>
      <c r="CX15" s="32">
        <v>386871245</v>
      </c>
      <c r="CY15" s="32">
        <v>40865986</v>
      </c>
      <c r="CZ15" s="32">
        <v>19383</v>
      </c>
      <c r="DA15" s="65">
        <v>1256011</v>
      </c>
      <c r="DB15" s="34">
        <v>344729865</v>
      </c>
    </row>
    <row r="16" spans="1:106" s="11" customFormat="1" ht="12.6" customHeight="1" x14ac:dyDescent="0.2">
      <c r="A16" s="14">
        <v>5</v>
      </c>
      <c r="B16" s="15" t="s">
        <v>39</v>
      </c>
      <c r="C16" s="36">
        <v>614</v>
      </c>
      <c r="D16" s="37">
        <v>1096</v>
      </c>
      <c r="E16" s="38">
        <v>1710</v>
      </c>
      <c r="F16" s="37">
        <v>2025210</v>
      </c>
      <c r="G16" s="37">
        <v>948624</v>
      </c>
      <c r="H16" s="37">
        <v>0</v>
      </c>
      <c r="I16" s="66">
        <v>9751</v>
      </c>
      <c r="J16" s="39">
        <v>1066835</v>
      </c>
      <c r="K16" s="40">
        <v>16079</v>
      </c>
      <c r="L16" s="37">
        <v>410</v>
      </c>
      <c r="M16" s="38">
        <v>16489</v>
      </c>
      <c r="N16" s="37">
        <v>33936191</v>
      </c>
      <c r="O16" s="37">
        <v>11849580</v>
      </c>
      <c r="P16" s="37">
        <v>0</v>
      </c>
      <c r="Q16" s="66">
        <v>114374</v>
      </c>
      <c r="R16" s="39">
        <v>21972237</v>
      </c>
      <c r="S16" s="40">
        <v>23453</v>
      </c>
      <c r="T16" s="37">
        <v>442</v>
      </c>
      <c r="U16" s="38">
        <v>23895</v>
      </c>
      <c r="V16" s="37">
        <v>84189404</v>
      </c>
      <c r="W16" s="37">
        <v>26628645</v>
      </c>
      <c r="X16" s="37">
        <v>1669</v>
      </c>
      <c r="Y16" s="66">
        <v>135516</v>
      </c>
      <c r="Z16" s="39">
        <v>57423574</v>
      </c>
      <c r="AA16" s="40">
        <v>18018</v>
      </c>
      <c r="AB16" s="37">
        <v>605</v>
      </c>
      <c r="AC16" s="38">
        <v>18623</v>
      </c>
      <c r="AD16" s="37">
        <v>94321238</v>
      </c>
      <c r="AE16" s="37">
        <v>26942944</v>
      </c>
      <c r="AF16" s="37">
        <v>1724</v>
      </c>
      <c r="AG16" s="66">
        <v>85195</v>
      </c>
      <c r="AH16" s="39">
        <v>67291375</v>
      </c>
      <c r="AI16" s="40">
        <v>12746</v>
      </c>
      <c r="AJ16" s="37">
        <v>437</v>
      </c>
      <c r="AK16" s="38">
        <v>13183</v>
      </c>
      <c r="AL16" s="37">
        <v>85691085</v>
      </c>
      <c r="AM16" s="37">
        <v>22500400</v>
      </c>
      <c r="AN16" s="37">
        <v>3984</v>
      </c>
      <c r="AO16" s="66">
        <v>53823</v>
      </c>
      <c r="AP16" s="39">
        <v>63132878</v>
      </c>
      <c r="AQ16" s="40">
        <v>11976</v>
      </c>
      <c r="AR16" s="37">
        <v>62</v>
      </c>
      <c r="AS16" s="38">
        <v>12038</v>
      </c>
      <c r="AT16" s="37">
        <v>97192580</v>
      </c>
      <c r="AU16" s="37">
        <v>22435629</v>
      </c>
      <c r="AV16" s="37">
        <v>1341</v>
      </c>
      <c r="AW16" s="66">
        <v>164519</v>
      </c>
      <c r="AX16" s="39">
        <v>74591091</v>
      </c>
      <c r="AY16" s="40">
        <v>7273</v>
      </c>
      <c r="AZ16" s="37">
        <v>1</v>
      </c>
      <c r="BA16" s="38">
        <v>7274</v>
      </c>
      <c r="BB16" s="37">
        <v>71056717</v>
      </c>
      <c r="BC16" s="37">
        <v>13868823</v>
      </c>
      <c r="BD16" s="37">
        <v>0</v>
      </c>
      <c r="BE16" s="66">
        <v>366591</v>
      </c>
      <c r="BF16" s="39">
        <v>56821303</v>
      </c>
      <c r="BG16" s="40">
        <v>8400</v>
      </c>
      <c r="BH16" s="37">
        <v>1</v>
      </c>
      <c r="BI16" s="38">
        <v>8401</v>
      </c>
      <c r="BJ16" s="37">
        <v>99512606</v>
      </c>
      <c r="BK16" s="37">
        <v>16049458</v>
      </c>
      <c r="BL16" s="37">
        <v>0</v>
      </c>
      <c r="BM16" s="66">
        <v>510163</v>
      </c>
      <c r="BN16" s="39">
        <v>82952985</v>
      </c>
      <c r="BO16" s="40">
        <v>11462</v>
      </c>
      <c r="BP16" s="37">
        <v>0</v>
      </c>
      <c r="BQ16" s="38">
        <v>11462</v>
      </c>
      <c r="BR16" s="37">
        <v>251031655</v>
      </c>
      <c r="BS16" s="37">
        <v>21736301</v>
      </c>
      <c r="BT16" s="37">
        <v>7304</v>
      </c>
      <c r="BU16" s="66">
        <v>777335</v>
      </c>
      <c r="BV16" s="39">
        <v>228510715</v>
      </c>
      <c r="BW16" s="40">
        <v>110021</v>
      </c>
      <c r="BX16" s="37">
        <v>3054</v>
      </c>
      <c r="BY16" s="38">
        <v>113075</v>
      </c>
      <c r="BZ16" s="37">
        <v>818956686</v>
      </c>
      <c r="CA16" s="37">
        <v>162960404</v>
      </c>
      <c r="CB16" s="37">
        <v>16022</v>
      </c>
      <c r="CC16" s="66">
        <v>2217267</v>
      </c>
      <c r="CD16" s="39">
        <v>653762993</v>
      </c>
      <c r="CE16" s="40">
        <v>40146</v>
      </c>
      <c r="CF16" s="37">
        <v>1948</v>
      </c>
      <c r="CG16" s="38">
        <v>42094</v>
      </c>
      <c r="CH16" s="37">
        <v>120150805</v>
      </c>
      <c r="CI16" s="37">
        <v>39426849</v>
      </c>
      <c r="CJ16" s="37">
        <v>1669</v>
      </c>
      <c r="CK16" s="66">
        <v>259641</v>
      </c>
      <c r="CL16" s="39">
        <v>80462646</v>
      </c>
      <c r="CM16" s="40">
        <v>50013</v>
      </c>
      <c r="CN16" s="37">
        <v>1105</v>
      </c>
      <c r="CO16" s="38">
        <v>51118</v>
      </c>
      <c r="CP16" s="37">
        <v>348261620</v>
      </c>
      <c r="CQ16" s="37">
        <v>85747796</v>
      </c>
      <c r="CR16" s="37">
        <v>7049</v>
      </c>
      <c r="CS16" s="66">
        <v>670128</v>
      </c>
      <c r="CT16" s="39">
        <v>261836647</v>
      </c>
      <c r="CU16" s="40">
        <v>19862</v>
      </c>
      <c r="CV16" s="37">
        <v>1</v>
      </c>
      <c r="CW16" s="38">
        <v>19863</v>
      </c>
      <c r="CX16" s="37">
        <v>350544261</v>
      </c>
      <c r="CY16" s="37">
        <v>37785759</v>
      </c>
      <c r="CZ16" s="37">
        <v>7304</v>
      </c>
      <c r="DA16" s="66">
        <v>1287498</v>
      </c>
      <c r="DB16" s="39">
        <v>311463700</v>
      </c>
    </row>
    <row r="17" spans="1:106" s="11" customFormat="1" ht="12.6" customHeight="1" x14ac:dyDescent="0.2">
      <c r="A17" s="12">
        <v>6</v>
      </c>
      <c r="B17" s="13" t="s">
        <v>40</v>
      </c>
      <c r="C17" s="31">
        <v>689</v>
      </c>
      <c r="D17" s="32">
        <v>1246</v>
      </c>
      <c r="E17" s="33">
        <v>1935</v>
      </c>
      <c r="F17" s="32">
        <v>2353319</v>
      </c>
      <c r="G17" s="32">
        <v>1089284</v>
      </c>
      <c r="H17" s="32">
        <v>0</v>
      </c>
      <c r="I17" s="65">
        <v>10685</v>
      </c>
      <c r="J17" s="34">
        <v>1253350</v>
      </c>
      <c r="K17" s="35">
        <v>18942</v>
      </c>
      <c r="L17" s="32">
        <v>587</v>
      </c>
      <c r="M17" s="33">
        <v>19529</v>
      </c>
      <c r="N17" s="32">
        <v>40897751</v>
      </c>
      <c r="O17" s="32">
        <v>14233232</v>
      </c>
      <c r="P17" s="32">
        <v>0</v>
      </c>
      <c r="Q17" s="65">
        <v>138979</v>
      </c>
      <c r="R17" s="34">
        <v>26525540</v>
      </c>
      <c r="S17" s="35">
        <v>26809</v>
      </c>
      <c r="T17" s="32">
        <v>786</v>
      </c>
      <c r="U17" s="33">
        <v>27595</v>
      </c>
      <c r="V17" s="32">
        <v>97379434</v>
      </c>
      <c r="W17" s="32">
        <v>30792649</v>
      </c>
      <c r="X17" s="32">
        <v>1230</v>
      </c>
      <c r="Y17" s="65">
        <v>144440</v>
      </c>
      <c r="Z17" s="34">
        <v>66441115</v>
      </c>
      <c r="AA17" s="35">
        <v>18913</v>
      </c>
      <c r="AB17" s="32">
        <v>963</v>
      </c>
      <c r="AC17" s="33">
        <v>19876</v>
      </c>
      <c r="AD17" s="32">
        <v>100767521</v>
      </c>
      <c r="AE17" s="32">
        <v>28778376</v>
      </c>
      <c r="AF17" s="32">
        <v>0</v>
      </c>
      <c r="AG17" s="65">
        <v>81796</v>
      </c>
      <c r="AH17" s="34">
        <v>71907349</v>
      </c>
      <c r="AI17" s="35">
        <v>11615</v>
      </c>
      <c r="AJ17" s="32">
        <v>450</v>
      </c>
      <c r="AK17" s="33">
        <v>12065</v>
      </c>
      <c r="AL17" s="32">
        <v>78028400</v>
      </c>
      <c r="AM17" s="32">
        <v>20524446</v>
      </c>
      <c r="AN17" s="32">
        <v>1660</v>
      </c>
      <c r="AO17" s="65">
        <v>44334</v>
      </c>
      <c r="AP17" s="34">
        <v>57457960</v>
      </c>
      <c r="AQ17" s="35">
        <v>9389</v>
      </c>
      <c r="AR17" s="32">
        <v>47</v>
      </c>
      <c r="AS17" s="33">
        <v>9436</v>
      </c>
      <c r="AT17" s="32">
        <v>75357699</v>
      </c>
      <c r="AU17" s="32">
        <v>17476298</v>
      </c>
      <c r="AV17" s="32">
        <v>0</v>
      </c>
      <c r="AW17" s="65">
        <v>112213</v>
      </c>
      <c r="AX17" s="34">
        <v>57769188</v>
      </c>
      <c r="AY17" s="35">
        <v>4504</v>
      </c>
      <c r="AZ17" s="32">
        <v>0</v>
      </c>
      <c r="BA17" s="33">
        <v>4504</v>
      </c>
      <c r="BB17" s="32">
        <v>42776669</v>
      </c>
      <c r="BC17" s="32">
        <v>8458735</v>
      </c>
      <c r="BD17" s="32">
        <v>380</v>
      </c>
      <c r="BE17" s="65">
        <v>176161</v>
      </c>
      <c r="BF17" s="34">
        <v>34141393</v>
      </c>
      <c r="BG17" s="35">
        <v>4069</v>
      </c>
      <c r="BH17" s="32">
        <v>0</v>
      </c>
      <c r="BI17" s="33">
        <v>4069</v>
      </c>
      <c r="BJ17" s="32">
        <v>46601182</v>
      </c>
      <c r="BK17" s="32">
        <v>7647235</v>
      </c>
      <c r="BL17" s="32">
        <v>2348</v>
      </c>
      <c r="BM17" s="65">
        <v>196434</v>
      </c>
      <c r="BN17" s="34">
        <v>38755165</v>
      </c>
      <c r="BO17" s="35">
        <v>3903</v>
      </c>
      <c r="BP17" s="32">
        <v>1</v>
      </c>
      <c r="BQ17" s="33">
        <v>3904</v>
      </c>
      <c r="BR17" s="32">
        <v>76963142</v>
      </c>
      <c r="BS17" s="32">
        <v>7241341</v>
      </c>
      <c r="BT17" s="32">
        <v>922</v>
      </c>
      <c r="BU17" s="65">
        <v>214854</v>
      </c>
      <c r="BV17" s="34">
        <v>69506025</v>
      </c>
      <c r="BW17" s="35">
        <v>98833</v>
      </c>
      <c r="BX17" s="32">
        <v>4080</v>
      </c>
      <c r="BY17" s="33">
        <v>102913</v>
      </c>
      <c r="BZ17" s="32">
        <v>561125117</v>
      </c>
      <c r="CA17" s="32">
        <v>136241596</v>
      </c>
      <c r="CB17" s="32">
        <v>6540</v>
      </c>
      <c r="CC17" s="65">
        <v>1119896</v>
      </c>
      <c r="CD17" s="34">
        <v>423757085</v>
      </c>
      <c r="CE17" s="35">
        <v>46440</v>
      </c>
      <c r="CF17" s="32">
        <v>2619</v>
      </c>
      <c r="CG17" s="33">
        <v>49059</v>
      </c>
      <c r="CH17" s="32">
        <v>140630504</v>
      </c>
      <c r="CI17" s="32">
        <v>46115165</v>
      </c>
      <c r="CJ17" s="32">
        <v>1230</v>
      </c>
      <c r="CK17" s="65">
        <v>294104</v>
      </c>
      <c r="CL17" s="34">
        <v>94220005</v>
      </c>
      <c r="CM17" s="35">
        <v>44421</v>
      </c>
      <c r="CN17" s="32">
        <v>1460</v>
      </c>
      <c r="CO17" s="33">
        <v>45881</v>
      </c>
      <c r="CP17" s="32">
        <v>296930289</v>
      </c>
      <c r="CQ17" s="32">
        <v>75237855</v>
      </c>
      <c r="CR17" s="32">
        <v>2040</v>
      </c>
      <c r="CS17" s="65">
        <v>414504</v>
      </c>
      <c r="CT17" s="34">
        <v>221275890</v>
      </c>
      <c r="CU17" s="35">
        <v>7972</v>
      </c>
      <c r="CV17" s="32">
        <v>1</v>
      </c>
      <c r="CW17" s="33">
        <v>7973</v>
      </c>
      <c r="CX17" s="32">
        <v>123564324</v>
      </c>
      <c r="CY17" s="32">
        <v>14888576</v>
      </c>
      <c r="CZ17" s="32">
        <v>3270</v>
      </c>
      <c r="DA17" s="65">
        <v>411288</v>
      </c>
      <c r="DB17" s="34">
        <v>108261190</v>
      </c>
    </row>
    <row r="18" spans="1:106" s="11" customFormat="1" ht="12.6" customHeight="1" x14ac:dyDescent="0.2">
      <c r="A18" s="14">
        <v>7</v>
      </c>
      <c r="B18" s="15" t="s">
        <v>41</v>
      </c>
      <c r="C18" s="36">
        <v>916</v>
      </c>
      <c r="D18" s="37">
        <v>1763</v>
      </c>
      <c r="E18" s="38">
        <v>2679</v>
      </c>
      <c r="F18" s="37">
        <v>3267081</v>
      </c>
      <c r="G18" s="37">
        <v>1509620</v>
      </c>
      <c r="H18" s="37">
        <v>0</v>
      </c>
      <c r="I18" s="66">
        <v>16419</v>
      </c>
      <c r="J18" s="39">
        <v>1741042</v>
      </c>
      <c r="K18" s="40">
        <v>26691</v>
      </c>
      <c r="L18" s="37">
        <v>891</v>
      </c>
      <c r="M18" s="38">
        <v>27582</v>
      </c>
      <c r="N18" s="37">
        <v>58432371</v>
      </c>
      <c r="O18" s="37">
        <v>20253391</v>
      </c>
      <c r="P18" s="37">
        <v>716</v>
      </c>
      <c r="Q18" s="66">
        <v>218655</v>
      </c>
      <c r="R18" s="39">
        <v>37959609</v>
      </c>
      <c r="S18" s="40">
        <v>39070</v>
      </c>
      <c r="T18" s="37">
        <v>1413</v>
      </c>
      <c r="U18" s="38">
        <v>40483</v>
      </c>
      <c r="V18" s="37">
        <v>145196397</v>
      </c>
      <c r="W18" s="37">
        <v>45766173</v>
      </c>
      <c r="X18" s="37">
        <v>819</v>
      </c>
      <c r="Y18" s="66">
        <v>217807</v>
      </c>
      <c r="Z18" s="39">
        <v>99211598</v>
      </c>
      <c r="AA18" s="40">
        <v>27242</v>
      </c>
      <c r="AB18" s="37">
        <v>1707</v>
      </c>
      <c r="AC18" s="38">
        <v>28949</v>
      </c>
      <c r="AD18" s="37">
        <v>148395652</v>
      </c>
      <c r="AE18" s="37">
        <v>42272660</v>
      </c>
      <c r="AF18" s="37">
        <v>1027</v>
      </c>
      <c r="AG18" s="66">
        <v>103453</v>
      </c>
      <c r="AH18" s="39">
        <v>106018512</v>
      </c>
      <c r="AI18" s="40">
        <v>15800</v>
      </c>
      <c r="AJ18" s="37">
        <v>732</v>
      </c>
      <c r="AK18" s="38">
        <v>16532</v>
      </c>
      <c r="AL18" s="37">
        <v>108368808</v>
      </c>
      <c r="AM18" s="37">
        <v>28393989</v>
      </c>
      <c r="AN18" s="37">
        <v>0</v>
      </c>
      <c r="AO18" s="66">
        <v>48226</v>
      </c>
      <c r="AP18" s="39">
        <v>79926593</v>
      </c>
      <c r="AQ18" s="40">
        <v>11801</v>
      </c>
      <c r="AR18" s="37">
        <v>84</v>
      </c>
      <c r="AS18" s="38">
        <v>11885</v>
      </c>
      <c r="AT18" s="37">
        <v>96223762</v>
      </c>
      <c r="AU18" s="37">
        <v>22196626</v>
      </c>
      <c r="AV18" s="37">
        <v>1869</v>
      </c>
      <c r="AW18" s="66">
        <v>156038</v>
      </c>
      <c r="AX18" s="39">
        <v>73869229</v>
      </c>
      <c r="AY18" s="40">
        <v>5195</v>
      </c>
      <c r="AZ18" s="37">
        <v>0</v>
      </c>
      <c r="BA18" s="38">
        <v>5195</v>
      </c>
      <c r="BB18" s="37">
        <v>50038668</v>
      </c>
      <c r="BC18" s="37">
        <v>9794444</v>
      </c>
      <c r="BD18" s="37">
        <v>0</v>
      </c>
      <c r="BE18" s="66">
        <v>236152</v>
      </c>
      <c r="BF18" s="39">
        <v>40008072</v>
      </c>
      <c r="BG18" s="40">
        <v>4218</v>
      </c>
      <c r="BH18" s="37">
        <v>1</v>
      </c>
      <c r="BI18" s="38">
        <v>4219</v>
      </c>
      <c r="BJ18" s="37">
        <v>48898852</v>
      </c>
      <c r="BK18" s="37">
        <v>7967948</v>
      </c>
      <c r="BL18" s="37">
        <v>0</v>
      </c>
      <c r="BM18" s="66">
        <v>224306</v>
      </c>
      <c r="BN18" s="39">
        <v>40706598</v>
      </c>
      <c r="BO18" s="40">
        <v>3361</v>
      </c>
      <c r="BP18" s="37">
        <v>0</v>
      </c>
      <c r="BQ18" s="38">
        <v>3361</v>
      </c>
      <c r="BR18" s="37">
        <v>64509872</v>
      </c>
      <c r="BS18" s="37">
        <v>6217985</v>
      </c>
      <c r="BT18" s="37">
        <v>0</v>
      </c>
      <c r="BU18" s="66">
        <v>192759</v>
      </c>
      <c r="BV18" s="39">
        <v>58099128</v>
      </c>
      <c r="BW18" s="40">
        <v>134294</v>
      </c>
      <c r="BX18" s="37">
        <v>6591</v>
      </c>
      <c r="BY18" s="38">
        <v>140885</v>
      </c>
      <c r="BZ18" s="37">
        <v>723331463</v>
      </c>
      <c r="CA18" s="37">
        <v>184372836</v>
      </c>
      <c r="CB18" s="37">
        <v>4431</v>
      </c>
      <c r="CC18" s="66">
        <v>1413815</v>
      </c>
      <c r="CD18" s="39">
        <v>537540381</v>
      </c>
      <c r="CE18" s="40">
        <v>66677</v>
      </c>
      <c r="CF18" s="37">
        <v>4067</v>
      </c>
      <c r="CG18" s="38">
        <v>70744</v>
      </c>
      <c r="CH18" s="37">
        <v>206895849</v>
      </c>
      <c r="CI18" s="37">
        <v>67529184</v>
      </c>
      <c r="CJ18" s="37">
        <v>1535</v>
      </c>
      <c r="CK18" s="66">
        <v>452881</v>
      </c>
      <c r="CL18" s="39">
        <v>138912249</v>
      </c>
      <c r="CM18" s="40">
        <v>60038</v>
      </c>
      <c r="CN18" s="37">
        <v>2523</v>
      </c>
      <c r="CO18" s="38">
        <v>62561</v>
      </c>
      <c r="CP18" s="37">
        <v>403026890</v>
      </c>
      <c r="CQ18" s="37">
        <v>102657719</v>
      </c>
      <c r="CR18" s="37">
        <v>2896</v>
      </c>
      <c r="CS18" s="66">
        <v>543869</v>
      </c>
      <c r="CT18" s="39">
        <v>299822406</v>
      </c>
      <c r="CU18" s="40">
        <v>7579</v>
      </c>
      <c r="CV18" s="37">
        <v>1</v>
      </c>
      <c r="CW18" s="38">
        <v>7580</v>
      </c>
      <c r="CX18" s="37">
        <v>113408724</v>
      </c>
      <c r="CY18" s="37">
        <v>14185933</v>
      </c>
      <c r="CZ18" s="37">
        <v>0</v>
      </c>
      <c r="DA18" s="66">
        <v>417065</v>
      </c>
      <c r="DB18" s="39">
        <v>98805726</v>
      </c>
    </row>
    <row r="19" spans="1:106" s="11" customFormat="1" ht="12.6" customHeight="1" x14ac:dyDescent="0.2">
      <c r="A19" s="12">
        <v>8</v>
      </c>
      <c r="B19" s="13" t="s">
        <v>42</v>
      </c>
      <c r="C19" s="31">
        <v>1791</v>
      </c>
      <c r="D19" s="32">
        <v>3305</v>
      </c>
      <c r="E19" s="33">
        <v>5096</v>
      </c>
      <c r="F19" s="32">
        <v>6196780</v>
      </c>
      <c r="G19" s="32">
        <v>2900772</v>
      </c>
      <c r="H19" s="32">
        <v>100</v>
      </c>
      <c r="I19" s="65">
        <v>26861</v>
      </c>
      <c r="J19" s="34">
        <v>3269047</v>
      </c>
      <c r="K19" s="35">
        <v>46152</v>
      </c>
      <c r="L19" s="32">
        <v>1694</v>
      </c>
      <c r="M19" s="33">
        <v>47846</v>
      </c>
      <c r="N19" s="32">
        <v>101338851</v>
      </c>
      <c r="O19" s="32">
        <v>35231292</v>
      </c>
      <c r="P19" s="32">
        <v>1392</v>
      </c>
      <c r="Q19" s="65">
        <v>403968</v>
      </c>
      <c r="R19" s="34">
        <v>65702199</v>
      </c>
      <c r="S19" s="35">
        <v>62714</v>
      </c>
      <c r="T19" s="32">
        <v>2782</v>
      </c>
      <c r="U19" s="33">
        <v>65496</v>
      </c>
      <c r="V19" s="32">
        <v>234885143</v>
      </c>
      <c r="W19" s="32">
        <v>73970486</v>
      </c>
      <c r="X19" s="32">
        <v>2463</v>
      </c>
      <c r="Y19" s="65">
        <v>410772</v>
      </c>
      <c r="Z19" s="34">
        <v>160501422</v>
      </c>
      <c r="AA19" s="35">
        <v>42883</v>
      </c>
      <c r="AB19" s="32">
        <v>3879</v>
      </c>
      <c r="AC19" s="33">
        <v>46762</v>
      </c>
      <c r="AD19" s="32">
        <v>241059676</v>
      </c>
      <c r="AE19" s="32">
        <v>68510279</v>
      </c>
      <c r="AF19" s="32">
        <v>685</v>
      </c>
      <c r="AG19" s="65">
        <v>207489</v>
      </c>
      <c r="AH19" s="34">
        <v>172341223</v>
      </c>
      <c r="AI19" s="35">
        <v>27187</v>
      </c>
      <c r="AJ19" s="32">
        <v>1905</v>
      </c>
      <c r="AK19" s="33">
        <v>29092</v>
      </c>
      <c r="AL19" s="32">
        <v>193208430</v>
      </c>
      <c r="AM19" s="32">
        <v>50310411</v>
      </c>
      <c r="AN19" s="32">
        <v>605</v>
      </c>
      <c r="AO19" s="65">
        <v>98555</v>
      </c>
      <c r="AP19" s="34">
        <v>142798859</v>
      </c>
      <c r="AQ19" s="35">
        <v>24790</v>
      </c>
      <c r="AR19" s="32">
        <v>245</v>
      </c>
      <c r="AS19" s="33">
        <v>25035</v>
      </c>
      <c r="AT19" s="32">
        <v>206180304</v>
      </c>
      <c r="AU19" s="32">
        <v>47112079</v>
      </c>
      <c r="AV19" s="32">
        <v>3434</v>
      </c>
      <c r="AW19" s="65">
        <v>436083</v>
      </c>
      <c r="AX19" s="34">
        <v>158628708</v>
      </c>
      <c r="AY19" s="35">
        <v>12762</v>
      </c>
      <c r="AZ19" s="32">
        <v>1</v>
      </c>
      <c r="BA19" s="33">
        <v>12763</v>
      </c>
      <c r="BB19" s="32">
        <v>126731324</v>
      </c>
      <c r="BC19" s="32">
        <v>24415791</v>
      </c>
      <c r="BD19" s="32">
        <v>7872</v>
      </c>
      <c r="BE19" s="65">
        <v>808768</v>
      </c>
      <c r="BF19" s="34">
        <v>101498893</v>
      </c>
      <c r="BG19" s="35">
        <v>12538</v>
      </c>
      <c r="BH19" s="32">
        <v>1</v>
      </c>
      <c r="BI19" s="33">
        <v>12539</v>
      </c>
      <c r="BJ19" s="32">
        <v>150720662</v>
      </c>
      <c r="BK19" s="32">
        <v>24040910</v>
      </c>
      <c r="BL19" s="32">
        <v>992</v>
      </c>
      <c r="BM19" s="65">
        <v>914026</v>
      </c>
      <c r="BN19" s="34">
        <v>125764734</v>
      </c>
      <c r="BO19" s="35">
        <v>11388</v>
      </c>
      <c r="BP19" s="32">
        <v>0</v>
      </c>
      <c r="BQ19" s="33">
        <v>11388</v>
      </c>
      <c r="BR19" s="32">
        <v>228780145</v>
      </c>
      <c r="BS19" s="32">
        <v>21618044</v>
      </c>
      <c r="BT19" s="32">
        <v>4582</v>
      </c>
      <c r="BU19" s="65">
        <v>862368</v>
      </c>
      <c r="BV19" s="34">
        <v>206295151</v>
      </c>
      <c r="BW19" s="35">
        <v>242205</v>
      </c>
      <c r="BX19" s="32">
        <v>13812</v>
      </c>
      <c r="BY19" s="33">
        <v>256017</v>
      </c>
      <c r="BZ19" s="32">
        <v>1489101315</v>
      </c>
      <c r="CA19" s="32">
        <v>348110064</v>
      </c>
      <c r="CB19" s="32">
        <v>22125</v>
      </c>
      <c r="CC19" s="65">
        <v>4168890</v>
      </c>
      <c r="CD19" s="34">
        <v>1136800236</v>
      </c>
      <c r="CE19" s="35">
        <v>110657</v>
      </c>
      <c r="CF19" s="32">
        <v>7781</v>
      </c>
      <c r="CG19" s="33">
        <v>118438</v>
      </c>
      <c r="CH19" s="32">
        <v>342420774</v>
      </c>
      <c r="CI19" s="32">
        <v>112102550</v>
      </c>
      <c r="CJ19" s="32">
        <v>3955</v>
      </c>
      <c r="CK19" s="65">
        <v>841601</v>
      </c>
      <c r="CL19" s="34">
        <v>229472668</v>
      </c>
      <c r="CM19" s="35">
        <v>107622</v>
      </c>
      <c r="CN19" s="32">
        <v>6030</v>
      </c>
      <c r="CO19" s="33">
        <v>113652</v>
      </c>
      <c r="CP19" s="32">
        <v>767179734</v>
      </c>
      <c r="CQ19" s="32">
        <v>190348560</v>
      </c>
      <c r="CR19" s="32">
        <v>12596</v>
      </c>
      <c r="CS19" s="65">
        <v>1550895</v>
      </c>
      <c r="CT19" s="34">
        <v>575267683</v>
      </c>
      <c r="CU19" s="35">
        <v>23926</v>
      </c>
      <c r="CV19" s="32">
        <v>1</v>
      </c>
      <c r="CW19" s="33">
        <v>23927</v>
      </c>
      <c r="CX19" s="32">
        <v>379500807</v>
      </c>
      <c r="CY19" s="32">
        <v>45658954</v>
      </c>
      <c r="CZ19" s="32">
        <v>5574</v>
      </c>
      <c r="DA19" s="65">
        <v>1776394</v>
      </c>
      <c r="DB19" s="34">
        <v>332059885</v>
      </c>
    </row>
    <row r="20" spans="1:106" s="11" customFormat="1" ht="12.6" customHeight="1" x14ac:dyDescent="0.2">
      <c r="A20" s="14">
        <v>9</v>
      </c>
      <c r="B20" s="15" t="s">
        <v>43</v>
      </c>
      <c r="C20" s="36">
        <v>1233</v>
      </c>
      <c r="D20" s="37">
        <v>2377</v>
      </c>
      <c r="E20" s="38">
        <v>3610</v>
      </c>
      <c r="F20" s="37">
        <v>4512122</v>
      </c>
      <c r="G20" s="37">
        <v>2030011</v>
      </c>
      <c r="H20" s="37">
        <v>3837</v>
      </c>
      <c r="I20" s="66">
        <v>22673</v>
      </c>
      <c r="J20" s="39">
        <v>2455601</v>
      </c>
      <c r="K20" s="40">
        <v>34682</v>
      </c>
      <c r="L20" s="37">
        <v>478</v>
      </c>
      <c r="M20" s="38">
        <v>35160</v>
      </c>
      <c r="N20" s="37">
        <v>73717797</v>
      </c>
      <c r="O20" s="37">
        <v>25639755</v>
      </c>
      <c r="P20" s="37">
        <v>0</v>
      </c>
      <c r="Q20" s="66">
        <v>275086</v>
      </c>
      <c r="R20" s="39">
        <v>47802956</v>
      </c>
      <c r="S20" s="40">
        <v>54219</v>
      </c>
      <c r="T20" s="37">
        <v>34</v>
      </c>
      <c r="U20" s="38">
        <v>54253</v>
      </c>
      <c r="V20" s="37">
        <v>192739720</v>
      </c>
      <c r="W20" s="37">
        <v>60842363</v>
      </c>
      <c r="X20" s="37">
        <v>834</v>
      </c>
      <c r="Y20" s="66">
        <v>288361</v>
      </c>
      <c r="Z20" s="39">
        <v>131608162</v>
      </c>
      <c r="AA20" s="40">
        <v>40403</v>
      </c>
      <c r="AB20" s="37">
        <v>12</v>
      </c>
      <c r="AC20" s="38">
        <v>40415</v>
      </c>
      <c r="AD20" s="37">
        <v>205787198</v>
      </c>
      <c r="AE20" s="37">
        <v>58680821</v>
      </c>
      <c r="AF20" s="37">
        <v>1884</v>
      </c>
      <c r="AG20" s="66">
        <v>155351</v>
      </c>
      <c r="AH20" s="39">
        <v>146949142</v>
      </c>
      <c r="AI20" s="40">
        <v>24872</v>
      </c>
      <c r="AJ20" s="37">
        <v>6</v>
      </c>
      <c r="AK20" s="38">
        <v>24878</v>
      </c>
      <c r="AL20" s="37">
        <v>162644421</v>
      </c>
      <c r="AM20" s="37">
        <v>42601461</v>
      </c>
      <c r="AN20" s="37">
        <v>1559</v>
      </c>
      <c r="AO20" s="66">
        <v>78123</v>
      </c>
      <c r="AP20" s="39">
        <v>119963278</v>
      </c>
      <c r="AQ20" s="40">
        <v>21337</v>
      </c>
      <c r="AR20" s="37">
        <v>5</v>
      </c>
      <c r="AS20" s="38">
        <v>21342</v>
      </c>
      <c r="AT20" s="37">
        <v>172896129</v>
      </c>
      <c r="AU20" s="37">
        <v>39809052</v>
      </c>
      <c r="AV20" s="37">
        <v>10492</v>
      </c>
      <c r="AW20" s="66">
        <v>312213</v>
      </c>
      <c r="AX20" s="39">
        <v>132764372</v>
      </c>
      <c r="AY20" s="40">
        <v>11079</v>
      </c>
      <c r="AZ20" s="37">
        <v>0</v>
      </c>
      <c r="BA20" s="38">
        <v>11079</v>
      </c>
      <c r="BB20" s="37">
        <v>108319948</v>
      </c>
      <c r="BC20" s="37">
        <v>21078046</v>
      </c>
      <c r="BD20" s="37">
        <v>4217</v>
      </c>
      <c r="BE20" s="66">
        <v>582031</v>
      </c>
      <c r="BF20" s="39">
        <v>86655654</v>
      </c>
      <c r="BG20" s="40">
        <v>11164</v>
      </c>
      <c r="BH20" s="37">
        <v>0</v>
      </c>
      <c r="BI20" s="38">
        <v>11164</v>
      </c>
      <c r="BJ20" s="37">
        <v>131280579</v>
      </c>
      <c r="BK20" s="37">
        <v>21217062</v>
      </c>
      <c r="BL20" s="37">
        <v>3283</v>
      </c>
      <c r="BM20" s="66">
        <v>706705</v>
      </c>
      <c r="BN20" s="39">
        <v>109353529</v>
      </c>
      <c r="BO20" s="40">
        <v>11860</v>
      </c>
      <c r="BP20" s="37">
        <v>0</v>
      </c>
      <c r="BQ20" s="38">
        <v>11860</v>
      </c>
      <c r="BR20" s="37">
        <v>257108533</v>
      </c>
      <c r="BS20" s="37">
        <v>22379049</v>
      </c>
      <c r="BT20" s="37">
        <v>4556</v>
      </c>
      <c r="BU20" s="66">
        <v>823235</v>
      </c>
      <c r="BV20" s="39">
        <v>233901693</v>
      </c>
      <c r="BW20" s="40">
        <v>210849</v>
      </c>
      <c r="BX20" s="37">
        <v>2912</v>
      </c>
      <c r="BY20" s="38">
        <v>213761</v>
      </c>
      <c r="BZ20" s="37">
        <v>1309006447</v>
      </c>
      <c r="CA20" s="37">
        <v>294277620</v>
      </c>
      <c r="CB20" s="37">
        <v>30662</v>
      </c>
      <c r="CC20" s="66">
        <v>3243778</v>
      </c>
      <c r="CD20" s="39">
        <v>1011454387</v>
      </c>
      <c r="CE20" s="40">
        <v>90134</v>
      </c>
      <c r="CF20" s="37">
        <v>2889</v>
      </c>
      <c r="CG20" s="38">
        <v>93023</v>
      </c>
      <c r="CH20" s="37">
        <v>270969639</v>
      </c>
      <c r="CI20" s="37">
        <v>88512129</v>
      </c>
      <c r="CJ20" s="37">
        <v>4671</v>
      </c>
      <c r="CK20" s="66">
        <v>586120</v>
      </c>
      <c r="CL20" s="39">
        <v>181866719</v>
      </c>
      <c r="CM20" s="40">
        <v>97691</v>
      </c>
      <c r="CN20" s="37">
        <v>23</v>
      </c>
      <c r="CO20" s="38">
        <v>97714</v>
      </c>
      <c r="CP20" s="37">
        <v>649647696</v>
      </c>
      <c r="CQ20" s="37">
        <v>162169380</v>
      </c>
      <c r="CR20" s="37">
        <v>18152</v>
      </c>
      <c r="CS20" s="66">
        <v>1127718</v>
      </c>
      <c r="CT20" s="39">
        <v>486332446</v>
      </c>
      <c r="CU20" s="40">
        <v>23024</v>
      </c>
      <c r="CV20" s="37">
        <v>0</v>
      </c>
      <c r="CW20" s="38">
        <v>23024</v>
      </c>
      <c r="CX20" s="37">
        <v>388389112</v>
      </c>
      <c r="CY20" s="37">
        <v>43596111</v>
      </c>
      <c r="CZ20" s="37">
        <v>7839</v>
      </c>
      <c r="DA20" s="66">
        <v>1529940</v>
      </c>
      <c r="DB20" s="39">
        <v>343255222</v>
      </c>
    </row>
    <row r="21" spans="1:106" s="11" customFormat="1" ht="12.6" customHeight="1" x14ac:dyDescent="0.2">
      <c r="A21" s="12">
        <v>10</v>
      </c>
      <c r="B21" s="13" t="s">
        <v>44</v>
      </c>
      <c r="C21" s="31">
        <v>885</v>
      </c>
      <c r="D21" s="32">
        <v>1594</v>
      </c>
      <c r="E21" s="33">
        <v>2479</v>
      </c>
      <c r="F21" s="32">
        <v>2977833</v>
      </c>
      <c r="G21" s="32">
        <v>1385208</v>
      </c>
      <c r="H21" s="32">
        <v>0</v>
      </c>
      <c r="I21" s="65">
        <v>12037</v>
      </c>
      <c r="J21" s="34">
        <v>1580588</v>
      </c>
      <c r="K21" s="35">
        <v>21793</v>
      </c>
      <c r="L21" s="32">
        <v>551</v>
      </c>
      <c r="M21" s="33">
        <v>22344</v>
      </c>
      <c r="N21" s="32">
        <v>45991865</v>
      </c>
      <c r="O21" s="32">
        <v>16071401</v>
      </c>
      <c r="P21" s="32">
        <v>145</v>
      </c>
      <c r="Q21" s="65">
        <v>144534</v>
      </c>
      <c r="R21" s="34">
        <v>29775785</v>
      </c>
      <c r="S21" s="35">
        <v>33761</v>
      </c>
      <c r="T21" s="32">
        <v>610</v>
      </c>
      <c r="U21" s="33">
        <v>34371</v>
      </c>
      <c r="V21" s="32">
        <v>120347454</v>
      </c>
      <c r="W21" s="32">
        <v>38120302</v>
      </c>
      <c r="X21" s="32">
        <v>629</v>
      </c>
      <c r="Y21" s="65">
        <v>166991</v>
      </c>
      <c r="Z21" s="34">
        <v>82059532</v>
      </c>
      <c r="AA21" s="35">
        <v>23621</v>
      </c>
      <c r="AB21" s="32">
        <v>731</v>
      </c>
      <c r="AC21" s="33">
        <v>24352</v>
      </c>
      <c r="AD21" s="32">
        <v>122267269</v>
      </c>
      <c r="AE21" s="32">
        <v>34963519</v>
      </c>
      <c r="AF21" s="32">
        <v>2036</v>
      </c>
      <c r="AG21" s="65">
        <v>106420</v>
      </c>
      <c r="AH21" s="34">
        <v>87195294</v>
      </c>
      <c r="AI21" s="35">
        <v>15162</v>
      </c>
      <c r="AJ21" s="32">
        <v>455</v>
      </c>
      <c r="AK21" s="33">
        <v>15617</v>
      </c>
      <c r="AL21" s="32">
        <v>100640827</v>
      </c>
      <c r="AM21" s="32">
        <v>26430615</v>
      </c>
      <c r="AN21" s="32">
        <v>2964</v>
      </c>
      <c r="AO21" s="65">
        <v>65361</v>
      </c>
      <c r="AP21" s="34">
        <v>74141887</v>
      </c>
      <c r="AQ21" s="35">
        <v>13751</v>
      </c>
      <c r="AR21" s="32">
        <v>62</v>
      </c>
      <c r="AS21" s="33">
        <v>13813</v>
      </c>
      <c r="AT21" s="32">
        <v>110227210</v>
      </c>
      <c r="AU21" s="32">
        <v>25461605</v>
      </c>
      <c r="AV21" s="32">
        <v>1039</v>
      </c>
      <c r="AW21" s="65">
        <v>208553</v>
      </c>
      <c r="AX21" s="34">
        <v>84556013</v>
      </c>
      <c r="AY21" s="35">
        <v>7865</v>
      </c>
      <c r="AZ21" s="32">
        <v>0</v>
      </c>
      <c r="BA21" s="33">
        <v>7865</v>
      </c>
      <c r="BB21" s="32">
        <v>75744651</v>
      </c>
      <c r="BC21" s="32">
        <v>14805389</v>
      </c>
      <c r="BD21" s="32">
        <v>2483</v>
      </c>
      <c r="BE21" s="65">
        <v>386751</v>
      </c>
      <c r="BF21" s="34">
        <v>60550028</v>
      </c>
      <c r="BG21" s="35">
        <v>9063</v>
      </c>
      <c r="BH21" s="32">
        <v>1</v>
      </c>
      <c r="BI21" s="33">
        <v>9064</v>
      </c>
      <c r="BJ21" s="32">
        <v>106525924</v>
      </c>
      <c r="BK21" s="32">
        <v>17156257</v>
      </c>
      <c r="BL21" s="32">
        <v>4298</v>
      </c>
      <c r="BM21" s="65">
        <v>558466</v>
      </c>
      <c r="BN21" s="34">
        <v>88806903</v>
      </c>
      <c r="BO21" s="35">
        <v>13444</v>
      </c>
      <c r="BP21" s="32">
        <v>3</v>
      </c>
      <c r="BQ21" s="33">
        <v>13447</v>
      </c>
      <c r="BR21" s="32">
        <v>328107029</v>
      </c>
      <c r="BS21" s="32">
        <v>25377726</v>
      </c>
      <c r="BT21" s="32">
        <v>18321</v>
      </c>
      <c r="BU21" s="65">
        <v>969365</v>
      </c>
      <c r="BV21" s="34">
        <v>301741617</v>
      </c>
      <c r="BW21" s="35">
        <v>139345</v>
      </c>
      <c r="BX21" s="32">
        <v>4007</v>
      </c>
      <c r="BY21" s="33">
        <v>143352</v>
      </c>
      <c r="BZ21" s="32">
        <v>1012830062</v>
      </c>
      <c r="CA21" s="32">
        <v>199772022</v>
      </c>
      <c r="CB21" s="32">
        <v>31915</v>
      </c>
      <c r="CC21" s="65">
        <v>2618478</v>
      </c>
      <c r="CD21" s="34">
        <v>810407647</v>
      </c>
      <c r="CE21" s="35">
        <v>56439</v>
      </c>
      <c r="CF21" s="32">
        <v>2755</v>
      </c>
      <c r="CG21" s="33">
        <v>59194</v>
      </c>
      <c r="CH21" s="32">
        <v>169317152</v>
      </c>
      <c r="CI21" s="32">
        <v>55576911</v>
      </c>
      <c r="CJ21" s="32">
        <v>774</v>
      </c>
      <c r="CK21" s="65">
        <v>323562</v>
      </c>
      <c r="CL21" s="34">
        <v>113415905</v>
      </c>
      <c r="CM21" s="35">
        <v>60399</v>
      </c>
      <c r="CN21" s="32">
        <v>1248</v>
      </c>
      <c r="CO21" s="33">
        <v>61647</v>
      </c>
      <c r="CP21" s="32">
        <v>408879957</v>
      </c>
      <c r="CQ21" s="32">
        <v>101661128</v>
      </c>
      <c r="CR21" s="32">
        <v>8522</v>
      </c>
      <c r="CS21" s="65">
        <v>767085</v>
      </c>
      <c r="CT21" s="34">
        <v>306443222</v>
      </c>
      <c r="CU21" s="35">
        <v>22507</v>
      </c>
      <c r="CV21" s="32">
        <v>4</v>
      </c>
      <c r="CW21" s="33">
        <v>22511</v>
      </c>
      <c r="CX21" s="32">
        <v>434632953</v>
      </c>
      <c r="CY21" s="32">
        <v>42533983</v>
      </c>
      <c r="CZ21" s="32">
        <v>22619</v>
      </c>
      <c r="DA21" s="65">
        <v>1527831</v>
      </c>
      <c r="DB21" s="34">
        <v>390548520</v>
      </c>
    </row>
    <row r="22" spans="1:106" s="11" customFormat="1" ht="12.6" customHeight="1" x14ac:dyDescent="0.2">
      <c r="A22" s="14">
        <v>11</v>
      </c>
      <c r="B22" s="15" t="s">
        <v>45</v>
      </c>
      <c r="C22" s="36">
        <v>2480</v>
      </c>
      <c r="D22" s="37">
        <v>4668</v>
      </c>
      <c r="E22" s="38">
        <v>7148</v>
      </c>
      <c r="F22" s="37">
        <v>8649606</v>
      </c>
      <c r="G22" s="37">
        <v>4042543</v>
      </c>
      <c r="H22" s="37">
        <v>0</v>
      </c>
      <c r="I22" s="66">
        <v>42297</v>
      </c>
      <c r="J22" s="39">
        <v>4564766</v>
      </c>
      <c r="K22" s="40">
        <v>71185</v>
      </c>
      <c r="L22" s="37">
        <v>2220</v>
      </c>
      <c r="M22" s="38">
        <v>73405</v>
      </c>
      <c r="N22" s="37">
        <v>154485012</v>
      </c>
      <c r="O22" s="37">
        <v>53681587</v>
      </c>
      <c r="P22" s="37">
        <v>2463</v>
      </c>
      <c r="Q22" s="66">
        <v>587178</v>
      </c>
      <c r="R22" s="39">
        <v>100213784</v>
      </c>
      <c r="S22" s="40">
        <v>108693</v>
      </c>
      <c r="T22" s="37">
        <v>3317</v>
      </c>
      <c r="U22" s="38">
        <v>112010</v>
      </c>
      <c r="V22" s="37">
        <v>397533006</v>
      </c>
      <c r="W22" s="37">
        <v>125618838</v>
      </c>
      <c r="X22" s="37">
        <v>2292</v>
      </c>
      <c r="Y22" s="66">
        <v>610162</v>
      </c>
      <c r="Z22" s="39">
        <v>271301714</v>
      </c>
      <c r="AA22" s="40">
        <v>65753</v>
      </c>
      <c r="AB22" s="37">
        <v>4385</v>
      </c>
      <c r="AC22" s="38">
        <v>70138</v>
      </c>
      <c r="AD22" s="37">
        <v>358059683</v>
      </c>
      <c r="AE22" s="37">
        <v>102094317</v>
      </c>
      <c r="AF22" s="37">
        <v>8424</v>
      </c>
      <c r="AG22" s="66">
        <v>322241</v>
      </c>
      <c r="AH22" s="39">
        <v>255634701</v>
      </c>
      <c r="AI22" s="40">
        <v>34918</v>
      </c>
      <c r="AJ22" s="37">
        <v>2118</v>
      </c>
      <c r="AK22" s="38">
        <v>37036</v>
      </c>
      <c r="AL22" s="37">
        <v>243510302</v>
      </c>
      <c r="AM22" s="37">
        <v>63582780</v>
      </c>
      <c r="AN22" s="37">
        <v>251</v>
      </c>
      <c r="AO22" s="66">
        <v>149804</v>
      </c>
      <c r="AP22" s="39">
        <v>179777467</v>
      </c>
      <c r="AQ22" s="40">
        <v>29084</v>
      </c>
      <c r="AR22" s="37">
        <v>271</v>
      </c>
      <c r="AS22" s="38">
        <v>29355</v>
      </c>
      <c r="AT22" s="37">
        <v>238251089</v>
      </c>
      <c r="AU22" s="37">
        <v>54654897</v>
      </c>
      <c r="AV22" s="37">
        <v>1932</v>
      </c>
      <c r="AW22" s="66">
        <v>551697</v>
      </c>
      <c r="AX22" s="39">
        <v>183042563</v>
      </c>
      <c r="AY22" s="40">
        <v>13920</v>
      </c>
      <c r="AZ22" s="37">
        <v>0</v>
      </c>
      <c r="BA22" s="38">
        <v>13920</v>
      </c>
      <c r="BB22" s="37">
        <v>135539525</v>
      </c>
      <c r="BC22" s="37">
        <v>26277933</v>
      </c>
      <c r="BD22" s="37">
        <v>2553</v>
      </c>
      <c r="BE22" s="66">
        <v>863741</v>
      </c>
      <c r="BF22" s="39">
        <v>108395298</v>
      </c>
      <c r="BG22" s="40">
        <v>12631</v>
      </c>
      <c r="BH22" s="37">
        <v>2</v>
      </c>
      <c r="BI22" s="38">
        <v>12633</v>
      </c>
      <c r="BJ22" s="37">
        <v>147689093</v>
      </c>
      <c r="BK22" s="37">
        <v>23821675</v>
      </c>
      <c r="BL22" s="37">
        <v>0</v>
      </c>
      <c r="BM22" s="66">
        <v>925690</v>
      </c>
      <c r="BN22" s="39">
        <v>122941728</v>
      </c>
      <c r="BO22" s="40">
        <v>13004</v>
      </c>
      <c r="BP22" s="37">
        <v>0</v>
      </c>
      <c r="BQ22" s="38">
        <v>13004</v>
      </c>
      <c r="BR22" s="37">
        <v>276700598</v>
      </c>
      <c r="BS22" s="37">
        <v>24142924</v>
      </c>
      <c r="BT22" s="37">
        <v>3609</v>
      </c>
      <c r="BU22" s="66">
        <v>964288</v>
      </c>
      <c r="BV22" s="39">
        <v>251589777</v>
      </c>
      <c r="BW22" s="40">
        <v>351668</v>
      </c>
      <c r="BX22" s="37">
        <v>16981</v>
      </c>
      <c r="BY22" s="38">
        <v>368649</v>
      </c>
      <c r="BZ22" s="37">
        <v>1960417914</v>
      </c>
      <c r="CA22" s="37">
        <v>477917494</v>
      </c>
      <c r="CB22" s="37">
        <v>21524</v>
      </c>
      <c r="CC22" s="66">
        <v>5017098</v>
      </c>
      <c r="CD22" s="39">
        <v>1477461798</v>
      </c>
      <c r="CE22" s="40">
        <v>182358</v>
      </c>
      <c r="CF22" s="37">
        <v>10205</v>
      </c>
      <c r="CG22" s="38">
        <v>192563</v>
      </c>
      <c r="CH22" s="37">
        <v>560667624</v>
      </c>
      <c r="CI22" s="37">
        <v>183342968</v>
      </c>
      <c r="CJ22" s="37">
        <v>4755</v>
      </c>
      <c r="CK22" s="66">
        <v>1239637</v>
      </c>
      <c r="CL22" s="39">
        <v>376080264</v>
      </c>
      <c r="CM22" s="40">
        <v>143675</v>
      </c>
      <c r="CN22" s="37">
        <v>6774</v>
      </c>
      <c r="CO22" s="38">
        <v>150449</v>
      </c>
      <c r="CP22" s="37">
        <v>975360599</v>
      </c>
      <c r="CQ22" s="37">
        <v>246609927</v>
      </c>
      <c r="CR22" s="37">
        <v>13160</v>
      </c>
      <c r="CS22" s="66">
        <v>1887483</v>
      </c>
      <c r="CT22" s="39">
        <v>726850029</v>
      </c>
      <c r="CU22" s="40">
        <v>25635</v>
      </c>
      <c r="CV22" s="37">
        <v>2</v>
      </c>
      <c r="CW22" s="38">
        <v>25637</v>
      </c>
      <c r="CX22" s="37">
        <v>424389691</v>
      </c>
      <c r="CY22" s="37">
        <v>47964599</v>
      </c>
      <c r="CZ22" s="37">
        <v>3609</v>
      </c>
      <c r="DA22" s="66">
        <v>1889978</v>
      </c>
      <c r="DB22" s="39">
        <v>374531505</v>
      </c>
    </row>
    <row r="23" spans="1:106" s="11" customFormat="1" ht="12.6" customHeight="1" x14ac:dyDescent="0.2">
      <c r="A23" s="12">
        <v>12</v>
      </c>
      <c r="B23" s="13" t="s">
        <v>46</v>
      </c>
      <c r="C23" s="31">
        <v>3096</v>
      </c>
      <c r="D23" s="32">
        <v>5461</v>
      </c>
      <c r="E23" s="33">
        <v>8557</v>
      </c>
      <c r="F23" s="32">
        <v>10447869</v>
      </c>
      <c r="G23" s="32">
        <v>4818103</v>
      </c>
      <c r="H23" s="32">
        <v>0</v>
      </c>
      <c r="I23" s="65">
        <v>33198</v>
      </c>
      <c r="J23" s="34">
        <v>5596568</v>
      </c>
      <c r="K23" s="35">
        <v>77957</v>
      </c>
      <c r="L23" s="32">
        <v>978</v>
      </c>
      <c r="M23" s="33">
        <v>78935</v>
      </c>
      <c r="N23" s="32">
        <v>162646589</v>
      </c>
      <c r="O23" s="32">
        <v>56813072</v>
      </c>
      <c r="P23" s="32">
        <v>1551</v>
      </c>
      <c r="Q23" s="65">
        <v>465910</v>
      </c>
      <c r="R23" s="34">
        <v>105366056</v>
      </c>
      <c r="S23" s="35">
        <v>112751</v>
      </c>
      <c r="T23" s="32">
        <v>85</v>
      </c>
      <c r="U23" s="33">
        <v>112836</v>
      </c>
      <c r="V23" s="32">
        <v>396511234</v>
      </c>
      <c r="W23" s="32">
        <v>125599650</v>
      </c>
      <c r="X23" s="32">
        <v>791</v>
      </c>
      <c r="Y23" s="65">
        <v>538695</v>
      </c>
      <c r="Z23" s="34">
        <v>270372098</v>
      </c>
      <c r="AA23" s="35">
        <v>73922</v>
      </c>
      <c r="AB23" s="32">
        <v>45</v>
      </c>
      <c r="AC23" s="33">
        <v>73967</v>
      </c>
      <c r="AD23" s="32">
        <v>373654337</v>
      </c>
      <c r="AE23" s="32">
        <v>106744337</v>
      </c>
      <c r="AF23" s="32">
        <v>14260</v>
      </c>
      <c r="AG23" s="65">
        <v>345643</v>
      </c>
      <c r="AH23" s="34">
        <v>266550097</v>
      </c>
      <c r="AI23" s="35">
        <v>43490</v>
      </c>
      <c r="AJ23" s="32">
        <v>23</v>
      </c>
      <c r="AK23" s="33">
        <v>43513</v>
      </c>
      <c r="AL23" s="32">
        <v>282817836</v>
      </c>
      <c r="AM23" s="32">
        <v>74059855</v>
      </c>
      <c r="AN23" s="32">
        <v>2904</v>
      </c>
      <c r="AO23" s="65">
        <v>216785</v>
      </c>
      <c r="AP23" s="34">
        <v>208538292</v>
      </c>
      <c r="AQ23" s="35">
        <v>38960</v>
      </c>
      <c r="AR23" s="32">
        <v>7</v>
      </c>
      <c r="AS23" s="33">
        <v>38967</v>
      </c>
      <c r="AT23" s="32">
        <v>314666382</v>
      </c>
      <c r="AU23" s="32">
        <v>72227849</v>
      </c>
      <c r="AV23" s="32">
        <v>9349</v>
      </c>
      <c r="AW23" s="65">
        <v>736346</v>
      </c>
      <c r="AX23" s="34">
        <v>241692838</v>
      </c>
      <c r="AY23" s="35">
        <v>21589</v>
      </c>
      <c r="AZ23" s="32">
        <v>4</v>
      </c>
      <c r="BA23" s="33">
        <v>21593</v>
      </c>
      <c r="BB23" s="32">
        <v>210161941</v>
      </c>
      <c r="BC23" s="32">
        <v>40794013</v>
      </c>
      <c r="BD23" s="32">
        <v>4220</v>
      </c>
      <c r="BE23" s="65">
        <v>1360345</v>
      </c>
      <c r="BF23" s="34">
        <v>168003363</v>
      </c>
      <c r="BG23" s="35">
        <v>25250</v>
      </c>
      <c r="BH23" s="32">
        <v>1</v>
      </c>
      <c r="BI23" s="33">
        <v>25251</v>
      </c>
      <c r="BJ23" s="32">
        <v>299456067</v>
      </c>
      <c r="BK23" s="32">
        <v>47854017</v>
      </c>
      <c r="BL23" s="32">
        <v>10759</v>
      </c>
      <c r="BM23" s="65">
        <v>1936358</v>
      </c>
      <c r="BN23" s="34">
        <v>249654933</v>
      </c>
      <c r="BO23" s="35">
        <v>34939</v>
      </c>
      <c r="BP23" s="32">
        <v>1</v>
      </c>
      <c r="BQ23" s="33">
        <v>34940</v>
      </c>
      <c r="BR23" s="32">
        <v>799355994</v>
      </c>
      <c r="BS23" s="32">
        <v>65740922</v>
      </c>
      <c r="BT23" s="32">
        <v>26134</v>
      </c>
      <c r="BU23" s="65">
        <v>2807610</v>
      </c>
      <c r="BV23" s="34">
        <v>730781328</v>
      </c>
      <c r="BW23" s="35">
        <v>431954</v>
      </c>
      <c r="BX23" s="32">
        <v>6605</v>
      </c>
      <c r="BY23" s="33">
        <v>438559</v>
      </c>
      <c r="BZ23" s="32">
        <v>2849718249</v>
      </c>
      <c r="CA23" s="32">
        <v>594651818</v>
      </c>
      <c r="CB23" s="32">
        <v>69968</v>
      </c>
      <c r="CC23" s="65">
        <v>8440890</v>
      </c>
      <c r="CD23" s="34">
        <v>2246555573</v>
      </c>
      <c r="CE23" s="35">
        <v>193804</v>
      </c>
      <c r="CF23" s="32">
        <v>6524</v>
      </c>
      <c r="CG23" s="33">
        <v>200328</v>
      </c>
      <c r="CH23" s="32">
        <v>569605692</v>
      </c>
      <c r="CI23" s="32">
        <v>187230825</v>
      </c>
      <c r="CJ23" s="32">
        <v>2342</v>
      </c>
      <c r="CK23" s="65">
        <v>1037803</v>
      </c>
      <c r="CL23" s="34">
        <v>381334722</v>
      </c>
      <c r="CM23" s="35">
        <v>177961</v>
      </c>
      <c r="CN23" s="32">
        <v>79</v>
      </c>
      <c r="CO23" s="33">
        <v>178040</v>
      </c>
      <c r="CP23" s="32">
        <v>1181300496</v>
      </c>
      <c r="CQ23" s="32">
        <v>293826054</v>
      </c>
      <c r="CR23" s="32">
        <v>30733</v>
      </c>
      <c r="CS23" s="65">
        <v>2659119</v>
      </c>
      <c r="CT23" s="34">
        <v>884784590</v>
      </c>
      <c r="CU23" s="35">
        <v>60189</v>
      </c>
      <c r="CV23" s="32">
        <v>2</v>
      </c>
      <c r="CW23" s="33">
        <v>60191</v>
      </c>
      <c r="CX23" s="32">
        <v>1098812061</v>
      </c>
      <c r="CY23" s="32">
        <v>113594939</v>
      </c>
      <c r="CZ23" s="32">
        <v>36893</v>
      </c>
      <c r="DA23" s="65">
        <v>4743968</v>
      </c>
      <c r="DB23" s="34">
        <v>980436261</v>
      </c>
    </row>
    <row r="24" spans="1:106" s="11" customFormat="1" ht="12.6" customHeight="1" x14ac:dyDescent="0.2">
      <c r="A24" s="14">
        <v>13</v>
      </c>
      <c r="B24" s="15" t="s">
        <v>47</v>
      </c>
      <c r="C24" s="36">
        <v>673</v>
      </c>
      <c r="D24" s="37">
        <v>1158</v>
      </c>
      <c r="E24" s="38">
        <v>1831</v>
      </c>
      <c r="F24" s="37">
        <v>2854112</v>
      </c>
      <c r="G24" s="37">
        <v>1034597</v>
      </c>
      <c r="H24" s="37">
        <v>0</v>
      </c>
      <c r="I24" s="66">
        <v>9640</v>
      </c>
      <c r="J24" s="39">
        <v>1809875</v>
      </c>
      <c r="K24" s="40">
        <v>17254</v>
      </c>
      <c r="L24" s="37">
        <v>383</v>
      </c>
      <c r="M24" s="38">
        <v>17637</v>
      </c>
      <c r="N24" s="37">
        <v>36549972</v>
      </c>
      <c r="O24" s="37">
        <v>12748654</v>
      </c>
      <c r="P24" s="37">
        <v>1667</v>
      </c>
      <c r="Q24" s="66">
        <v>96893</v>
      </c>
      <c r="R24" s="39">
        <v>23702758</v>
      </c>
      <c r="S24" s="40">
        <v>26210</v>
      </c>
      <c r="T24" s="37">
        <v>384</v>
      </c>
      <c r="U24" s="38">
        <v>26594</v>
      </c>
      <c r="V24" s="37">
        <v>93126453</v>
      </c>
      <c r="W24" s="37">
        <v>29497477</v>
      </c>
      <c r="X24" s="37">
        <v>0</v>
      </c>
      <c r="Y24" s="66">
        <v>114654</v>
      </c>
      <c r="Z24" s="39">
        <v>63514322</v>
      </c>
      <c r="AA24" s="40">
        <v>19241</v>
      </c>
      <c r="AB24" s="37">
        <v>538</v>
      </c>
      <c r="AC24" s="38">
        <v>19779</v>
      </c>
      <c r="AD24" s="37">
        <v>98866879</v>
      </c>
      <c r="AE24" s="37">
        <v>28321334</v>
      </c>
      <c r="AF24" s="37">
        <v>0</v>
      </c>
      <c r="AG24" s="66">
        <v>74835</v>
      </c>
      <c r="AH24" s="39">
        <v>70470710</v>
      </c>
      <c r="AI24" s="40">
        <v>12300</v>
      </c>
      <c r="AJ24" s="37">
        <v>299</v>
      </c>
      <c r="AK24" s="38">
        <v>12599</v>
      </c>
      <c r="AL24" s="37">
        <v>80391463</v>
      </c>
      <c r="AM24" s="37">
        <v>21202113</v>
      </c>
      <c r="AN24" s="37">
        <v>0</v>
      </c>
      <c r="AO24" s="66">
        <v>50443</v>
      </c>
      <c r="AP24" s="39">
        <v>59138907</v>
      </c>
      <c r="AQ24" s="40">
        <v>11276</v>
      </c>
      <c r="AR24" s="37">
        <v>55</v>
      </c>
      <c r="AS24" s="38">
        <v>11331</v>
      </c>
      <c r="AT24" s="37">
        <v>89190262</v>
      </c>
      <c r="AU24" s="37">
        <v>20756570</v>
      </c>
      <c r="AV24" s="37">
        <v>150</v>
      </c>
      <c r="AW24" s="66">
        <v>121686</v>
      </c>
      <c r="AX24" s="39">
        <v>68311856</v>
      </c>
      <c r="AY24" s="40">
        <v>6526</v>
      </c>
      <c r="AZ24" s="37">
        <v>0</v>
      </c>
      <c r="BA24" s="38">
        <v>6526</v>
      </c>
      <c r="BB24" s="37">
        <v>61706762</v>
      </c>
      <c r="BC24" s="37">
        <v>12212315</v>
      </c>
      <c r="BD24" s="37">
        <v>3234</v>
      </c>
      <c r="BE24" s="66">
        <v>241080</v>
      </c>
      <c r="BF24" s="39">
        <v>49250133</v>
      </c>
      <c r="BG24" s="40">
        <v>7780</v>
      </c>
      <c r="BH24" s="37">
        <v>2</v>
      </c>
      <c r="BI24" s="38">
        <v>7782</v>
      </c>
      <c r="BJ24" s="37">
        <v>89617533</v>
      </c>
      <c r="BK24" s="37">
        <v>14595770</v>
      </c>
      <c r="BL24" s="37">
        <v>3735</v>
      </c>
      <c r="BM24" s="66">
        <v>383728</v>
      </c>
      <c r="BN24" s="39">
        <v>74634300</v>
      </c>
      <c r="BO24" s="40">
        <v>13855</v>
      </c>
      <c r="BP24" s="37">
        <v>0</v>
      </c>
      <c r="BQ24" s="38">
        <v>13855</v>
      </c>
      <c r="BR24" s="37">
        <v>399931813</v>
      </c>
      <c r="BS24" s="37">
        <v>26085277</v>
      </c>
      <c r="BT24" s="37">
        <v>13117</v>
      </c>
      <c r="BU24" s="66">
        <v>869307</v>
      </c>
      <c r="BV24" s="39">
        <v>372964112</v>
      </c>
      <c r="BW24" s="40">
        <v>115115</v>
      </c>
      <c r="BX24" s="37">
        <v>2819</v>
      </c>
      <c r="BY24" s="38">
        <v>117934</v>
      </c>
      <c r="BZ24" s="37">
        <v>952235249</v>
      </c>
      <c r="CA24" s="37">
        <v>166454107</v>
      </c>
      <c r="CB24" s="37">
        <v>21903</v>
      </c>
      <c r="CC24" s="66">
        <v>1962266</v>
      </c>
      <c r="CD24" s="39">
        <v>783796973</v>
      </c>
      <c r="CE24" s="40">
        <v>44137</v>
      </c>
      <c r="CF24" s="37">
        <v>1925</v>
      </c>
      <c r="CG24" s="38">
        <v>46062</v>
      </c>
      <c r="CH24" s="37">
        <v>132530537</v>
      </c>
      <c r="CI24" s="37">
        <v>43280728</v>
      </c>
      <c r="CJ24" s="37">
        <v>1667</v>
      </c>
      <c r="CK24" s="66">
        <v>221187</v>
      </c>
      <c r="CL24" s="39">
        <v>89026955</v>
      </c>
      <c r="CM24" s="40">
        <v>49343</v>
      </c>
      <c r="CN24" s="37">
        <v>892</v>
      </c>
      <c r="CO24" s="38">
        <v>50235</v>
      </c>
      <c r="CP24" s="37">
        <v>330155366</v>
      </c>
      <c r="CQ24" s="37">
        <v>82492332</v>
      </c>
      <c r="CR24" s="37">
        <v>3384</v>
      </c>
      <c r="CS24" s="66">
        <v>488044</v>
      </c>
      <c r="CT24" s="39">
        <v>247171606</v>
      </c>
      <c r="CU24" s="40">
        <v>21635</v>
      </c>
      <c r="CV24" s="37">
        <v>2</v>
      </c>
      <c r="CW24" s="38">
        <v>21637</v>
      </c>
      <c r="CX24" s="37">
        <v>489549346</v>
      </c>
      <c r="CY24" s="37">
        <v>40681047</v>
      </c>
      <c r="CZ24" s="37">
        <v>16852</v>
      </c>
      <c r="DA24" s="66">
        <v>1253035</v>
      </c>
      <c r="DB24" s="39">
        <v>447598412</v>
      </c>
    </row>
    <row r="25" spans="1:106" s="11" customFormat="1" ht="12.6" customHeight="1" x14ac:dyDescent="0.2">
      <c r="A25" s="12">
        <v>14</v>
      </c>
      <c r="B25" s="13" t="s">
        <v>48</v>
      </c>
      <c r="C25" s="31">
        <v>1274</v>
      </c>
      <c r="D25" s="32">
        <v>1975</v>
      </c>
      <c r="E25" s="33">
        <v>3249</v>
      </c>
      <c r="F25" s="32">
        <v>3874675</v>
      </c>
      <c r="G25" s="32">
        <v>1811562</v>
      </c>
      <c r="H25" s="32">
        <v>0</v>
      </c>
      <c r="I25" s="65">
        <v>13079</v>
      </c>
      <c r="J25" s="34">
        <v>2050034</v>
      </c>
      <c r="K25" s="35">
        <v>33849</v>
      </c>
      <c r="L25" s="32">
        <v>785</v>
      </c>
      <c r="M25" s="33">
        <v>34634</v>
      </c>
      <c r="N25" s="32">
        <v>71394129</v>
      </c>
      <c r="O25" s="32">
        <v>24875767</v>
      </c>
      <c r="P25" s="32">
        <v>489</v>
      </c>
      <c r="Q25" s="65">
        <v>182799</v>
      </c>
      <c r="R25" s="34">
        <v>46335074</v>
      </c>
      <c r="S25" s="35">
        <v>49804</v>
      </c>
      <c r="T25" s="32">
        <v>1051</v>
      </c>
      <c r="U25" s="33">
        <v>50855</v>
      </c>
      <c r="V25" s="32">
        <v>178359338</v>
      </c>
      <c r="W25" s="32">
        <v>56532200</v>
      </c>
      <c r="X25" s="32">
        <v>3494</v>
      </c>
      <c r="Y25" s="65">
        <v>194533</v>
      </c>
      <c r="Z25" s="34">
        <v>121629111</v>
      </c>
      <c r="AA25" s="35">
        <v>30290</v>
      </c>
      <c r="AB25" s="32">
        <v>1406</v>
      </c>
      <c r="AC25" s="33">
        <v>31696</v>
      </c>
      <c r="AD25" s="32">
        <v>160025230</v>
      </c>
      <c r="AE25" s="32">
        <v>45792969</v>
      </c>
      <c r="AF25" s="32">
        <v>0</v>
      </c>
      <c r="AG25" s="65">
        <v>109497</v>
      </c>
      <c r="AH25" s="34">
        <v>114122764</v>
      </c>
      <c r="AI25" s="35">
        <v>16357</v>
      </c>
      <c r="AJ25" s="32">
        <v>766</v>
      </c>
      <c r="AK25" s="33">
        <v>17123</v>
      </c>
      <c r="AL25" s="32">
        <v>111570631</v>
      </c>
      <c r="AM25" s="32">
        <v>29268372</v>
      </c>
      <c r="AN25" s="32">
        <v>5735</v>
      </c>
      <c r="AO25" s="65">
        <v>61774</v>
      </c>
      <c r="AP25" s="34">
        <v>82234750</v>
      </c>
      <c r="AQ25" s="35">
        <v>13376</v>
      </c>
      <c r="AR25" s="32">
        <v>120</v>
      </c>
      <c r="AS25" s="33">
        <v>13496</v>
      </c>
      <c r="AT25" s="32">
        <v>108695335</v>
      </c>
      <c r="AU25" s="32">
        <v>25073433</v>
      </c>
      <c r="AV25" s="32">
        <v>537</v>
      </c>
      <c r="AW25" s="65">
        <v>213789</v>
      </c>
      <c r="AX25" s="34">
        <v>83407576</v>
      </c>
      <c r="AY25" s="35">
        <v>6541</v>
      </c>
      <c r="AZ25" s="32">
        <v>0</v>
      </c>
      <c r="BA25" s="33">
        <v>6541</v>
      </c>
      <c r="BB25" s="32">
        <v>63187436</v>
      </c>
      <c r="BC25" s="32">
        <v>12333551</v>
      </c>
      <c r="BD25" s="32">
        <v>0</v>
      </c>
      <c r="BE25" s="65">
        <v>346564</v>
      </c>
      <c r="BF25" s="34">
        <v>50507321</v>
      </c>
      <c r="BG25" s="35">
        <v>6126</v>
      </c>
      <c r="BH25" s="32">
        <v>0</v>
      </c>
      <c r="BI25" s="33">
        <v>6126</v>
      </c>
      <c r="BJ25" s="32">
        <v>71528838</v>
      </c>
      <c r="BK25" s="32">
        <v>11551690</v>
      </c>
      <c r="BL25" s="32">
        <v>2596</v>
      </c>
      <c r="BM25" s="65">
        <v>393815</v>
      </c>
      <c r="BN25" s="34">
        <v>59580737</v>
      </c>
      <c r="BO25" s="35">
        <v>6338</v>
      </c>
      <c r="BP25" s="32">
        <v>0</v>
      </c>
      <c r="BQ25" s="33">
        <v>6338</v>
      </c>
      <c r="BR25" s="32">
        <v>128503569</v>
      </c>
      <c r="BS25" s="32">
        <v>11804380</v>
      </c>
      <c r="BT25" s="32">
        <v>4451</v>
      </c>
      <c r="BU25" s="65">
        <v>411663</v>
      </c>
      <c r="BV25" s="34">
        <v>116283075</v>
      </c>
      <c r="BW25" s="35">
        <v>163955</v>
      </c>
      <c r="BX25" s="32">
        <v>6103</v>
      </c>
      <c r="BY25" s="33">
        <v>170058</v>
      </c>
      <c r="BZ25" s="32">
        <v>897139181</v>
      </c>
      <c r="CA25" s="32">
        <v>219043924</v>
      </c>
      <c r="CB25" s="32">
        <v>17302</v>
      </c>
      <c r="CC25" s="65">
        <v>1927513</v>
      </c>
      <c r="CD25" s="34">
        <v>676150442</v>
      </c>
      <c r="CE25" s="35">
        <v>84927</v>
      </c>
      <c r="CF25" s="32">
        <v>3811</v>
      </c>
      <c r="CG25" s="33">
        <v>88738</v>
      </c>
      <c r="CH25" s="32">
        <v>253628142</v>
      </c>
      <c r="CI25" s="32">
        <v>83219529</v>
      </c>
      <c r="CJ25" s="32">
        <v>3983</v>
      </c>
      <c r="CK25" s="65">
        <v>390411</v>
      </c>
      <c r="CL25" s="34">
        <v>170014219</v>
      </c>
      <c r="CM25" s="35">
        <v>66564</v>
      </c>
      <c r="CN25" s="32">
        <v>2292</v>
      </c>
      <c r="CO25" s="33">
        <v>68856</v>
      </c>
      <c r="CP25" s="32">
        <v>443478632</v>
      </c>
      <c r="CQ25" s="32">
        <v>112468325</v>
      </c>
      <c r="CR25" s="32">
        <v>6272</v>
      </c>
      <c r="CS25" s="65">
        <v>731624</v>
      </c>
      <c r="CT25" s="34">
        <v>330272411</v>
      </c>
      <c r="CU25" s="35">
        <v>12464</v>
      </c>
      <c r="CV25" s="32">
        <v>0</v>
      </c>
      <c r="CW25" s="33">
        <v>12464</v>
      </c>
      <c r="CX25" s="32">
        <v>200032407</v>
      </c>
      <c r="CY25" s="32">
        <v>23356070</v>
      </c>
      <c r="CZ25" s="32">
        <v>7047</v>
      </c>
      <c r="DA25" s="65">
        <v>805478</v>
      </c>
      <c r="DB25" s="34">
        <v>175863812</v>
      </c>
    </row>
    <row r="26" spans="1:106" s="11" customFormat="1" ht="12.6" customHeight="1" x14ac:dyDescent="0.2">
      <c r="A26" s="14">
        <v>15</v>
      </c>
      <c r="B26" s="15" t="s">
        <v>49</v>
      </c>
      <c r="C26" s="36">
        <v>1982</v>
      </c>
      <c r="D26" s="37">
        <v>3332</v>
      </c>
      <c r="E26" s="38">
        <v>5314</v>
      </c>
      <c r="F26" s="37">
        <v>6560529</v>
      </c>
      <c r="G26" s="37">
        <v>2984597</v>
      </c>
      <c r="H26" s="37">
        <v>0</v>
      </c>
      <c r="I26" s="66">
        <v>21388</v>
      </c>
      <c r="J26" s="39">
        <v>3554544</v>
      </c>
      <c r="K26" s="40">
        <v>53557</v>
      </c>
      <c r="L26" s="37">
        <v>1362</v>
      </c>
      <c r="M26" s="38">
        <v>54919</v>
      </c>
      <c r="N26" s="37">
        <v>113424989</v>
      </c>
      <c r="O26" s="37">
        <v>39549704</v>
      </c>
      <c r="P26" s="37">
        <v>3284</v>
      </c>
      <c r="Q26" s="66">
        <v>304392</v>
      </c>
      <c r="R26" s="39">
        <v>73567609</v>
      </c>
      <c r="S26" s="40">
        <v>79078</v>
      </c>
      <c r="T26" s="37">
        <v>1801</v>
      </c>
      <c r="U26" s="38">
        <v>80879</v>
      </c>
      <c r="V26" s="37">
        <v>282865679</v>
      </c>
      <c r="W26" s="37">
        <v>89740958</v>
      </c>
      <c r="X26" s="37">
        <v>4161</v>
      </c>
      <c r="Y26" s="66">
        <v>327482</v>
      </c>
      <c r="Z26" s="39">
        <v>192793078</v>
      </c>
      <c r="AA26" s="40">
        <v>48621</v>
      </c>
      <c r="AB26" s="37">
        <v>2471</v>
      </c>
      <c r="AC26" s="38">
        <v>51092</v>
      </c>
      <c r="AD26" s="37">
        <v>257815037</v>
      </c>
      <c r="AE26" s="37">
        <v>73713775</v>
      </c>
      <c r="AF26" s="37">
        <v>1584</v>
      </c>
      <c r="AG26" s="66">
        <v>207013</v>
      </c>
      <c r="AH26" s="39">
        <v>183892665</v>
      </c>
      <c r="AI26" s="40">
        <v>26297</v>
      </c>
      <c r="AJ26" s="37">
        <v>1442</v>
      </c>
      <c r="AK26" s="38">
        <v>27739</v>
      </c>
      <c r="AL26" s="37">
        <v>180082327</v>
      </c>
      <c r="AM26" s="37">
        <v>47207325</v>
      </c>
      <c r="AN26" s="37">
        <v>762</v>
      </c>
      <c r="AO26" s="66">
        <v>130898</v>
      </c>
      <c r="AP26" s="39">
        <v>132743342</v>
      </c>
      <c r="AQ26" s="40">
        <v>22828</v>
      </c>
      <c r="AR26" s="37">
        <v>234</v>
      </c>
      <c r="AS26" s="38">
        <v>23062</v>
      </c>
      <c r="AT26" s="37">
        <v>186169206</v>
      </c>
      <c r="AU26" s="37">
        <v>42765240</v>
      </c>
      <c r="AV26" s="37">
        <v>549</v>
      </c>
      <c r="AW26" s="66">
        <v>432587</v>
      </c>
      <c r="AX26" s="39">
        <v>142970830</v>
      </c>
      <c r="AY26" s="40">
        <v>12011</v>
      </c>
      <c r="AZ26" s="37">
        <v>0</v>
      </c>
      <c r="BA26" s="38">
        <v>12011</v>
      </c>
      <c r="BB26" s="37">
        <v>116823141</v>
      </c>
      <c r="BC26" s="37">
        <v>22679456</v>
      </c>
      <c r="BD26" s="37">
        <v>0</v>
      </c>
      <c r="BE26" s="66">
        <v>764777</v>
      </c>
      <c r="BF26" s="39">
        <v>93378908</v>
      </c>
      <c r="BG26" s="40">
        <v>13063</v>
      </c>
      <c r="BH26" s="37">
        <v>0</v>
      </c>
      <c r="BI26" s="38">
        <v>13063</v>
      </c>
      <c r="BJ26" s="37">
        <v>153990169</v>
      </c>
      <c r="BK26" s="37">
        <v>24718195</v>
      </c>
      <c r="BL26" s="37">
        <v>1352</v>
      </c>
      <c r="BM26" s="66">
        <v>1007325</v>
      </c>
      <c r="BN26" s="39">
        <v>128263297</v>
      </c>
      <c r="BO26" s="40">
        <v>15016</v>
      </c>
      <c r="BP26" s="37">
        <v>0</v>
      </c>
      <c r="BQ26" s="38">
        <v>15016</v>
      </c>
      <c r="BR26" s="37">
        <v>318314872</v>
      </c>
      <c r="BS26" s="37">
        <v>28065515</v>
      </c>
      <c r="BT26" s="37">
        <v>6039</v>
      </c>
      <c r="BU26" s="66">
        <v>1168153</v>
      </c>
      <c r="BV26" s="39">
        <v>289075165</v>
      </c>
      <c r="BW26" s="40">
        <v>272453</v>
      </c>
      <c r="BX26" s="37">
        <v>10642</v>
      </c>
      <c r="BY26" s="38">
        <v>283095</v>
      </c>
      <c r="BZ26" s="37">
        <v>1616045949</v>
      </c>
      <c r="CA26" s="37">
        <v>371424765</v>
      </c>
      <c r="CB26" s="37">
        <v>17731</v>
      </c>
      <c r="CC26" s="66">
        <v>4364015</v>
      </c>
      <c r="CD26" s="39">
        <v>1240239438</v>
      </c>
      <c r="CE26" s="40">
        <v>134617</v>
      </c>
      <c r="CF26" s="37">
        <v>6495</v>
      </c>
      <c r="CG26" s="38">
        <v>141112</v>
      </c>
      <c r="CH26" s="37">
        <v>402851197</v>
      </c>
      <c r="CI26" s="37">
        <v>132275259</v>
      </c>
      <c r="CJ26" s="37">
        <v>7445</v>
      </c>
      <c r="CK26" s="66">
        <v>653262</v>
      </c>
      <c r="CL26" s="39">
        <v>269915231</v>
      </c>
      <c r="CM26" s="40">
        <v>109757</v>
      </c>
      <c r="CN26" s="37">
        <v>4147</v>
      </c>
      <c r="CO26" s="38">
        <v>113904</v>
      </c>
      <c r="CP26" s="37">
        <v>740889711</v>
      </c>
      <c r="CQ26" s="37">
        <v>186365796</v>
      </c>
      <c r="CR26" s="37">
        <v>2895</v>
      </c>
      <c r="CS26" s="66">
        <v>1535275</v>
      </c>
      <c r="CT26" s="39">
        <v>552985745</v>
      </c>
      <c r="CU26" s="40">
        <v>28079</v>
      </c>
      <c r="CV26" s="37">
        <v>0</v>
      </c>
      <c r="CW26" s="38">
        <v>28079</v>
      </c>
      <c r="CX26" s="37">
        <v>472305041</v>
      </c>
      <c r="CY26" s="37">
        <v>52783710</v>
      </c>
      <c r="CZ26" s="37">
        <v>7391</v>
      </c>
      <c r="DA26" s="66">
        <v>2175478</v>
      </c>
      <c r="DB26" s="39">
        <v>417338462</v>
      </c>
    </row>
    <row r="27" spans="1:106" s="11" customFormat="1" ht="12.6" customHeight="1" x14ac:dyDescent="0.2">
      <c r="A27" s="12">
        <v>16</v>
      </c>
      <c r="B27" s="13" t="s">
        <v>50</v>
      </c>
      <c r="C27" s="31">
        <v>1019</v>
      </c>
      <c r="D27" s="32">
        <v>1618</v>
      </c>
      <c r="E27" s="33">
        <v>2637</v>
      </c>
      <c r="F27" s="32">
        <v>3228067</v>
      </c>
      <c r="G27" s="32">
        <v>1501387</v>
      </c>
      <c r="H27" s="32">
        <v>0</v>
      </c>
      <c r="I27" s="65">
        <v>10664</v>
      </c>
      <c r="J27" s="34">
        <v>1716016</v>
      </c>
      <c r="K27" s="35">
        <v>28593</v>
      </c>
      <c r="L27" s="32">
        <v>629</v>
      </c>
      <c r="M27" s="33">
        <v>29222</v>
      </c>
      <c r="N27" s="32">
        <v>60324265</v>
      </c>
      <c r="O27" s="32">
        <v>21025369</v>
      </c>
      <c r="P27" s="32">
        <v>414</v>
      </c>
      <c r="Q27" s="65">
        <v>157932</v>
      </c>
      <c r="R27" s="34">
        <v>39140550</v>
      </c>
      <c r="S27" s="35">
        <v>41078</v>
      </c>
      <c r="T27" s="32">
        <v>702</v>
      </c>
      <c r="U27" s="33">
        <v>41780</v>
      </c>
      <c r="V27" s="32">
        <v>146101550</v>
      </c>
      <c r="W27" s="32">
        <v>46323088</v>
      </c>
      <c r="X27" s="32">
        <v>2743</v>
      </c>
      <c r="Y27" s="65">
        <v>167406</v>
      </c>
      <c r="Z27" s="34">
        <v>99608313</v>
      </c>
      <c r="AA27" s="35">
        <v>25303</v>
      </c>
      <c r="AB27" s="32">
        <v>845</v>
      </c>
      <c r="AC27" s="33">
        <v>26148</v>
      </c>
      <c r="AD27" s="32">
        <v>131451937</v>
      </c>
      <c r="AE27" s="32">
        <v>37642954</v>
      </c>
      <c r="AF27" s="32">
        <v>1043</v>
      </c>
      <c r="AG27" s="65">
        <v>99155</v>
      </c>
      <c r="AH27" s="34">
        <v>93708785</v>
      </c>
      <c r="AI27" s="35">
        <v>14100</v>
      </c>
      <c r="AJ27" s="32">
        <v>480</v>
      </c>
      <c r="AK27" s="33">
        <v>14580</v>
      </c>
      <c r="AL27" s="32">
        <v>94523616</v>
      </c>
      <c r="AM27" s="32">
        <v>24818694</v>
      </c>
      <c r="AN27" s="32">
        <v>918</v>
      </c>
      <c r="AO27" s="65">
        <v>51207</v>
      </c>
      <c r="AP27" s="34">
        <v>69652797</v>
      </c>
      <c r="AQ27" s="35">
        <v>11298</v>
      </c>
      <c r="AR27" s="32">
        <v>75</v>
      </c>
      <c r="AS27" s="33">
        <v>11373</v>
      </c>
      <c r="AT27" s="32">
        <v>91085015</v>
      </c>
      <c r="AU27" s="32">
        <v>21053239</v>
      </c>
      <c r="AV27" s="32">
        <v>1379</v>
      </c>
      <c r="AW27" s="65">
        <v>162638</v>
      </c>
      <c r="AX27" s="34">
        <v>69867759</v>
      </c>
      <c r="AY27" s="35">
        <v>5631</v>
      </c>
      <c r="AZ27" s="32">
        <v>3</v>
      </c>
      <c r="BA27" s="33">
        <v>5634</v>
      </c>
      <c r="BB27" s="32">
        <v>53944969</v>
      </c>
      <c r="BC27" s="32">
        <v>10569774</v>
      </c>
      <c r="BD27" s="32">
        <v>628</v>
      </c>
      <c r="BE27" s="65">
        <v>293102</v>
      </c>
      <c r="BF27" s="34">
        <v>43081465</v>
      </c>
      <c r="BG27" s="35">
        <v>5764</v>
      </c>
      <c r="BH27" s="32">
        <v>10</v>
      </c>
      <c r="BI27" s="33">
        <v>5774</v>
      </c>
      <c r="BJ27" s="32">
        <v>67077358</v>
      </c>
      <c r="BK27" s="32">
        <v>10868946</v>
      </c>
      <c r="BL27" s="32">
        <v>819</v>
      </c>
      <c r="BM27" s="65">
        <v>360680</v>
      </c>
      <c r="BN27" s="34">
        <v>55846913</v>
      </c>
      <c r="BO27" s="35">
        <v>7057</v>
      </c>
      <c r="BP27" s="32">
        <v>8</v>
      </c>
      <c r="BQ27" s="33">
        <v>7065</v>
      </c>
      <c r="BR27" s="32">
        <v>149369067</v>
      </c>
      <c r="BS27" s="32">
        <v>13175248</v>
      </c>
      <c r="BT27" s="32">
        <v>4032</v>
      </c>
      <c r="BU27" s="65">
        <v>470951</v>
      </c>
      <c r="BV27" s="34">
        <v>135718836</v>
      </c>
      <c r="BW27" s="35">
        <v>139843</v>
      </c>
      <c r="BX27" s="32">
        <v>4370</v>
      </c>
      <c r="BY27" s="33">
        <v>144213</v>
      </c>
      <c r="BZ27" s="32">
        <v>797105844</v>
      </c>
      <c r="CA27" s="32">
        <v>186978699</v>
      </c>
      <c r="CB27" s="32">
        <v>11976</v>
      </c>
      <c r="CC27" s="65">
        <v>1773735</v>
      </c>
      <c r="CD27" s="34">
        <v>608341434</v>
      </c>
      <c r="CE27" s="35">
        <v>70690</v>
      </c>
      <c r="CF27" s="32">
        <v>2949</v>
      </c>
      <c r="CG27" s="33">
        <v>73639</v>
      </c>
      <c r="CH27" s="32">
        <v>209653882</v>
      </c>
      <c r="CI27" s="32">
        <v>68849844</v>
      </c>
      <c r="CJ27" s="32">
        <v>3157</v>
      </c>
      <c r="CK27" s="65">
        <v>336002</v>
      </c>
      <c r="CL27" s="34">
        <v>140464879</v>
      </c>
      <c r="CM27" s="35">
        <v>56332</v>
      </c>
      <c r="CN27" s="32">
        <v>1403</v>
      </c>
      <c r="CO27" s="33">
        <v>57735</v>
      </c>
      <c r="CP27" s="32">
        <v>371005537</v>
      </c>
      <c r="CQ27" s="32">
        <v>94084661</v>
      </c>
      <c r="CR27" s="32">
        <v>3968</v>
      </c>
      <c r="CS27" s="65">
        <v>606102</v>
      </c>
      <c r="CT27" s="34">
        <v>276310806</v>
      </c>
      <c r="CU27" s="35">
        <v>12821</v>
      </c>
      <c r="CV27" s="32">
        <v>18</v>
      </c>
      <c r="CW27" s="33">
        <v>12839</v>
      </c>
      <c r="CX27" s="32">
        <v>216446425</v>
      </c>
      <c r="CY27" s="32">
        <v>24044194</v>
      </c>
      <c r="CZ27" s="32">
        <v>4851</v>
      </c>
      <c r="DA27" s="65">
        <v>831631</v>
      </c>
      <c r="DB27" s="34">
        <v>191565749</v>
      </c>
    </row>
    <row r="28" spans="1:106" s="11" customFormat="1" ht="12.6" customHeight="1" x14ac:dyDescent="0.2">
      <c r="A28" s="14">
        <v>17</v>
      </c>
      <c r="B28" s="15" t="s">
        <v>51</v>
      </c>
      <c r="C28" s="36">
        <v>1269</v>
      </c>
      <c r="D28" s="37">
        <v>2200</v>
      </c>
      <c r="E28" s="38">
        <v>3469</v>
      </c>
      <c r="F28" s="37">
        <v>4265722</v>
      </c>
      <c r="G28" s="37">
        <v>1973532</v>
      </c>
      <c r="H28" s="37">
        <v>0</v>
      </c>
      <c r="I28" s="66">
        <v>18282</v>
      </c>
      <c r="J28" s="39">
        <v>2273908</v>
      </c>
      <c r="K28" s="40">
        <v>35181</v>
      </c>
      <c r="L28" s="37">
        <v>1138</v>
      </c>
      <c r="M28" s="38">
        <v>36319</v>
      </c>
      <c r="N28" s="37">
        <v>75970090</v>
      </c>
      <c r="O28" s="37">
        <v>26443804</v>
      </c>
      <c r="P28" s="37">
        <v>970</v>
      </c>
      <c r="Q28" s="66">
        <v>277266</v>
      </c>
      <c r="R28" s="39">
        <v>49248050</v>
      </c>
      <c r="S28" s="40">
        <v>47938</v>
      </c>
      <c r="T28" s="37">
        <v>1542</v>
      </c>
      <c r="U28" s="38">
        <v>49480</v>
      </c>
      <c r="V28" s="37">
        <v>175364503</v>
      </c>
      <c r="W28" s="37">
        <v>55407713</v>
      </c>
      <c r="X28" s="37">
        <v>3928</v>
      </c>
      <c r="Y28" s="66">
        <v>268915</v>
      </c>
      <c r="Z28" s="39">
        <v>119683947</v>
      </c>
      <c r="AA28" s="40">
        <v>30096</v>
      </c>
      <c r="AB28" s="37">
        <v>2177</v>
      </c>
      <c r="AC28" s="38">
        <v>32273</v>
      </c>
      <c r="AD28" s="37">
        <v>165077499</v>
      </c>
      <c r="AE28" s="37">
        <v>47054968</v>
      </c>
      <c r="AF28" s="37">
        <v>0</v>
      </c>
      <c r="AG28" s="66">
        <v>126668</v>
      </c>
      <c r="AH28" s="39">
        <v>117895863</v>
      </c>
      <c r="AI28" s="40">
        <v>16668</v>
      </c>
      <c r="AJ28" s="37">
        <v>1185</v>
      </c>
      <c r="AK28" s="38">
        <v>17853</v>
      </c>
      <c r="AL28" s="37">
        <v>117758808</v>
      </c>
      <c r="AM28" s="37">
        <v>30733692</v>
      </c>
      <c r="AN28" s="37">
        <v>986</v>
      </c>
      <c r="AO28" s="66">
        <v>61982</v>
      </c>
      <c r="AP28" s="39">
        <v>86962148</v>
      </c>
      <c r="AQ28" s="40">
        <v>13527</v>
      </c>
      <c r="AR28" s="37">
        <v>102</v>
      </c>
      <c r="AS28" s="38">
        <v>13629</v>
      </c>
      <c r="AT28" s="37">
        <v>111419778</v>
      </c>
      <c r="AU28" s="37">
        <v>25491222</v>
      </c>
      <c r="AV28" s="37">
        <v>665</v>
      </c>
      <c r="AW28" s="66">
        <v>248998</v>
      </c>
      <c r="AX28" s="39">
        <v>85678893</v>
      </c>
      <c r="AY28" s="40">
        <v>6070</v>
      </c>
      <c r="AZ28" s="37">
        <v>1</v>
      </c>
      <c r="BA28" s="38">
        <v>6071</v>
      </c>
      <c r="BB28" s="37">
        <v>59100891</v>
      </c>
      <c r="BC28" s="37">
        <v>11455100</v>
      </c>
      <c r="BD28" s="37">
        <v>0</v>
      </c>
      <c r="BE28" s="66">
        <v>382581</v>
      </c>
      <c r="BF28" s="39">
        <v>47263210</v>
      </c>
      <c r="BG28" s="40">
        <v>4972</v>
      </c>
      <c r="BH28" s="37">
        <v>0</v>
      </c>
      <c r="BI28" s="38">
        <v>4972</v>
      </c>
      <c r="BJ28" s="37">
        <v>57979428</v>
      </c>
      <c r="BK28" s="37">
        <v>9381695</v>
      </c>
      <c r="BL28" s="37">
        <v>0</v>
      </c>
      <c r="BM28" s="66">
        <v>351549</v>
      </c>
      <c r="BN28" s="39">
        <v>48246184</v>
      </c>
      <c r="BO28" s="40">
        <v>4041</v>
      </c>
      <c r="BP28" s="37">
        <v>0</v>
      </c>
      <c r="BQ28" s="38">
        <v>4041</v>
      </c>
      <c r="BR28" s="37">
        <v>75456879</v>
      </c>
      <c r="BS28" s="37">
        <v>7424336</v>
      </c>
      <c r="BT28" s="37">
        <v>1928</v>
      </c>
      <c r="BU28" s="66">
        <v>275790</v>
      </c>
      <c r="BV28" s="39">
        <v>67754825</v>
      </c>
      <c r="BW28" s="40">
        <v>159762</v>
      </c>
      <c r="BX28" s="37">
        <v>8345</v>
      </c>
      <c r="BY28" s="38">
        <v>168107</v>
      </c>
      <c r="BZ28" s="37">
        <v>842393598</v>
      </c>
      <c r="CA28" s="37">
        <v>215366062</v>
      </c>
      <c r="CB28" s="37">
        <v>8477</v>
      </c>
      <c r="CC28" s="66">
        <v>2012031</v>
      </c>
      <c r="CD28" s="39">
        <v>625007028</v>
      </c>
      <c r="CE28" s="40">
        <v>84388</v>
      </c>
      <c r="CF28" s="37">
        <v>4880</v>
      </c>
      <c r="CG28" s="38">
        <v>89268</v>
      </c>
      <c r="CH28" s="37">
        <v>255600315</v>
      </c>
      <c r="CI28" s="37">
        <v>83825049</v>
      </c>
      <c r="CJ28" s="37">
        <v>4898</v>
      </c>
      <c r="CK28" s="66">
        <v>564463</v>
      </c>
      <c r="CL28" s="39">
        <v>171205905</v>
      </c>
      <c r="CM28" s="40">
        <v>66361</v>
      </c>
      <c r="CN28" s="37">
        <v>3465</v>
      </c>
      <c r="CO28" s="38">
        <v>69826</v>
      </c>
      <c r="CP28" s="37">
        <v>453356976</v>
      </c>
      <c r="CQ28" s="37">
        <v>114734982</v>
      </c>
      <c r="CR28" s="37">
        <v>1651</v>
      </c>
      <c r="CS28" s="66">
        <v>820229</v>
      </c>
      <c r="CT28" s="39">
        <v>337800114</v>
      </c>
      <c r="CU28" s="40">
        <v>9013</v>
      </c>
      <c r="CV28" s="37">
        <v>0</v>
      </c>
      <c r="CW28" s="38">
        <v>9013</v>
      </c>
      <c r="CX28" s="37">
        <v>133436307</v>
      </c>
      <c r="CY28" s="37">
        <v>16806031</v>
      </c>
      <c r="CZ28" s="37">
        <v>1928</v>
      </c>
      <c r="DA28" s="66">
        <v>627339</v>
      </c>
      <c r="DB28" s="39">
        <v>116001009</v>
      </c>
    </row>
    <row r="29" spans="1:106" s="11" customFormat="1" ht="12.6" customHeight="1" x14ac:dyDescent="0.2">
      <c r="A29" s="12">
        <v>18</v>
      </c>
      <c r="B29" s="13" t="s">
        <v>52</v>
      </c>
      <c r="C29" s="31">
        <v>758</v>
      </c>
      <c r="D29" s="32">
        <v>1496</v>
      </c>
      <c r="E29" s="33">
        <v>2254</v>
      </c>
      <c r="F29" s="32">
        <v>2707645</v>
      </c>
      <c r="G29" s="32">
        <v>1272757</v>
      </c>
      <c r="H29" s="32">
        <v>0</v>
      </c>
      <c r="I29" s="65">
        <v>12250</v>
      </c>
      <c r="J29" s="34">
        <v>1422638</v>
      </c>
      <c r="K29" s="35">
        <v>22168</v>
      </c>
      <c r="L29" s="32">
        <v>845</v>
      </c>
      <c r="M29" s="33">
        <v>23013</v>
      </c>
      <c r="N29" s="32">
        <v>48330065</v>
      </c>
      <c r="O29" s="32">
        <v>16806860</v>
      </c>
      <c r="P29" s="32">
        <v>550</v>
      </c>
      <c r="Q29" s="65">
        <v>162287</v>
      </c>
      <c r="R29" s="34">
        <v>31360368</v>
      </c>
      <c r="S29" s="35">
        <v>28394</v>
      </c>
      <c r="T29" s="32">
        <v>1345</v>
      </c>
      <c r="U29" s="33">
        <v>29739</v>
      </c>
      <c r="V29" s="32">
        <v>105601772</v>
      </c>
      <c r="W29" s="32">
        <v>33335135</v>
      </c>
      <c r="X29" s="32">
        <v>1390</v>
      </c>
      <c r="Y29" s="65">
        <v>158865</v>
      </c>
      <c r="Z29" s="34">
        <v>72106382</v>
      </c>
      <c r="AA29" s="35">
        <v>17010</v>
      </c>
      <c r="AB29" s="32">
        <v>1665</v>
      </c>
      <c r="AC29" s="33">
        <v>18675</v>
      </c>
      <c r="AD29" s="32">
        <v>96010696</v>
      </c>
      <c r="AE29" s="32">
        <v>27306564</v>
      </c>
      <c r="AF29" s="32">
        <v>2559</v>
      </c>
      <c r="AG29" s="65">
        <v>77093</v>
      </c>
      <c r="AH29" s="34">
        <v>68624480</v>
      </c>
      <c r="AI29" s="35">
        <v>9465</v>
      </c>
      <c r="AJ29" s="32">
        <v>680</v>
      </c>
      <c r="AK29" s="33">
        <v>10145</v>
      </c>
      <c r="AL29" s="32">
        <v>66865758</v>
      </c>
      <c r="AM29" s="32">
        <v>17438548</v>
      </c>
      <c r="AN29" s="32">
        <v>0</v>
      </c>
      <c r="AO29" s="65">
        <v>37687</v>
      </c>
      <c r="AP29" s="34">
        <v>49389523</v>
      </c>
      <c r="AQ29" s="35">
        <v>7780</v>
      </c>
      <c r="AR29" s="32">
        <v>66</v>
      </c>
      <c r="AS29" s="33">
        <v>7846</v>
      </c>
      <c r="AT29" s="32">
        <v>63833273</v>
      </c>
      <c r="AU29" s="32">
        <v>14621745</v>
      </c>
      <c r="AV29" s="32">
        <v>11072</v>
      </c>
      <c r="AW29" s="65">
        <v>145687</v>
      </c>
      <c r="AX29" s="34">
        <v>49054769</v>
      </c>
      <c r="AY29" s="35">
        <v>3433</v>
      </c>
      <c r="AZ29" s="32">
        <v>0</v>
      </c>
      <c r="BA29" s="33">
        <v>3433</v>
      </c>
      <c r="BB29" s="32">
        <v>33435562</v>
      </c>
      <c r="BC29" s="32">
        <v>6499331</v>
      </c>
      <c r="BD29" s="32">
        <v>4139</v>
      </c>
      <c r="BE29" s="65">
        <v>213821</v>
      </c>
      <c r="BF29" s="34">
        <v>26718271</v>
      </c>
      <c r="BG29" s="35">
        <v>2906</v>
      </c>
      <c r="BH29" s="32">
        <v>0</v>
      </c>
      <c r="BI29" s="33">
        <v>2906</v>
      </c>
      <c r="BJ29" s="32">
        <v>33721094</v>
      </c>
      <c r="BK29" s="32">
        <v>5476710</v>
      </c>
      <c r="BL29" s="32">
        <v>0</v>
      </c>
      <c r="BM29" s="65">
        <v>205014</v>
      </c>
      <c r="BN29" s="34">
        <v>28039370</v>
      </c>
      <c r="BO29" s="35">
        <v>2506</v>
      </c>
      <c r="BP29" s="32">
        <v>0</v>
      </c>
      <c r="BQ29" s="33">
        <v>2506</v>
      </c>
      <c r="BR29" s="32">
        <v>48069017</v>
      </c>
      <c r="BS29" s="32">
        <v>4652307</v>
      </c>
      <c r="BT29" s="32">
        <v>0</v>
      </c>
      <c r="BU29" s="65">
        <v>167060</v>
      </c>
      <c r="BV29" s="34">
        <v>43249650</v>
      </c>
      <c r="BW29" s="35">
        <v>94420</v>
      </c>
      <c r="BX29" s="32">
        <v>6097</v>
      </c>
      <c r="BY29" s="33">
        <v>100517</v>
      </c>
      <c r="BZ29" s="32">
        <v>498574882</v>
      </c>
      <c r="CA29" s="32">
        <v>127409957</v>
      </c>
      <c r="CB29" s="32">
        <v>19710</v>
      </c>
      <c r="CC29" s="65">
        <v>1179764</v>
      </c>
      <c r="CD29" s="34">
        <v>369965451</v>
      </c>
      <c r="CE29" s="35">
        <v>51320</v>
      </c>
      <c r="CF29" s="32">
        <v>3686</v>
      </c>
      <c r="CG29" s="33">
        <v>55006</v>
      </c>
      <c r="CH29" s="32">
        <v>156639482</v>
      </c>
      <c r="CI29" s="32">
        <v>51414752</v>
      </c>
      <c r="CJ29" s="32">
        <v>1940</v>
      </c>
      <c r="CK29" s="65">
        <v>333402</v>
      </c>
      <c r="CL29" s="34">
        <v>104889388</v>
      </c>
      <c r="CM29" s="35">
        <v>37688</v>
      </c>
      <c r="CN29" s="32">
        <v>2411</v>
      </c>
      <c r="CO29" s="33">
        <v>40099</v>
      </c>
      <c r="CP29" s="32">
        <v>260145289</v>
      </c>
      <c r="CQ29" s="32">
        <v>65866188</v>
      </c>
      <c r="CR29" s="32">
        <v>17770</v>
      </c>
      <c r="CS29" s="65">
        <v>474288</v>
      </c>
      <c r="CT29" s="34">
        <v>193787043</v>
      </c>
      <c r="CU29" s="35">
        <v>5412</v>
      </c>
      <c r="CV29" s="32">
        <v>0</v>
      </c>
      <c r="CW29" s="33">
        <v>5412</v>
      </c>
      <c r="CX29" s="32">
        <v>81790111</v>
      </c>
      <c r="CY29" s="32">
        <v>10129017</v>
      </c>
      <c r="CZ29" s="32">
        <v>0</v>
      </c>
      <c r="DA29" s="65">
        <v>372074</v>
      </c>
      <c r="DB29" s="34">
        <v>71289020</v>
      </c>
    </row>
    <row r="30" spans="1:106" s="11" customFormat="1" ht="12.6" customHeight="1" x14ac:dyDescent="0.2">
      <c r="A30" s="14">
        <v>19</v>
      </c>
      <c r="B30" s="15" t="s">
        <v>53</v>
      </c>
      <c r="C30" s="36">
        <v>2010</v>
      </c>
      <c r="D30" s="37">
        <v>3828</v>
      </c>
      <c r="E30" s="38">
        <v>5838</v>
      </c>
      <c r="F30" s="37">
        <v>7034884</v>
      </c>
      <c r="G30" s="37">
        <v>3303704</v>
      </c>
      <c r="H30" s="37">
        <v>0</v>
      </c>
      <c r="I30" s="66">
        <v>27214</v>
      </c>
      <c r="J30" s="39">
        <v>3703966</v>
      </c>
      <c r="K30" s="40">
        <v>59807</v>
      </c>
      <c r="L30" s="37">
        <v>1647</v>
      </c>
      <c r="M30" s="38">
        <v>61454</v>
      </c>
      <c r="N30" s="37">
        <v>129323387</v>
      </c>
      <c r="O30" s="37">
        <v>44921575</v>
      </c>
      <c r="P30" s="37">
        <v>623</v>
      </c>
      <c r="Q30" s="66">
        <v>439036</v>
      </c>
      <c r="R30" s="39">
        <v>83962153</v>
      </c>
      <c r="S30" s="40">
        <v>81518</v>
      </c>
      <c r="T30" s="37">
        <v>2611</v>
      </c>
      <c r="U30" s="38">
        <v>84129</v>
      </c>
      <c r="V30" s="37">
        <v>298884012</v>
      </c>
      <c r="W30" s="37">
        <v>94436107</v>
      </c>
      <c r="X30" s="37">
        <v>135</v>
      </c>
      <c r="Y30" s="66">
        <v>456902</v>
      </c>
      <c r="Z30" s="39">
        <v>203990868</v>
      </c>
      <c r="AA30" s="40">
        <v>46812</v>
      </c>
      <c r="AB30" s="37">
        <v>3537</v>
      </c>
      <c r="AC30" s="38">
        <v>50349</v>
      </c>
      <c r="AD30" s="37">
        <v>257814693</v>
      </c>
      <c r="AE30" s="37">
        <v>73473488</v>
      </c>
      <c r="AF30" s="37">
        <v>2098</v>
      </c>
      <c r="AG30" s="66">
        <v>207420</v>
      </c>
      <c r="AH30" s="39">
        <v>184131687</v>
      </c>
      <c r="AI30" s="40">
        <v>23366</v>
      </c>
      <c r="AJ30" s="37">
        <v>1596</v>
      </c>
      <c r="AK30" s="38">
        <v>24962</v>
      </c>
      <c r="AL30" s="37">
        <v>165076014</v>
      </c>
      <c r="AM30" s="37">
        <v>43008263</v>
      </c>
      <c r="AN30" s="37">
        <v>0</v>
      </c>
      <c r="AO30" s="66">
        <v>91404</v>
      </c>
      <c r="AP30" s="39">
        <v>121976347</v>
      </c>
      <c r="AQ30" s="40">
        <v>18599</v>
      </c>
      <c r="AR30" s="37">
        <v>130</v>
      </c>
      <c r="AS30" s="38">
        <v>18729</v>
      </c>
      <c r="AT30" s="37">
        <v>153397035</v>
      </c>
      <c r="AU30" s="37">
        <v>35025924</v>
      </c>
      <c r="AV30" s="37">
        <v>2060</v>
      </c>
      <c r="AW30" s="66">
        <v>370647</v>
      </c>
      <c r="AX30" s="39">
        <v>117998404</v>
      </c>
      <c r="AY30" s="40">
        <v>8283</v>
      </c>
      <c r="AZ30" s="37">
        <v>0</v>
      </c>
      <c r="BA30" s="38">
        <v>8283</v>
      </c>
      <c r="BB30" s="37">
        <v>80825847</v>
      </c>
      <c r="BC30" s="37">
        <v>15661947</v>
      </c>
      <c r="BD30" s="37">
        <v>0</v>
      </c>
      <c r="BE30" s="66">
        <v>528300</v>
      </c>
      <c r="BF30" s="39">
        <v>64635600</v>
      </c>
      <c r="BG30" s="40">
        <v>6889</v>
      </c>
      <c r="BH30" s="37">
        <v>0</v>
      </c>
      <c r="BI30" s="38">
        <v>6889</v>
      </c>
      <c r="BJ30" s="37">
        <v>80143169</v>
      </c>
      <c r="BK30" s="37">
        <v>12978130</v>
      </c>
      <c r="BL30" s="37">
        <v>0</v>
      </c>
      <c r="BM30" s="66">
        <v>501232</v>
      </c>
      <c r="BN30" s="39">
        <v>66663807</v>
      </c>
      <c r="BO30" s="40">
        <v>6025</v>
      </c>
      <c r="BP30" s="37">
        <v>0</v>
      </c>
      <c r="BQ30" s="38">
        <v>6025</v>
      </c>
      <c r="BR30" s="37">
        <v>113301029</v>
      </c>
      <c r="BS30" s="37">
        <v>10991431</v>
      </c>
      <c r="BT30" s="37">
        <v>2058</v>
      </c>
      <c r="BU30" s="66">
        <v>406212</v>
      </c>
      <c r="BV30" s="39">
        <v>101901328</v>
      </c>
      <c r="BW30" s="40">
        <v>253309</v>
      </c>
      <c r="BX30" s="37">
        <v>13349</v>
      </c>
      <c r="BY30" s="38">
        <v>266658</v>
      </c>
      <c r="BZ30" s="37">
        <v>1285800070</v>
      </c>
      <c r="CA30" s="37">
        <v>333800569</v>
      </c>
      <c r="CB30" s="37">
        <v>6974</v>
      </c>
      <c r="CC30" s="66">
        <v>3028367</v>
      </c>
      <c r="CD30" s="39">
        <v>948964160</v>
      </c>
      <c r="CE30" s="40">
        <v>143335</v>
      </c>
      <c r="CF30" s="37">
        <v>8086</v>
      </c>
      <c r="CG30" s="38">
        <v>151421</v>
      </c>
      <c r="CH30" s="37">
        <v>435242283</v>
      </c>
      <c r="CI30" s="37">
        <v>142661386</v>
      </c>
      <c r="CJ30" s="37">
        <v>758</v>
      </c>
      <c r="CK30" s="66">
        <v>923152</v>
      </c>
      <c r="CL30" s="39">
        <v>291656987</v>
      </c>
      <c r="CM30" s="40">
        <v>97060</v>
      </c>
      <c r="CN30" s="37">
        <v>5263</v>
      </c>
      <c r="CO30" s="38">
        <v>102323</v>
      </c>
      <c r="CP30" s="37">
        <v>657113589</v>
      </c>
      <c r="CQ30" s="37">
        <v>167169622</v>
      </c>
      <c r="CR30" s="37">
        <v>4158</v>
      </c>
      <c r="CS30" s="66">
        <v>1197771</v>
      </c>
      <c r="CT30" s="39">
        <v>488742038</v>
      </c>
      <c r="CU30" s="40">
        <v>12914</v>
      </c>
      <c r="CV30" s="37">
        <v>0</v>
      </c>
      <c r="CW30" s="38">
        <v>12914</v>
      </c>
      <c r="CX30" s="37">
        <v>193444198</v>
      </c>
      <c r="CY30" s="37">
        <v>23969561</v>
      </c>
      <c r="CZ30" s="37">
        <v>2058</v>
      </c>
      <c r="DA30" s="66">
        <v>907444</v>
      </c>
      <c r="DB30" s="39">
        <v>168565135</v>
      </c>
    </row>
    <row r="31" spans="1:106" s="11" customFormat="1" ht="12.6" customHeight="1" x14ac:dyDescent="0.2">
      <c r="A31" s="12">
        <v>20</v>
      </c>
      <c r="B31" s="13" t="s">
        <v>54</v>
      </c>
      <c r="C31" s="31">
        <v>2751</v>
      </c>
      <c r="D31" s="32">
        <v>5046</v>
      </c>
      <c r="E31" s="33">
        <v>7797</v>
      </c>
      <c r="F31" s="32">
        <v>9376378</v>
      </c>
      <c r="G31" s="32">
        <v>4413883</v>
      </c>
      <c r="H31" s="32">
        <v>0</v>
      </c>
      <c r="I31" s="65">
        <v>29484</v>
      </c>
      <c r="J31" s="34">
        <v>4933011</v>
      </c>
      <c r="K31" s="35">
        <v>71268</v>
      </c>
      <c r="L31" s="32">
        <v>1055</v>
      </c>
      <c r="M31" s="33">
        <v>72323</v>
      </c>
      <c r="N31" s="32">
        <v>151677717</v>
      </c>
      <c r="O31" s="32">
        <v>52742822</v>
      </c>
      <c r="P31" s="32">
        <v>497</v>
      </c>
      <c r="Q31" s="65">
        <v>439565</v>
      </c>
      <c r="R31" s="34">
        <v>98494833</v>
      </c>
      <c r="S31" s="35">
        <v>98962</v>
      </c>
      <c r="T31" s="32">
        <v>52</v>
      </c>
      <c r="U31" s="33">
        <v>99014</v>
      </c>
      <c r="V31" s="32">
        <v>352371777</v>
      </c>
      <c r="W31" s="32">
        <v>111264469</v>
      </c>
      <c r="X31" s="32">
        <v>1949</v>
      </c>
      <c r="Y31" s="65">
        <v>494728</v>
      </c>
      <c r="Z31" s="34">
        <v>240610631</v>
      </c>
      <c r="AA31" s="35">
        <v>60595</v>
      </c>
      <c r="AB31" s="32">
        <v>24</v>
      </c>
      <c r="AC31" s="33">
        <v>60619</v>
      </c>
      <c r="AD31" s="32">
        <v>310298661</v>
      </c>
      <c r="AE31" s="32">
        <v>88355028</v>
      </c>
      <c r="AF31" s="32">
        <v>439</v>
      </c>
      <c r="AG31" s="65">
        <v>264458</v>
      </c>
      <c r="AH31" s="34">
        <v>221678736</v>
      </c>
      <c r="AI31" s="35">
        <v>32808</v>
      </c>
      <c r="AJ31" s="32">
        <v>7</v>
      </c>
      <c r="AK31" s="33">
        <v>32815</v>
      </c>
      <c r="AL31" s="32">
        <v>217284172</v>
      </c>
      <c r="AM31" s="32">
        <v>56475133</v>
      </c>
      <c r="AN31" s="32">
        <v>415</v>
      </c>
      <c r="AO31" s="65">
        <v>146810</v>
      </c>
      <c r="AP31" s="34">
        <v>160661814</v>
      </c>
      <c r="AQ31" s="35">
        <v>27661</v>
      </c>
      <c r="AR31" s="32">
        <v>2</v>
      </c>
      <c r="AS31" s="33">
        <v>27663</v>
      </c>
      <c r="AT31" s="32">
        <v>227515531</v>
      </c>
      <c r="AU31" s="32">
        <v>51696206</v>
      </c>
      <c r="AV31" s="32">
        <v>384</v>
      </c>
      <c r="AW31" s="65">
        <v>663863</v>
      </c>
      <c r="AX31" s="34">
        <v>175155078</v>
      </c>
      <c r="AY31" s="35">
        <v>12983</v>
      </c>
      <c r="AZ31" s="32">
        <v>0</v>
      </c>
      <c r="BA31" s="33">
        <v>12983</v>
      </c>
      <c r="BB31" s="32">
        <v>128088455</v>
      </c>
      <c r="BC31" s="32">
        <v>24600675</v>
      </c>
      <c r="BD31" s="32">
        <v>0</v>
      </c>
      <c r="BE31" s="65">
        <v>973683</v>
      </c>
      <c r="BF31" s="34">
        <v>102514097</v>
      </c>
      <c r="BG31" s="35">
        <v>12244</v>
      </c>
      <c r="BH31" s="32">
        <v>2</v>
      </c>
      <c r="BI31" s="33">
        <v>12246</v>
      </c>
      <c r="BJ31" s="32">
        <v>144658741</v>
      </c>
      <c r="BK31" s="32">
        <v>23147736</v>
      </c>
      <c r="BL31" s="32">
        <v>781</v>
      </c>
      <c r="BM31" s="65">
        <v>1020829</v>
      </c>
      <c r="BN31" s="34">
        <v>120489395</v>
      </c>
      <c r="BO31" s="35">
        <v>11941</v>
      </c>
      <c r="BP31" s="32">
        <v>0</v>
      </c>
      <c r="BQ31" s="33">
        <v>11941</v>
      </c>
      <c r="BR31" s="32">
        <v>229574865</v>
      </c>
      <c r="BS31" s="32">
        <v>22010030</v>
      </c>
      <c r="BT31" s="32">
        <v>3033</v>
      </c>
      <c r="BU31" s="65">
        <v>923804</v>
      </c>
      <c r="BV31" s="34">
        <v>206637998</v>
      </c>
      <c r="BW31" s="35">
        <v>331213</v>
      </c>
      <c r="BX31" s="32">
        <v>6188</v>
      </c>
      <c r="BY31" s="33">
        <v>337401</v>
      </c>
      <c r="BZ31" s="32">
        <v>1770846297</v>
      </c>
      <c r="CA31" s="32">
        <v>434705982</v>
      </c>
      <c r="CB31" s="32">
        <v>7498</v>
      </c>
      <c r="CC31" s="65">
        <v>4957224</v>
      </c>
      <c r="CD31" s="34">
        <v>1331175593</v>
      </c>
      <c r="CE31" s="35">
        <v>172981</v>
      </c>
      <c r="CF31" s="32">
        <v>6153</v>
      </c>
      <c r="CG31" s="33">
        <v>179134</v>
      </c>
      <c r="CH31" s="32">
        <v>513425872</v>
      </c>
      <c r="CI31" s="32">
        <v>168421174</v>
      </c>
      <c r="CJ31" s="32">
        <v>2446</v>
      </c>
      <c r="CK31" s="65">
        <v>963777</v>
      </c>
      <c r="CL31" s="34">
        <v>344038475</v>
      </c>
      <c r="CM31" s="35">
        <v>134047</v>
      </c>
      <c r="CN31" s="32">
        <v>33</v>
      </c>
      <c r="CO31" s="33">
        <v>134080</v>
      </c>
      <c r="CP31" s="32">
        <v>883186819</v>
      </c>
      <c r="CQ31" s="32">
        <v>221127042</v>
      </c>
      <c r="CR31" s="32">
        <v>1238</v>
      </c>
      <c r="CS31" s="65">
        <v>2048814</v>
      </c>
      <c r="CT31" s="34">
        <v>660009725</v>
      </c>
      <c r="CU31" s="35">
        <v>24185</v>
      </c>
      <c r="CV31" s="32">
        <v>2</v>
      </c>
      <c r="CW31" s="33">
        <v>24187</v>
      </c>
      <c r="CX31" s="32">
        <v>374233606</v>
      </c>
      <c r="CY31" s="32">
        <v>45157766</v>
      </c>
      <c r="CZ31" s="32">
        <v>3814</v>
      </c>
      <c r="DA31" s="65">
        <v>1944633</v>
      </c>
      <c r="DB31" s="34">
        <v>327127393</v>
      </c>
    </row>
    <row r="32" spans="1:106" s="11" customFormat="1" ht="12.6" customHeight="1" x14ac:dyDescent="0.2">
      <c r="A32" s="14">
        <v>21</v>
      </c>
      <c r="B32" s="15" t="s">
        <v>55</v>
      </c>
      <c r="C32" s="36">
        <v>2708</v>
      </c>
      <c r="D32" s="37">
        <v>5197</v>
      </c>
      <c r="E32" s="38">
        <v>7905</v>
      </c>
      <c r="F32" s="37">
        <v>9649877</v>
      </c>
      <c r="G32" s="37">
        <v>4491650</v>
      </c>
      <c r="H32" s="37">
        <v>0</v>
      </c>
      <c r="I32" s="66">
        <v>39216</v>
      </c>
      <c r="J32" s="39">
        <v>5119011</v>
      </c>
      <c r="K32" s="40">
        <v>77213</v>
      </c>
      <c r="L32" s="37">
        <v>1247</v>
      </c>
      <c r="M32" s="38">
        <v>78460</v>
      </c>
      <c r="N32" s="37">
        <v>167433409</v>
      </c>
      <c r="O32" s="37">
        <v>57955362</v>
      </c>
      <c r="P32" s="37">
        <v>2135</v>
      </c>
      <c r="Q32" s="66">
        <v>540550</v>
      </c>
      <c r="R32" s="39">
        <v>108935362</v>
      </c>
      <c r="S32" s="40">
        <v>97090</v>
      </c>
      <c r="T32" s="37">
        <v>2</v>
      </c>
      <c r="U32" s="38">
        <v>97092</v>
      </c>
      <c r="V32" s="37">
        <v>350244870</v>
      </c>
      <c r="W32" s="37">
        <v>110166815</v>
      </c>
      <c r="X32" s="37">
        <v>195</v>
      </c>
      <c r="Y32" s="66">
        <v>522985</v>
      </c>
      <c r="Z32" s="39">
        <v>239554875</v>
      </c>
      <c r="AA32" s="40">
        <v>56153</v>
      </c>
      <c r="AB32" s="37">
        <v>0</v>
      </c>
      <c r="AC32" s="38">
        <v>56153</v>
      </c>
      <c r="AD32" s="37">
        <v>290572574</v>
      </c>
      <c r="AE32" s="37">
        <v>82548660</v>
      </c>
      <c r="AF32" s="37">
        <v>0</v>
      </c>
      <c r="AG32" s="66">
        <v>230286</v>
      </c>
      <c r="AH32" s="39">
        <v>207793628</v>
      </c>
      <c r="AI32" s="40">
        <v>26967</v>
      </c>
      <c r="AJ32" s="37">
        <v>0</v>
      </c>
      <c r="AK32" s="38">
        <v>26967</v>
      </c>
      <c r="AL32" s="37">
        <v>179825537</v>
      </c>
      <c r="AM32" s="37">
        <v>46694885</v>
      </c>
      <c r="AN32" s="37">
        <v>234</v>
      </c>
      <c r="AO32" s="66">
        <v>91537</v>
      </c>
      <c r="AP32" s="39">
        <v>133038881</v>
      </c>
      <c r="AQ32" s="40">
        <v>18820</v>
      </c>
      <c r="AR32" s="37">
        <v>0</v>
      </c>
      <c r="AS32" s="38">
        <v>18820</v>
      </c>
      <c r="AT32" s="37">
        <v>154525835</v>
      </c>
      <c r="AU32" s="37">
        <v>35205447</v>
      </c>
      <c r="AV32" s="37">
        <v>1038</v>
      </c>
      <c r="AW32" s="66">
        <v>384066</v>
      </c>
      <c r="AX32" s="39">
        <v>118935284</v>
      </c>
      <c r="AY32" s="40">
        <v>7501</v>
      </c>
      <c r="AZ32" s="37">
        <v>0</v>
      </c>
      <c r="BA32" s="38">
        <v>7501</v>
      </c>
      <c r="BB32" s="37">
        <v>73081802</v>
      </c>
      <c r="BC32" s="37">
        <v>14149399</v>
      </c>
      <c r="BD32" s="37">
        <v>580</v>
      </c>
      <c r="BE32" s="66">
        <v>470274</v>
      </c>
      <c r="BF32" s="39">
        <v>58461549</v>
      </c>
      <c r="BG32" s="40">
        <v>5942</v>
      </c>
      <c r="BH32" s="37">
        <v>0</v>
      </c>
      <c r="BI32" s="38">
        <v>5942</v>
      </c>
      <c r="BJ32" s="37">
        <v>67700578</v>
      </c>
      <c r="BK32" s="37">
        <v>11094562</v>
      </c>
      <c r="BL32" s="37">
        <v>0</v>
      </c>
      <c r="BM32" s="66">
        <v>388806</v>
      </c>
      <c r="BN32" s="39">
        <v>56217210</v>
      </c>
      <c r="BO32" s="40">
        <v>5126</v>
      </c>
      <c r="BP32" s="37">
        <v>0</v>
      </c>
      <c r="BQ32" s="38">
        <v>5126</v>
      </c>
      <c r="BR32" s="37">
        <v>95171887</v>
      </c>
      <c r="BS32" s="37">
        <v>9226185</v>
      </c>
      <c r="BT32" s="37">
        <v>0</v>
      </c>
      <c r="BU32" s="66">
        <v>320741</v>
      </c>
      <c r="BV32" s="39">
        <v>85624961</v>
      </c>
      <c r="BW32" s="40">
        <v>297520</v>
      </c>
      <c r="BX32" s="37">
        <v>6446</v>
      </c>
      <c r="BY32" s="38">
        <v>303966</v>
      </c>
      <c r="BZ32" s="37">
        <v>1388206369</v>
      </c>
      <c r="CA32" s="37">
        <v>371532965</v>
      </c>
      <c r="CB32" s="37">
        <v>4182</v>
      </c>
      <c r="CC32" s="66">
        <v>2988461</v>
      </c>
      <c r="CD32" s="39">
        <v>1013680761</v>
      </c>
      <c r="CE32" s="40">
        <v>177011</v>
      </c>
      <c r="CF32" s="37">
        <v>6446</v>
      </c>
      <c r="CG32" s="38">
        <v>183457</v>
      </c>
      <c r="CH32" s="37">
        <v>527328156</v>
      </c>
      <c r="CI32" s="37">
        <v>172613827</v>
      </c>
      <c r="CJ32" s="37">
        <v>2330</v>
      </c>
      <c r="CK32" s="66">
        <v>1102751</v>
      </c>
      <c r="CL32" s="39">
        <v>353609248</v>
      </c>
      <c r="CM32" s="40">
        <v>109441</v>
      </c>
      <c r="CN32" s="37">
        <v>0</v>
      </c>
      <c r="CO32" s="38">
        <v>109441</v>
      </c>
      <c r="CP32" s="37">
        <v>698005748</v>
      </c>
      <c r="CQ32" s="37">
        <v>178598391</v>
      </c>
      <c r="CR32" s="37">
        <v>1852</v>
      </c>
      <c r="CS32" s="66">
        <v>1176163</v>
      </c>
      <c r="CT32" s="39">
        <v>518229342</v>
      </c>
      <c r="CU32" s="40">
        <v>11068</v>
      </c>
      <c r="CV32" s="37">
        <v>0</v>
      </c>
      <c r="CW32" s="38">
        <v>11068</v>
      </c>
      <c r="CX32" s="37">
        <v>162872465</v>
      </c>
      <c r="CY32" s="37">
        <v>20320747</v>
      </c>
      <c r="CZ32" s="37">
        <v>0</v>
      </c>
      <c r="DA32" s="66">
        <v>709547</v>
      </c>
      <c r="DB32" s="39">
        <v>141842171</v>
      </c>
    </row>
    <row r="33" spans="1:106" s="11" customFormat="1" ht="12.6" customHeight="1" x14ac:dyDescent="0.2">
      <c r="A33" s="12">
        <v>22</v>
      </c>
      <c r="B33" s="13" t="s">
        <v>56</v>
      </c>
      <c r="C33" s="31">
        <v>1737</v>
      </c>
      <c r="D33" s="32">
        <v>3537</v>
      </c>
      <c r="E33" s="33">
        <v>5274</v>
      </c>
      <c r="F33" s="32">
        <v>6424123</v>
      </c>
      <c r="G33" s="32">
        <v>3014171</v>
      </c>
      <c r="H33" s="32">
        <v>0</v>
      </c>
      <c r="I33" s="65">
        <v>24082</v>
      </c>
      <c r="J33" s="34">
        <v>3385870</v>
      </c>
      <c r="K33" s="35">
        <v>49234</v>
      </c>
      <c r="L33" s="32">
        <v>1756</v>
      </c>
      <c r="M33" s="33">
        <v>50990</v>
      </c>
      <c r="N33" s="32">
        <v>108849281</v>
      </c>
      <c r="O33" s="32">
        <v>37703391</v>
      </c>
      <c r="P33" s="32">
        <v>0</v>
      </c>
      <c r="Q33" s="65">
        <v>394700</v>
      </c>
      <c r="R33" s="34">
        <v>70751190</v>
      </c>
      <c r="S33" s="35">
        <v>61474</v>
      </c>
      <c r="T33" s="32">
        <v>3183</v>
      </c>
      <c r="U33" s="33">
        <v>64657</v>
      </c>
      <c r="V33" s="32">
        <v>232356057</v>
      </c>
      <c r="W33" s="32">
        <v>73164944</v>
      </c>
      <c r="X33" s="32">
        <v>0</v>
      </c>
      <c r="Y33" s="65">
        <v>387222</v>
      </c>
      <c r="Z33" s="34">
        <v>158803891</v>
      </c>
      <c r="AA33" s="35">
        <v>33978</v>
      </c>
      <c r="AB33" s="32">
        <v>3821</v>
      </c>
      <c r="AC33" s="33">
        <v>37799</v>
      </c>
      <c r="AD33" s="32">
        <v>195986068</v>
      </c>
      <c r="AE33" s="32">
        <v>55657527</v>
      </c>
      <c r="AF33" s="32">
        <v>0</v>
      </c>
      <c r="AG33" s="65">
        <v>175664</v>
      </c>
      <c r="AH33" s="34">
        <v>140152877</v>
      </c>
      <c r="AI33" s="35">
        <v>17788</v>
      </c>
      <c r="AJ33" s="32">
        <v>1458</v>
      </c>
      <c r="AK33" s="33">
        <v>19246</v>
      </c>
      <c r="AL33" s="32">
        <v>129381983</v>
      </c>
      <c r="AM33" s="32">
        <v>33512252</v>
      </c>
      <c r="AN33" s="32">
        <v>0</v>
      </c>
      <c r="AO33" s="65">
        <v>63815</v>
      </c>
      <c r="AP33" s="34">
        <v>95805916</v>
      </c>
      <c r="AQ33" s="35">
        <v>13910</v>
      </c>
      <c r="AR33" s="32">
        <v>102</v>
      </c>
      <c r="AS33" s="33">
        <v>14012</v>
      </c>
      <c r="AT33" s="32">
        <v>116260710</v>
      </c>
      <c r="AU33" s="32">
        <v>26415384</v>
      </c>
      <c r="AV33" s="32">
        <v>0</v>
      </c>
      <c r="AW33" s="65">
        <v>297476</v>
      </c>
      <c r="AX33" s="34">
        <v>89547850</v>
      </c>
      <c r="AY33" s="35">
        <v>5511</v>
      </c>
      <c r="AZ33" s="32">
        <v>0</v>
      </c>
      <c r="BA33" s="33">
        <v>5511</v>
      </c>
      <c r="BB33" s="32">
        <v>54391281</v>
      </c>
      <c r="BC33" s="32">
        <v>10471123</v>
      </c>
      <c r="BD33" s="32">
        <v>396</v>
      </c>
      <c r="BE33" s="65">
        <v>375146</v>
      </c>
      <c r="BF33" s="34">
        <v>43544616</v>
      </c>
      <c r="BG33" s="35">
        <v>4269</v>
      </c>
      <c r="BH33" s="32">
        <v>0</v>
      </c>
      <c r="BI33" s="33">
        <v>4269</v>
      </c>
      <c r="BJ33" s="32">
        <v>49667114</v>
      </c>
      <c r="BK33" s="32">
        <v>8040673</v>
      </c>
      <c r="BL33" s="32">
        <v>0</v>
      </c>
      <c r="BM33" s="65">
        <v>309442</v>
      </c>
      <c r="BN33" s="34">
        <v>41316999</v>
      </c>
      <c r="BO33" s="35">
        <v>3357</v>
      </c>
      <c r="BP33" s="32">
        <v>0</v>
      </c>
      <c r="BQ33" s="33">
        <v>3357</v>
      </c>
      <c r="BR33" s="32">
        <v>63977715</v>
      </c>
      <c r="BS33" s="32">
        <v>6150537</v>
      </c>
      <c r="BT33" s="32">
        <v>0</v>
      </c>
      <c r="BU33" s="65">
        <v>222652</v>
      </c>
      <c r="BV33" s="34">
        <v>57604526</v>
      </c>
      <c r="BW33" s="35">
        <v>191258</v>
      </c>
      <c r="BX33" s="32">
        <v>13857</v>
      </c>
      <c r="BY33" s="33">
        <v>205115</v>
      </c>
      <c r="BZ33" s="32">
        <v>957294332</v>
      </c>
      <c r="CA33" s="32">
        <v>254130002</v>
      </c>
      <c r="CB33" s="32">
        <v>396</v>
      </c>
      <c r="CC33" s="65">
        <v>2250199</v>
      </c>
      <c r="CD33" s="34">
        <v>700913735</v>
      </c>
      <c r="CE33" s="35">
        <v>112445</v>
      </c>
      <c r="CF33" s="32">
        <v>8476</v>
      </c>
      <c r="CG33" s="33">
        <v>120921</v>
      </c>
      <c r="CH33" s="32">
        <v>347629461</v>
      </c>
      <c r="CI33" s="32">
        <v>113882506</v>
      </c>
      <c r="CJ33" s="32">
        <v>0</v>
      </c>
      <c r="CK33" s="65">
        <v>806004</v>
      </c>
      <c r="CL33" s="34">
        <v>232940951</v>
      </c>
      <c r="CM33" s="35">
        <v>71187</v>
      </c>
      <c r="CN33" s="32">
        <v>5381</v>
      </c>
      <c r="CO33" s="33">
        <v>76568</v>
      </c>
      <c r="CP33" s="32">
        <v>496020042</v>
      </c>
      <c r="CQ33" s="32">
        <v>126056286</v>
      </c>
      <c r="CR33" s="32">
        <v>396</v>
      </c>
      <c r="CS33" s="65">
        <v>912101</v>
      </c>
      <c r="CT33" s="34">
        <v>369051259</v>
      </c>
      <c r="CU33" s="35">
        <v>7626</v>
      </c>
      <c r="CV33" s="32">
        <v>0</v>
      </c>
      <c r="CW33" s="33">
        <v>7626</v>
      </c>
      <c r="CX33" s="32">
        <v>113644829</v>
      </c>
      <c r="CY33" s="32">
        <v>14191210</v>
      </c>
      <c r="CZ33" s="32">
        <v>0</v>
      </c>
      <c r="DA33" s="65">
        <v>532094</v>
      </c>
      <c r="DB33" s="34">
        <v>98921525</v>
      </c>
    </row>
    <row r="34" spans="1:106" s="11" customFormat="1" ht="12.6" customHeight="1" x14ac:dyDescent="0.2">
      <c r="A34" s="14">
        <v>23</v>
      </c>
      <c r="B34" s="15" t="s">
        <v>57</v>
      </c>
      <c r="C34" s="36">
        <v>2718</v>
      </c>
      <c r="D34" s="37">
        <v>5335</v>
      </c>
      <c r="E34" s="38">
        <v>8053</v>
      </c>
      <c r="F34" s="37">
        <v>9756780</v>
      </c>
      <c r="G34" s="37">
        <v>4585705</v>
      </c>
      <c r="H34" s="37">
        <v>0</v>
      </c>
      <c r="I34" s="66">
        <v>33133</v>
      </c>
      <c r="J34" s="39">
        <v>5137942</v>
      </c>
      <c r="K34" s="40">
        <v>72984</v>
      </c>
      <c r="L34" s="37">
        <v>2472</v>
      </c>
      <c r="M34" s="38">
        <v>75456</v>
      </c>
      <c r="N34" s="37">
        <v>160482986</v>
      </c>
      <c r="O34" s="37">
        <v>55709642</v>
      </c>
      <c r="P34" s="37">
        <v>448</v>
      </c>
      <c r="Q34" s="66">
        <v>469527</v>
      </c>
      <c r="R34" s="39">
        <v>104303369</v>
      </c>
      <c r="S34" s="40">
        <v>93479</v>
      </c>
      <c r="T34" s="37">
        <v>4146</v>
      </c>
      <c r="U34" s="38">
        <v>97625</v>
      </c>
      <c r="V34" s="37">
        <v>352322008</v>
      </c>
      <c r="W34" s="37">
        <v>110814616</v>
      </c>
      <c r="X34" s="37">
        <v>311</v>
      </c>
      <c r="Y34" s="66">
        <v>510426</v>
      </c>
      <c r="Z34" s="39">
        <v>240996655</v>
      </c>
      <c r="AA34" s="40">
        <v>52950</v>
      </c>
      <c r="AB34" s="37">
        <v>5289</v>
      </c>
      <c r="AC34" s="38">
        <v>58239</v>
      </c>
      <c r="AD34" s="37">
        <v>302894693</v>
      </c>
      <c r="AE34" s="37">
        <v>85915650</v>
      </c>
      <c r="AF34" s="37">
        <v>0</v>
      </c>
      <c r="AG34" s="66">
        <v>240167</v>
      </c>
      <c r="AH34" s="39">
        <v>216738876</v>
      </c>
      <c r="AI34" s="40">
        <v>27443</v>
      </c>
      <c r="AJ34" s="37">
        <v>2414</v>
      </c>
      <c r="AK34" s="38">
        <v>29857</v>
      </c>
      <c r="AL34" s="37">
        <v>200474254</v>
      </c>
      <c r="AM34" s="37">
        <v>51876707</v>
      </c>
      <c r="AN34" s="37">
        <v>690</v>
      </c>
      <c r="AO34" s="66">
        <v>106824</v>
      </c>
      <c r="AP34" s="39">
        <v>148490033</v>
      </c>
      <c r="AQ34" s="40">
        <v>22568</v>
      </c>
      <c r="AR34" s="37">
        <v>257</v>
      </c>
      <c r="AS34" s="38">
        <v>22825</v>
      </c>
      <c r="AT34" s="37">
        <v>189388081</v>
      </c>
      <c r="AU34" s="37">
        <v>42889686</v>
      </c>
      <c r="AV34" s="37">
        <v>3416</v>
      </c>
      <c r="AW34" s="66">
        <v>549344</v>
      </c>
      <c r="AX34" s="39">
        <v>145945635</v>
      </c>
      <c r="AY34" s="40">
        <v>9707</v>
      </c>
      <c r="AZ34" s="37">
        <v>1</v>
      </c>
      <c r="BA34" s="38">
        <v>9708</v>
      </c>
      <c r="BB34" s="37">
        <v>96006723</v>
      </c>
      <c r="BC34" s="37">
        <v>18427337</v>
      </c>
      <c r="BD34" s="37">
        <v>0</v>
      </c>
      <c r="BE34" s="66">
        <v>717717</v>
      </c>
      <c r="BF34" s="39">
        <v>76861669</v>
      </c>
      <c r="BG34" s="40">
        <v>7901</v>
      </c>
      <c r="BH34" s="37">
        <v>2</v>
      </c>
      <c r="BI34" s="38">
        <v>7903</v>
      </c>
      <c r="BJ34" s="37">
        <v>92388830</v>
      </c>
      <c r="BK34" s="37">
        <v>14889691</v>
      </c>
      <c r="BL34" s="37">
        <v>1194</v>
      </c>
      <c r="BM34" s="66">
        <v>619753</v>
      </c>
      <c r="BN34" s="39">
        <v>76878192</v>
      </c>
      <c r="BO34" s="40">
        <v>6549</v>
      </c>
      <c r="BP34" s="37">
        <v>1</v>
      </c>
      <c r="BQ34" s="38">
        <v>6550</v>
      </c>
      <c r="BR34" s="37">
        <v>121725623</v>
      </c>
      <c r="BS34" s="37">
        <v>11954802</v>
      </c>
      <c r="BT34" s="37">
        <v>2199</v>
      </c>
      <c r="BU34" s="66">
        <v>458657</v>
      </c>
      <c r="BV34" s="39">
        <v>109309965</v>
      </c>
      <c r="BW34" s="40">
        <v>296299</v>
      </c>
      <c r="BX34" s="37">
        <v>19917</v>
      </c>
      <c r="BY34" s="38">
        <v>316216</v>
      </c>
      <c r="BZ34" s="37">
        <v>1525439978</v>
      </c>
      <c r="CA34" s="37">
        <v>397063836</v>
      </c>
      <c r="CB34" s="37">
        <v>8258</v>
      </c>
      <c r="CC34" s="66">
        <v>3705548</v>
      </c>
      <c r="CD34" s="39">
        <v>1124662336</v>
      </c>
      <c r="CE34" s="40">
        <v>169181</v>
      </c>
      <c r="CF34" s="37">
        <v>11953</v>
      </c>
      <c r="CG34" s="38">
        <v>181134</v>
      </c>
      <c r="CH34" s="37">
        <v>522561774</v>
      </c>
      <c r="CI34" s="37">
        <v>171109963</v>
      </c>
      <c r="CJ34" s="37">
        <v>759</v>
      </c>
      <c r="CK34" s="66">
        <v>1013086</v>
      </c>
      <c r="CL34" s="39">
        <v>350437966</v>
      </c>
      <c r="CM34" s="40">
        <v>112668</v>
      </c>
      <c r="CN34" s="37">
        <v>7961</v>
      </c>
      <c r="CO34" s="38">
        <v>120629</v>
      </c>
      <c r="CP34" s="37">
        <v>788763751</v>
      </c>
      <c r="CQ34" s="37">
        <v>199109380</v>
      </c>
      <c r="CR34" s="37">
        <v>4106</v>
      </c>
      <c r="CS34" s="66">
        <v>1614052</v>
      </c>
      <c r="CT34" s="39">
        <v>588036213</v>
      </c>
      <c r="CU34" s="40">
        <v>14450</v>
      </c>
      <c r="CV34" s="37">
        <v>3</v>
      </c>
      <c r="CW34" s="38">
        <v>14453</v>
      </c>
      <c r="CX34" s="37">
        <v>214114453</v>
      </c>
      <c r="CY34" s="37">
        <v>26844493</v>
      </c>
      <c r="CZ34" s="37">
        <v>3393</v>
      </c>
      <c r="DA34" s="66">
        <v>1078410</v>
      </c>
      <c r="DB34" s="39">
        <v>186188157</v>
      </c>
    </row>
    <row r="35" spans="1:106" s="11" customFormat="1" ht="12.6" customHeight="1" x14ac:dyDescent="0.2">
      <c r="A35" s="12">
        <v>24</v>
      </c>
      <c r="B35" s="13" t="s">
        <v>58</v>
      </c>
      <c r="C35" s="31">
        <f>SUM(C12:C34)</f>
        <v>33528</v>
      </c>
      <c r="D35" s="32">
        <f t="shared" ref="D35:BX35" si="0">SUM(D12:D34)</f>
        <v>59962</v>
      </c>
      <c r="E35" s="33">
        <f t="shared" si="0"/>
        <v>93490</v>
      </c>
      <c r="F35" s="32">
        <f t="shared" si="0"/>
        <v>115028042</v>
      </c>
      <c r="G35" s="32">
        <f t="shared" si="0"/>
        <v>52935824</v>
      </c>
      <c r="H35" s="32">
        <f t="shared" si="0"/>
        <v>3937</v>
      </c>
      <c r="I35" s="32">
        <f>SUM(I12:I34)</f>
        <v>447152</v>
      </c>
      <c r="J35" s="34">
        <f>SUM(J12:J34)</f>
        <v>61641129</v>
      </c>
      <c r="K35" s="35">
        <f t="shared" si="0"/>
        <v>895485</v>
      </c>
      <c r="L35" s="32">
        <f t="shared" si="0"/>
        <v>22249</v>
      </c>
      <c r="M35" s="33">
        <f t="shared" si="0"/>
        <v>917734</v>
      </c>
      <c r="N35" s="32">
        <f t="shared" si="0"/>
        <v>1924236566</v>
      </c>
      <c r="O35" s="32">
        <f t="shared" si="0"/>
        <v>669181704</v>
      </c>
      <c r="P35" s="32">
        <f t="shared" si="0"/>
        <v>27718</v>
      </c>
      <c r="Q35" s="32">
        <f>SUM(Q12:Q34)</f>
        <v>6180123</v>
      </c>
      <c r="R35" s="34">
        <f t="shared" si="0"/>
        <v>1248847021</v>
      </c>
      <c r="S35" s="35">
        <f t="shared" si="0"/>
        <v>1254656</v>
      </c>
      <c r="T35" s="32">
        <f t="shared" si="0"/>
        <v>27060</v>
      </c>
      <c r="U35" s="33">
        <f t="shared" si="0"/>
        <v>1281716</v>
      </c>
      <c r="V35" s="32">
        <f t="shared" si="0"/>
        <v>4548036187</v>
      </c>
      <c r="W35" s="32">
        <f t="shared" si="0"/>
        <v>1436665733</v>
      </c>
      <c r="X35" s="32">
        <f t="shared" si="0"/>
        <v>44745</v>
      </c>
      <c r="Y35" s="32">
        <f>SUM(Y12:Y34)</f>
        <v>6553252</v>
      </c>
      <c r="Z35" s="34">
        <f t="shared" si="0"/>
        <v>3104772457</v>
      </c>
      <c r="AA35" s="35">
        <f t="shared" si="0"/>
        <v>798725</v>
      </c>
      <c r="AB35" s="32">
        <f t="shared" si="0"/>
        <v>35110</v>
      </c>
      <c r="AC35" s="33">
        <f t="shared" si="0"/>
        <v>833835</v>
      </c>
      <c r="AD35" s="32">
        <f t="shared" si="0"/>
        <v>4253548857</v>
      </c>
      <c r="AE35" s="32">
        <f t="shared" si="0"/>
        <v>1212602981</v>
      </c>
      <c r="AF35" s="32">
        <f t="shared" si="0"/>
        <v>41292</v>
      </c>
      <c r="AG35" s="32">
        <f>SUM(AG12:AG34)</f>
        <v>3508766</v>
      </c>
      <c r="AH35" s="34">
        <f t="shared" si="0"/>
        <v>3037395818</v>
      </c>
      <c r="AI35" s="35">
        <f t="shared" si="0"/>
        <v>454624</v>
      </c>
      <c r="AJ35" s="32">
        <f t="shared" si="0"/>
        <v>17043</v>
      </c>
      <c r="AK35" s="33">
        <f t="shared" si="0"/>
        <v>471667</v>
      </c>
      <c r="AL35" s="32">
        <f t="shared" si="0"/>
        <v>3094005109</v>
      </c>
      <c r="AM35" s="32">
        <f t="shared" si="0"/>
        <v>808365807</v>
      </c>
      <c r="AN35" s="32">
        <f t="shared" si="0"/>
        <v>44599</v>
      </c>
      <c r="AO35" s="32">
        <f>SUM(AO12:AO34)</f>
        <v>1833963</v>
      </c>
      <c r="AP35" s="34">
        <f t="shared" si="0"/>
        <v>2283760740</v>
      </c>
      <c r="AQ35" s="35">
        <f t="shared" si="0"/>
        <v>386377</v>
      </c>
      <c r="AR35" s="32">
        <f t="shared" si="0"/>
        <v>2020</v>
      </c>
      <c r="AS35" s="33">
        <f t="shared" si="0"/>
        <v>388397</v>
      </c>
      <c r="AT35" s="32">
        <f t="shared" si="0"/>
        <v>3152846155</v>
      </c>
      <c r="AU35" s="32">
        <f t="shared" si="0"/>
        <v>723333552</v>
      </c>
      <c r="AV35" s="32">
        <f t="shared" si="0"/>
        <v>65990</v>
      </c>
      <c r="AW35" s="32">
        <f>SUM(AW12:AW34)</f>
        <v>6835139</v>
      </c>
      <c r="AX35" s="34">
        <f t="shared" si="0"/>
        <v>2422611474</v>
      </c>
      <c r="AY35" s="35">
        <f t="shared" si="0"/>
        <v>195331</v>
      </c>
      <c r="AZ35" s="32">
        <f t="shared" si="0"/>
        <v>14</v>
      </c>
      <c r="BA35" s="33">
        <f t="shared" si="0"/>
        <v>195345</v>
      </c>
      <c r="BB35" s="32">
        <f t="shared" si="0"/>
        <v>1900466729</v>
      </c>
      <c r="BC35" s="32">
        <f t="shared" si="0"/>
        <v>369472669</v>
      </c>
      <c r="BD35" s="32">
        <f t="shared" si="0"/>
        <v>40541</v>
      </c>
      <c r="BE35" s="32">
        <f>SUM(BE12:BE34)</f>
        <v>11224711</v>
      </c>
      <c r="BF35" s="34">
        <f t="shared" si="0"/>
        <v>1519728808</v>
      </c>
      <c r="BG35" s="35">
        <f t="shared" si="0"/>
        <v>196766</v>
      </c>
      <c r="BH35" s="32">
        <f t="shared" si="0"/>
        <v>23</v>
      </c>
      <c r="BI35" s="33">
        <f t="shared" si="0"/>
        <v>196789</v>
      </c>
      <c r="BJ35" s="32">
        <f t="shared" si="0"/>
        <v>2310368008</v>
      </c>
      <c r="BK35" s="32">
        <f t="shared" si="0"/>
        <v>372444062</v>
      </c>
      <c r="BL35" s="32">
        <f t="shared" si="0"/>
        <v>55751</v>
      </c>
      <c r="BM35" s="32">
        <f>SUM(BM12:BM34)</f>
        <v>13153393</v>
      </c>
      <c r="BN35" s="34">
        <f t="shared" si="0"/>
        <v>1924714802</v>
      </c>
      <c r="BO35" s="35">
        <f t="shared" si="0"/>
        <v>236572</v>
      </c>
      <c r="BP35" s="32">
        <f t="shared" si="0"/>
        <v>19</v>
      </c>
      <c r="BQ35" s="33">
        <f t="shared" si="0"/>
        <v>236591</v>
      </c>
      <c r="BR35" s="32">
        <f t="shared" si="0"/>
        <v>5457364036</v>
      </c>
      <c r="BS35" s="32">
        <f t="shared" si="0"/>
        <v>443127592</v>
      </c>
      <c r="BT35" s="32">
        <f t="shared" si="0"/>
        <v>143926</v>
      </c>
      <c r="BU35" s="32">
        <f>SUM(BU12:BU34)</f>
        <v>16517356</v>
      </c>
      <c r="BV35" s="34">
        <f t="shared" si="0"/>
        <v>4997575162</v>
      </c>
      <c r="BW35" s="35">
        <f t="shared" si="0"/>
        <v>4452064</v>
      </c>
      <c r="BX35" s="32">
        <f t="shared" si="0"/>
        <v>163500</v>
      </c>
      <c r="BY35" s="33">
        <f t="shared" ref="BY35:DB35" si="1">SUM(BY12:BY34)</f>
        <v>4615564</v>
      </c>
      <c r="BZ35" s="32">
        <f t="shared" si="1"/>
        <v>26755899689</v>
      </c>
      <c r="CA35" s="32">
        <f t="shared" si="1"/>
        <v>6088129924</v>
      </c>
      <c r="CB35" s="32">
        <f t="shared" si="1"/>
        <v>468499</v>
      </c>
      <c r="CC35" s="32">
        <f>SUM(CC12:CC34)</f>
        <v>66253855</v>
      </c>
      <c r="CD35" s="34">
        <f t="shared" si="1"/>
        <v>20601047411</v>
      </c>
      <c r="CE35" s="35">
        <f t="shared" si="1"/>
        <v>2183669</v>
      </c>
      <c r="CF35" s="32">
        <f t="shared" si="1"/>
        <v>109271</v>
      </c>
      <c r="CG35" s="33">
        <f t="shared" si="1"/>
        <v>2292940</v>
      </c>
      <c r="CH35" s="32">
        <f t="shared" si="1"/>
        <v>6587300795</v>
      </c>
      <c r="CI35" s="32">
        <f t="shared" si="1"/>
        <v>2158783261</v>
      </c>
      <c r="CJ35" s="32">
        <f t="shared" si="1"/>
        <v>76400</v>
      </c>
      <c r="CK35" s="32">
        <f>SUM(CK12:CK34)</f>
        <v>13180527</v>
      </c>
      <c r="CL35" s="34">
        <f t="shared" si="1"/>
        <v>4415260607</v>
      </c>
      <c r="CM35" s="35">
        <f t="shared" si="1"/>
        <v>1835057</v>
      </c>
      <c r="CN35" s="32">
        <f t="shared" si="1"/>
        <v>54187</v>
      </c>
      <c r="CO35" s="33">
        <f t="shared" si="1"/>
        <v>1889244</v>
      </c>
      <c r="CP35" s="32">
        <f t="shared" si="1"/>
        <v>12400866850</v>
      </c>
      <c r="CQ35" s="32">
        <f t="shared" si="1"/>
        <v>3113775009</v>
      </c>
      <c r="CR35" s="32">
        <f t="shared" si="1"/>
        <v>192422</v>
      </c>
      <c r="CS35" s="32">
        <f>SUM(CS12:CS34)</f>
        <v>23402579</v>
      </c>
      <c r="CT35" s="34">
        <f t="shared" si="1"/>
        <v>9263496840</v>
      </c>
      <c r="CU35" s="35">
        <f t="shared" si="1"/>
        <v>433338</v>
      </c>
      <c r="CV35" s="32">
        <f t="shared" si="1"/>
        <v>42</v>
      </c>
      <c r="CW35" s="33">
        <f t="shared" si="1"/>
        <v>433380</v>
      </c>
      <c r="CX35" s="32">
        <f t="shared" si="1"/>
        <v>7767732044</v>
      </c>
      <c r="CY35" s="32">
        <f t="shared" si="1"/>
        <v>815571654</v>
      </c>
      <c r="CZ35" s="32">
        <f t="shared" si="1"/>
        <v>199677</v>
      </c>
      <c r="DA35" s="32">
        <f>SUM(DA12:DA34)</f>
        <v>29670749</v>
      </c>
      <c r="DB35" s="34">
        <f t="shared" si="1"/>
        <v>6922289964</v>
      </c>
    </row>
    <row r="36" spans="1:106" s="11" customFormat="1" ht="12.6" customHeight="1" x14ac:dyDescent="0.2">
      <c r="A36" s="14">
        <v>25</v>
      </c>
      <c r="B36" s="15" t="s">
        <v>59</v>
      </c>
      <c r="C36" s="36">
        <v>16354</v>
      </c>
      <c r="D36" s="37">
        <v>32133</v>
      </c>
      <c r="E36" s="38">
        <v>48487</v>
      </c>
      <c r="F36" s="37">
        <v>57016118</v>
      </c>
      <c r="G36" s="37">
        <v>27218996</v>
      </c>
      <c r="H36" s="37">
        <v>3230</v>
      </c>
      <c r="I36" s="37">
        <v>214769</v>
      </c>
      <c r="J36" s="39">
        <v>29579123</v>
      </c>
      <c r="K36" s="40">
        <v>409668</v>
      </c>
      <c r="L36" s="37">
        <v>14983</v>
      </c>
      <c r="M36" s="38">
        <v>424651</v>
      </c>
      <c r="N36" s="37">
        <v>875586637</v>
      </c>
      <c r="O36" s="37">
        <v>306411015</v>
      </c>
      <c r="P36" s="37">
        <v>5692</v>
      </c>
      <c r="Q36" s="37">
        <v>3295492</v>
      </c>
      <c r="R36" s="39">
        <v>565874438</v>
      </c>
      <c r="S36" s="40">
        <v>481654</v>
      </c>
      <c r="T36" s="37">
        <v>29261</v>
      </c>
      <c r="U36" s="38">
        <v>510915</v>
      </c>
      <c r="V36" s="37">
        <v>1819829102</v>
      </c>
      <c r="W36" s="37">
        <v>573554766</v>
      </c>
      <c r="X36" s="37">
        <v>13183</v>
      </c>
      <c r="Y36" s="37">
        <v>3556417</v>
      </c>
      <c r="Z36" s="39">
        <v>1242704736</v>
      </c>
      <c r="AA36" s="40">
        <v>287028</v>
      </c>
      <c r="AB36" s="37">
        <v>37701</v>
      </c>
      <c r="AC36" s="38">
        <v>324729</v>
      </c>
      <c r="AD36" s="37">
        <v>1676538177</v>
      </c>
      <c r="AE36" s="37">
        <v>475885432</v>
      </c>
      <c r="AF36" s="37">
        <v>319</v>
      </c>
      <c r="AG36" s="37">
        <v>1800092</v>
      </c>
      <c r="AH36" s="39">
        <v>1198852334</v>
      </c>
      <c r="AI36" s="40">
        <v>161968</v>
      </c>
      <c r="AJ36" s="37">
        <v>16517</v>
      </c>
      <c r="AK36" s="38">
        <v>178485</v>
      </c>
      <c r="AL36" s="37">
        <v>1197072686</v>
      </c>
      <c r="AM36" s="37">
        <v>309333802</v>
      </c>
      <c r="AN36" s="37">
        <v>5554</v>
      </c>
      <c r="AO36" s="37">
        <v>852666</v>
      </c>
      <c r="AP36" s="39">
        <v>886880664</v>
      </c>
      <c r="AQ36" s="40">
        <v>145571</v>
      </c>
      <c r="AR36" s="37">
        <v>1630</v>
      </c>
      <c r="AS36" s="38">
        <v>147201</v>
      </c>
      <c r="AT36" s="37">
        <v>1224036817</v>
      </c>
      <c r="AU36" s="37">
        <v>276412846</v>
      </c>
      <c r="AV36" s="37">
        <v>5138</v>
      </c>
      <c r="AW36" s="37">
        <v>3749144</v>
      </c>
      <c r="AX36" s="39">
        <v>943869689</v>
      </c>
      <c r="AY36" s="40">
        <v>63545</v>
      </c>
      <c r="AZ36" s="37">
        <v>4</v>
      </c>
      <c r="BA36" s="38">
        <v>63549</v>
      </c>
      <c r="BB36" s="37">
        <v>629828787</v>
      </c>
      <c r="BC36" s="37">
        <v>120551963</v>
      </c>
      <c r="BD36" s="37">
        <v>3722</v>
      </c>
      <c r="BE36" s="37">
        <v>4656330</v>
      </c>
      <c r="BF36" s="39">
        <v>504616772</v>
      </c>
      <c r="BG36" s="40">
        <v>54138</v>
      </c>
      <c r="BH36" s="37">
        <v>1</v>
      </c>
      <c r="BI36" s="38">
        <v>54139</v>
      </c>
      <c r="BJ36" s="37">
        <v>638083335</v>
      </c>
      <c r="BK36" s="37">
        <v>102152260</v>
      </c>
      <c r="BL36" s="37">
        <v>3599</v>
      </c>
      <c r="BM36" s="37">
        <v>4185447</v>
      </c>
      <c r="BN36" s="39">
        <v>531742029</v>
      </c>
      <c r="BO36" s="40">
        <v>45931</v>
      </c>
      <c r="BP36" s="37">
        <v>2</v>
      </c>
      <c r="BQ36" s="38">
        <v>45933</v>
      </c>
      <c r="BR36" s="37">
        <v>884232871</v>
      </c>
      <c r="BS36" s="37">
        <v>84519025</v>
      </c>
      <c r="BT36" s="37">
        <v>11728</v>
      </c>
      <c r="BU36" s="37">
        <v>3234011</v>
      </c>
      <c r="BV36" s="39">
        <v>796468107</v>
      </c>
      <c r="BW36" s="40">
        <v>1665857</v>
      </c>
      <c r="BX36" s="37">
        <v>132232</v>
      </c>
      <c r="BY36" s="38">
        <v>1798089</v>
      </c>
      <c r="BZ36" s="37">
        <v>9002224530</v>
      </c>
      <c r="CA36" s="37">
        <v>2276040105</v>
      </c>
      <c r="CB36" s="37">
        <v>52165</v>
      </c>
      <c r="CC36" s="37">
        <v>25544368</v>
      </c>
      <c r="CD36" s="39">
        <v>6700587892</v>
      </c>
      <c r="CE36" s="40">
        <v>907676</v>
      </c>
      <c r="CF36" s="37">
        <v>76377</v>
      </c>
      <c r="CG36" s="38">
        <v>984053</v>
      </c>
      <c r="CH36" s="37">
        <v>2752431857</v>
      </c>
      <c r="CI36" s="37">
        <v>907184777</v>
      </c>
      <c r="CJ36" s="37">
        <v>22105</v>
      </c>
      <c r="CK36" s="37">
        <v>7066678</v>
      </c>
      <c r="CL36" s="39">
        <v>1838158297</v>
      </c>
      <c r="CM36" s="40">
        <v>658112</v>
      </c>
      <c r="CN36" s="37">
        <v>55852</v>
      </c>
      <c r="CO36" s="38">
        <v>713964</v>
      </c>
      <c r="CP36" s="37">
        <v>4727476467</v>
      </c>
      <c r="CQ36" s="37">
        <v>1182184043</v>
      </c>
      <c r="CR36" s="37">
        <v>14733</v>
      </c>
      <c r="CS36" s="37">
        <v>11058232</v>
      </c>
      <c r="CT36" s="39">
        <v>3534219459</v>
      </c>
      <c r="CU36" s="40">
        <v>100069</v>
      </c>
      <c r="CV36" s="37">
        <v>3</v>
      </c>
      <c r="CW36" s="38">
        <v>100072</v>
      </c>
      <c r="CX36" s="37">
        <v>1522316206</v>
      </c>
      <c r="CY36" s="37">
        <v>186671285</v>
      </c>
      <c r="CZ36" s="37">
        <v>15327</v>
      </c>
      <c r="DA36" s="37">
        <v>7419458</v>
      </c>
      <c r="DB36" s="39">
        <v>1328210136</v>
      </c>
    </row>
    <row r="37" spans="1:106" s="11" customFormat="1" ht="12.6" customHeight="1" x14ac:dyDescent="0.2">
      <c r="A37" s="16">
        <v>26</v>
      </c>
      <c r="B37" s="17" t="s">
        <v>60</v>
      </c>
      <c r="C37" s="41">
        <f>C35+C36</f>
        <v>49882</v>
      </c>
      <c r="D37" s="42">
        <f t="shared" ref="D37:BX37" si="2">D35+D36</f>
        <v>92095</v>
      </c>
      <c r="E37" s="43">
        <f t="shared" si="2"/>
        <v>141977</v>
      </c>
      <c r="F37" s="42">
        <f t="shared" si="2"/>
        <v>172044160</v>
      </c>
      <c r="G37" s="42">
        <f t="shared" si="2"/>
        <v>80154820</v>
      </c>
      <c r="H37" s="42">
        <f t="shared" si="2"/>
        <v>7167</v>
      </c>
      <c r="I37" s="42">
        <f>I35+I36</f>
        <v>661921</v>
      </c>
      <c r="J37" s="44">
        <f t="shared" si="2"/>
        <v>91220252</v>
      </c>
      <c r="K37" s="45">
        <f t="shared" si="2"/>
        <v>1305153</v>
      </c>
      <c r="L37" s="42">
        <f t="shared" si="2"/>
        <v>37232</v>
      </c>
      <c r="M37" s="43">
        <f t="shared" si="2"/>
        <v>1342385</v>
      </c>
      <c r="N37" s="42">
        <f t="shared" si="2"/>
        <v>2799823203</v>
      </c>
      <c r="O37" s="42">
        <f t="shared" si="2"/>
        <v>975592719</v>
      </c>
      <c r="P37" s="42">
        <f t="shared" si="2"/>
        <v>33410</v>
      </c>
      <c r="Q37" s="42">
        <f>Q35+Q36</f>
        <v>9475615</v>
      </c>
      <c r="R37" s="44">
        <f t="shared" si="2"/>
        <v>1814721459</v>
      </c>
      <c r="S37" s="45">
        <f t="shared" si="2"/>
        <v>1736310</v>
      </c>
      <c r="T37" s="42">
        <f t="shared" si="2"/>
        <v>56321</v>
      </c>
      <c r="U37" s="43">
        <f t="shared" si="2"/>
        <v>1792631</v>
      </c>
      <c r="V37" s="42">
        <f t="shared" si="2"/>
        <v>6367865289</v>
      </c>
      <c r="W37" s="42">
        <f t="shared" si="2"/>
        <v>2010220499</v>
      </c>
      <c r="X37" s="42">
        <f t="shared" si="2"/>
        <v>57928</v>
      </c>
      <c r="Y37" s="42">
        <f>Y35+Y36</f>
        <v>10109669</v>
      </c>
      <c r="Z37" s="44">
        <f t="shared" si="2"/>
        <v>4347477193</v>
      </c>
      <c r="AA37" s="45">
        <f t="shared" si="2"/>
        <v>1085753</v>
      </c>
      <c r="AB37" s="42">
        <f t="shared" si="2"/>
        <v>72811</v>
      </c>
      <c r="AC37" s="43">
        <f t="shared" si="2"/>
        <v>1158564</v>
      </c>
      <c r="AD37" s="42">
        <f t="shared" si="2"/>
        <v>5930087034</v>
      </c>
      <c r="AE37" s="42">
        <f t="shared" si="2"/>
        <v>1688488413</v>
      </c>
      <c r="AF37" s="42">
        <f t="shared" si="2"/>
        <v>41611</v>
      </c>
      <c r="AG37" s="42">
        <f>AG35+AG36</f>
        <v>5308858</v>
      </c>
      <c r="AH37" s="44">
        <f t="shared" si="2"/>
        <v>4236248152</v>
      </c>
      <c r="AI37" s="45">
        <f t="shared" si="2"/>
        <v>616592</v>
      </c>
      <c r="AJ37" s="42">
        <f t="shared" si="2"/>
        <v>33560</v>
      </c>
      <c r="AK37" s="43">
        <f t="shared" si="2"/>
        <v>650152</v>
      </c>
      <c r="AL37" s="42">
        <f t="shared" si="2"/>
        <v>4291077795</v>
      </c>
      <c r="AM37" s="42">
        <f t="shared" si="2"/>
        <v>1117699609</v>
      </c>
      <c r="AN37" s="42">
        <f t="shared" si="2"/>
        <v>50153</v>
      </c>
      <c r="AO37" s="42">
        <f>AO35+AO36</f>
        <v>2686629</v>
      </c>
      <c r="AP37" s="44">
        <f t="shared" si="2"/>
        <v>3170641404</v>
      </c>
      <c r="AQ37" s="45">
        <f t="shared" si="2"/>
        <v>531948</v>
      </c>
      <c r="AR37" s="42">
        <f t="shared" si="2"/>
        <v>3650</v>
      </c>
      <c r="AS37" s="43">
        <f t="shared" si="2"/>
        <v>535598</v>
      </c>
      <c r="AT37" s="42">
        <f t="shared" si="2"/>
        <v>4376882972</v>
      </c>
      <c r="AU37" s="42">
        <f t="shared" si="2"/>
        <v>999746398</v>
      </c>
      <c r="AV37" s="42">
        <f t="shared" si="2"/>
        <v>71128</v>
      </c>
      <c r="AW37" s="42">
        <f>AW35+AW36</f>
        <v>10584283</v>
      </c>
      <c r="AX37" s="44">
        <f t="shared" si="2"/>
        <v>3366481163</v>
      </c>
      <c r="AY37" s="45">
        <f t="shared" si="2"/>
        <v>258876</v>
      </c>
      <c r="AZ37" s="42">
        <f t="shared" si="2"/>
        <v>18</v>
      </c>
      <c r="BA37" s="43">
        <f t="shared" si="2"/>
        <v>258894</v>
      </c>
      <c r="BB37" s="42">
        <f t="shared" si="2"/>
        <v>2530295516</v>
      </c>
      <c r="BC37" s="42">
        <f t="shared" si="2"/>
        <v>490024632</v>
      </c>
      <c r="BD37" s="42">
        <f t="shared" si="2"/>
        <v>44263</v>
      </c>
      <c r="BE37" s="42">
        <f>BE35+BE36</f>
        <v>15881041</v>
      </c>
      <c r="BF37" s="44">
        <f t="shared" si="2"/>
        <v>2024345580</v>
      </c>
      <c r="BG37" s="45">
        <f t="shared" si="2"/>
        <v>250904</v>
      </c>
      <c r="BH37" s="42">
        <f t="shared" si="2"/>
        <v>24</v>
      </c>
      <c r="BI37" s="43">
        <f t="shared" si="2"/>
        <v>250928</v>
      </c>
      <c r="BJ37" s="42">
        <f t="shared" si="2"/>
        <v>2948451343</v>
      </c>
      <c r="BK37" s="42">
        <f t="shared" si="2"/>
        <v>474596322</v>
      </c>
      <c r="BL37" s="42">
        <f t="shared" si="2"/>
        <v>59350</v>
      </c>
      <c r="BM37" s="42">
        <f>BM35+BM36</f>
        <v>17338840</v>
      </c>
      <c r="BN37" s="44">
        <f t="shared" si="2"/>
        <v>2456456831</v>
      </c>
      <c r="BO37" s="45">
        <f t="shared" si="2"/>
        <v>282503</v>
      </c>
      <c r="BP37" s="42">
        <f t="shared" si="2"/>
        <v>21</v>
      </c>
      <c r="BQ37" s="43">
        <f t="shared" si="2"/>
        <v>282524</v>
      </c>
      <c r="BR37" s="42">
        <f t="shared" si="2"/>
        <v>6341596907</v>
      </c>
      <c r="BS37" s="42">
        <f t="shared" si="2"/>
        <v>527646617</v>
      </c>
      <c r="BT37" s="42">
        <f t="shared" si="2"/>
        <v>155654</v>
      </c>
      <c r="BU37" s="42">
        <f>BU35+BU36</f>
        <v>19751367</v>
      </c>
      <c r="BV37" s="44">
        <f t="shared" si="2"/>
        <v>5794043269</v>
      </c>
      <c r="BW37" s="45">
        <f t="shared" si="2"/>
        <v>6117921</v>
      </c>
      <c r="BX37" s="42">
        <f t="shared" si="2"/>
        <v>295732</v>
      </c>
      <c r="BY37" s="43">
        <f t="shared" ref="BY37:DB37" si="3">BY35+BY36</f>
        <v>6413653</v>
      </c>
      <c r="BZ37" s="42">
        <f t="shared" si="3"/>
        <v>35758124219</v>
      </c>
      <c r="CA37" s="42">
        <f t="shared" si="3"/>
        <v>8364170029</v>
      </c>
      <c r="CB37" s="42">
        <f t="shared" si="3"/>
        <v>520664</v>
      </c>
      <c r="CC37" s="42">
        <f>CC35+CC36</f>
        <v>91798223</v>
      </c>
      <c r="CD37" s="44">
        <f t="shared" si="3"/>
        <v>27301635303</v>
      </c>
      <c r="CE37" s="45">
        <f t="shared" si="3"/>
        <v>3091345</v>
      </c>
      <c r="CF37" s="42">
        <f t="shared" si="3"/>
        <v>185648</v>
      </c>
      <c r="CG37" s="43">
        <f t="shared" si="3"/>
        <v>3276993</v>
      </c>
      <c r="CH37" s="42">
        <f t="shared" si="3"/>
        <v>9339732652</v>
      </c>
      <c r="CI37" s="42">
        <f t="shared" si="3"/>
        <v>3065968038</v>
      </c>
      <c r="CJ37" s="42">
        <f t="shared" si="3"/>
        <v>98505</v>
      </c>
      <c r="CK37" s="42">
        <f>CK35+CK36</f>
        <v>20247205</v>
      </c>
      <c r="CL37" s="44">
        <f t="shared" si="3"/>
        <v>6253418904</v>
      </c>
      <c r="CM37" s="45">
        <f t="shared" si="3"/>
        <v>2493169</v>
      </c>
      <c r="CN37" s="42">
        <f t="shared" si="3"/>
        <v>110039</v>
      </c>
      <c r="CO37" s="43">
        <f t="shared" si="3"/>
        <v>2603208</v>
      </c>
      <c r="CP37" s="42">
        <f t="shared" si="3"/>
        <v>17128343317</v>
      </c>
      <c r="CQ37" s="42">
        <f t="shared" si="3"/>
        <v>4295959052</v>
      </c>
      <c r="CR37" s="42">
        <f t="shared" si="3"/>
        <v>207155</v>
      </c>
      <c r="CS37" s="42">
        <f>CS35+CS36</f>
        <v>34460811</v>
      </c>
      <c r="CT37" s="44">
        <f t="shared" si="3"/>
        <v>12797716299</v>
      </c>
      <c r="CU37" s="45">
        <f t="shared" si="3"/>
        <v>533407</v>
      </c>
      <c r="CV37" s="42">
        <f t="shared" si="3"/>
        <v>45</v>
      </c>
      <c r="CW37" s="43">
        <f t="shared" si="3"/>
        <v>533452</v>
      </c>
      <c r="CX37" s="42">
        <f t="shared" si="3"/>
        <v>9290048250</v>
      </c>
      <c r="CY37" s="42">
        <f t="shared" si="3"/>
        <v>1002242939</v>
      </c>
      <c r="CZ37" s="42">
        <f t="shared" si="3"/>
        <v>215004</v>
      </c>
      <c r="DA37" s="42">
        <f>DA35+DA36</f>
        <v>37090207</v>
      </c>
      <c r="DB37" s="44">
        <f t="shared" si="3"/>
        <v>8250500100</v>
      </c>
    </row>
  </sheetData>
  <mergeCells count="159">
    <mergeCell ref="BV6:BV9"/>
    <mergeCell ref="AG6:AG9"/>
    <mergeCell ref="AO6:AO9"/>
    <mergeCell ref="AW6:AW9"/>
    <mergeCell ref="X6:X9"/>
    <mergeCell ref="Z6:Z9"/>
    <mergeCell ref="AA6:AC6"/>
    <mergeCell ref="AD6:AD9"/>
    <mergeCell ref="BE6:BE9"/>
    <mergeCell ref="BM6:BM9"/>
    <mergeCell ref="BW5:CD5"/>
    <mergeCell ref="CE5:CL5"/>
    <mergeCell ref="CM5:CT5"/>
    <mergeCell ref="CU5:DB5"/>
    <mergeCell ref="CM4:CT4"/>
    <mergeCell ref="CU4:DB4"/>
    <mergeCell ref="BO4:BV4"/>
    <mergeCell ref="BW4:CD4"/>
    <mergeCell ref="CE4:CL4"/>
    <mergeCell ref="BG4:BN4"/>
    <mergeCell ref="BG5:BN5"/>
    <mergeCell ref="A5:B5"/>
    <mergeCell ref="C5:J5"/>
    <mergeCell ref="K5:R5"/>
    <mergeCell ref="S5:Z5"/>
    <mergeCell ref="AA5:AH5"/>
    <mergeCell ref="AI5:AP5"/>
    <mergeCell ref="BO5:BV5"/>
    <mergeCell ref="A4:B4"/>
    <mergeCell ref="C4:J4"/>
    <mergeCell ref="K4:R4"/>
    <mergeCell ref="S4:Z4"/>
    <mergeCell ref="AA4:AH4"/>
    <mergeCell ref="AI4:AP4"/>
    <mergeCell ref="AQ5:AX5"/>
    <mergeCell ref="AY5:BF5"/>
    <mergeCell ref="AQ4:AX4"/>
    <mergeCell ref="AY4:BF4"/>
    <mergeCell ref="AA7:AB8"/>
    <mergeCell ref="AC7:AC10"/>
    <mergeCell ref="AA9:AA10"/>
    <mergeCell ref="AB9:AB10"/>
    <mergeCell ref="S7:T8"/>
    <mergeCell ref="U7:U10"/>
    <mergeCell ref="A6:B11"/>
    <mergeCell ref="C6:E6"/>
    <mergeCell ref="F6:F9"/>
    <mergeCell ref="G6:G9"/>
    <mergeCell ref="H6:H9"/>
    <mergeCell ref="J6:J9"/>
    <mergeCell ref="C7:D8"/>
    <mergeCell ref="E7:E10"/>
    <mergeCell ref="C9:C10"/>
    <mergeCell ref="D9:D10"/>
    <mergeCell ref="I6:I9"/>
    <mergeCell ref="Q6:Q9"/>
    <mergeCell ref="Y6:Y9"/>
    <mergeCell ref="AL6:AL9"/>
    <mergeCell ref="AM6:AM9"/>
    <mergeCell ref="K6:M6"/>
    <mergeCell ref="N6:N9"/>
    <mergeCell ref="O6:O9"/>
    <mergeCell ref="P6:P9"/>
    <mergeCell ref="R6:R9"/>
    <mergeCell ref="S6:U6"/>
    <mergeCell ref="K7:L8"/>
    <mergeCell ref="M7:M10"/>
    <mergeCell ref="AI7:AJ8"/>
    <mergeCell ref="AK7:AK10"/>
    <mergeCell ref="AI9:AI10"/>
    <mergeCell ref="AJ9:AJ10"/>
    <mergeCell ref="V6:V9"/>
    <mergeCell ref="W6:W9"/>
    <mergeCell ref="K9:K10"/>
    <mergeCell ref="L9:L10"/>
    <mergeCell ref="S9:S10"/>
    <mergeCell ref="T9:T10"/>
    <mergeCell ref="AE6:AE9"/>
    <mergeCell ref="AF6:AF9"/>
    <mergeCell ref="AH6:AH9"/>
    <mergeCell ref="AI6:AK6"/>
    <mergeCell ref="BB6:BB9"/>
    <mergeCell ref="BC6:BC9"/>
    <mergeCell ref="BD6:BD9"/>
    <mergeCell ref="BF6:BF9"/>
    <mergeCell ref="AY7:AZ8"/>
    <mergeCell ref="BG6:BI6"/>
    <mergeCell ref="BW6:BY6"/>
    <mergeCell ref="AN6:AN9"/>
    <mergeCell ref="AP6:AP9"/>
    <mergeCell ref="AQ6:AS6"/>
    <mergeCell ref="AT6:AT9"/>
    <mergeCell ref="AU6:AU9"/>
    <mergeCell ref="BA7:BA10"/>
    <mergeCell ref="AY9:AY10"/>
    <mergeCell ref="AZ9:AZ10"/>
    <mergeCell ref="BK6:BK9"/>
    <mergeCell ref="AV6:AV9"/>
    <mergeCell ref="AQ7:AR8"/>
    <mergeCell ref="AS7:AS10"/>
    <mergeCell ref="AQ9:AQ10"/>
    <mergeCell ref="AR9:AR10"/>
    <mergeCell ref="AX6:AX9"/>
    <mergeCell ref="AY6:BA6"/>
    <mergeCell ref="BU6:BU9"/>
    <mergeCell ref="CZ6:CZ9"/>
    <mergeCell ref="DB6:DB9"/>
    <mergeCell ref="CU7:CV8"/>
    <mergeCell ref="CW7:CW10"/>
    <mergeCell ref="CU9:CU10"/>
    <mergeCell ref="CV9:CV10"/>
    <mergeCell ref="DA6:DA9"/>
    <mergeCell ref="CJ6:CJ9"/>
    <mergeCell ref="CL6:CL9"/>
    <mergeCell ref="CM6:CO6"/>
    <mergeCell ref="CK6:CK9"/>
    <mergeCell ref="CS6:CS9"/>
    <mergeCell ref="CT6:CT9"/>
    <mergeCell ref="CU6:CW6"/>
    <mergeCell ref="CX6:CX9"/>
    <mergeCell ref="CY6:CY9"/>
    <mergeCell ref="CA6:CA9"/>
    <mergeCell ref="CB6:CB9"/>
    <mergeCell ref="CD6:CD9"/>
    <mergeCell ref="CE6:CG6"/>
    <mergeCell ref="CH6:CH9"/>
    <mergeCell ref="CI6:CI9"/>
    <mergeCell ref="CP6:CP9"/>
    <mergeCell ref="CQ6:CQ9"/>
    <mergeCell ref="CR6:CR9"/>
    <mergeCell ref="CM7:CN8"/>
    <mergeCell ref="CO7:CO10"/>
    <mergeCell ref="CM9:CM10"/>
    <mergeCell ref="CN9:CN10"/>
    <mergeCell ref="CC6:CC9"/>
    <mergeCell ref="BJ6:BJ9"/>
    <mergeCell ref="BP9:BP10"/>
    <mergeCell ref="BG7:BH8"/>
    <mergeCell ref="BI7:BI10"/>
    <mergeCell ref="BG9:BG10"/>
    <mergeCell ref="BH9:BH10"/>
    <mergeCell ref="CE7:CF8"/>
    <mergeCell ref="CG7:CG10"/>
    <mergeCell ref="CE9:CE10"/>
    <mergeCell ref="CF9:CF10"/>
    <mergeCell ref="BZ6:BZ9"/>
    <mergeCell ref="BW7:BX8"/>
    <mergeCell ref="BY7:BY10"/>
    <mergeCell ref="BX9:BX10"/>
    <mergeCell ref="BL6:BL9"/>
    <mergeCell ref="BN6:BN9"/>
    <mergeCell ref="BO6:BQ6"/>
    <mergeCell ref="BO7:BP8"/>
    <mergeCell ref="BQ7:BQ10"/>
    <mergeCell ref="BO9:BO10"/>
    <mergeCell ref="BW9:BW10"/>
    <mergeCell ref="BR6:BR9"/>
    <mergeCell ref="BS6:BS9"/>
    <mergeCell ref="BT6:BT9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Z36 AH36 AP36 AX36 BF36 BN36 BV36 CD36 CL36 CT36 DB36 J36 DB12:DB34 CT12:CT34 CL12:CL34 CD12:CD34 BV12:BV34 BN12:BN34 BF12:BF34 AX12:AX34 AP12:AP34 AH12:AH34 Z12:Z34 R12:R34 J12:J34 R36">
      <formula1>-999999999999</formula1>
      <formula2>9999999999999</formula2>
    </dataValidation>
    <dataValidation type="whole" allowBlank="1" showInputMessage="1" showErrorMessage="1" errorTitle="入力エラー" error="数値以外の入力または、12桁以上の入力は行えません。" sqref="W36 AE36 AM36 AU36 BC36 BK36 BS36 CA36 CI36 CQ36 CY36 G36 CY12:CY34 CQ12:CQ34 CI12:CI34 CA12:CA34 BS12:BS34 BK12:BK34 BC12:BC34 AU12:AU34 AM12:AM34 AE12:AE34 W12:W34 O12:O34 G12:G34 O36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U36 AC36 AK36 AS36 BA36 BI36 BQ36 BY36 CG36 CO36 CW36 E36 CW12:CW34 CO12:CO34 CG12:CG34 BY12:BY34 BQ12:BQ34 BI12:BI34 BA12:BA34 AS12:AS34 AK12:AK34 AC12:AC34 U12:U34 M12:M34 E12:E34 M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T36 AB36 AJ36 AR36 AZ36 BH36 BP36 BX36 CF36 CN36 CV36 D36 CV12:CV34 CN12:CN34 CF12:CF34 BX12:BX34 BP12:BP34 BH12:BH34 AZ12:AZ34 AR12:AR34 AJ12:AJ34 AB12:AB34 T12:T34 L12:L34 D12:D34 L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CM12:CM37 CE12:CE37 BW12:BW37 BO12:BO37 BG12:BG37 AY12:AY37 AQ12:AQ37 AI12:AI37 AA12:AA37 S12:S37 K12:K37 CU12:CU37 CN35:CT35 D35:J35 L35:R35 AB37:AH37 AJ35:AP35 AR35:AX35 AZ37:BF37 BH35:BN35 BP35:BV35 BX35:CD35 CF35:CL35 D37:J37 L37:R37 T37:Z37 T35:Z35 AB35:AH35 AJ37:AP37 AR37:AX37 AZ35:BF35 BH37:BN37 BP37:BV37 BX37:CD37 CF37:CL37 CN37:CT37 CV37:DB37 CV35:DB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P12:Q34 N36 X12:Y34 V36 AF12:AG34 AD36 AN12:AO34 AL36 AV12:AW34 AT36 BB36 BL12:BM34 BJ36 BT12:BU34 BR36 CB12:CC34 BZ36 CJ12:CK34 CH36 CR12:CS34 CP36 CZ12:DA34 CX36 F36 CX12:CX34 CR36:CS36 CP12:CP34 CJ36:CK36 CH12:CH34 CB36:CC36 BZ12:BZ34 BT36:BU36 BR12:BR34 BL36:BM36 BJ12:BJ34 BD36:BE36 BB12:BB34 AV36:AW36 AT12:AT34 AN36:AO36 AL12:AL34 AF36:AG36 AD12:AD34 X36:Y36 V12:V34 P36:Q36 N12:N34 H36:I36 F12:F34 H12:I34 BD12:BE34 CZ36:DA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令和３年度給与所得の収入金額等に関する調
(1)課税標準額の段階別</oddHeader>
  </headerFooter>
  <colBreaks count="12" manualBreakCount="12">
    <brk id="10" max="1048575" man="1"/>
    <brk id="18" max="1048575" man="1"/>
    <brk id="26" max="36" man="1"/>
    <brk id="34" max="36" man="1"/>
    <brk id="42" max="36" man="1"/>
    <brk id="50" max="36" man="1"/>
    <brk id="58" max="36" man="1"/>
    <brk id="66" max="36" man="1"/>
    <brk id="74" max="36" man="1"/>
    <brk id="82" max="36" man="1"/>
    <brk id="90" max="36" man="1"/>
    <brk id="98" max="36" man="1"/>
  </colBreaks>
  <ignoredErrors>
    <ignoredError sqref="A3:IV3" numberStoredAsText="1"/>
    <ignoredError sqref="DC35 DC37 DC36 C37:I37 C35:I35 J37:P37 K35:P35 AG35:AG37 CK35 CK37 CC35 CC37 BU35 BU37 BM35 BM37 BE35 BE37 AW35 AO35 AW37 AO37 AO36:CR36 AP37:AV37 AP35:AV35 AX37:BD37 AX35:BD35 BF37:BL37 BF35:BL35 BN37:BT37 BN35:BT35 BV37:CB37 BV35:CB35 CD37:CJ37 CD35:CJ35 CL37:CR37 CL35:CR35 CT35 CT37 CS36:CT36 CS37 CS35 DA35 DA37 CU36:DA36 CU37:CZ37 CU35:CZ35 Y35:Y37 AH35:AN35 AH37:AN37 Z35:AF35 Z37:AF37 R35:X35 R37:X37 DB37 DB35 Q36:X36 Q35 Q38:DB38 Q37 Z36:AF36 DB36 AH36:AN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2:J23"/>
  <sheetViews>
    <sheetView showGridLines="0" zoomScaleNormal="100" zoomScaleSheetLayoutView="100" workbookViewId="0">
      <selection activeCell="J9" sqref="J9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87</v>
      </c>
      <c r="C3" s="2" t="s">
        <v>61</v>
      </c>
      <c r="D3" s="2" t="s">
        <v>62</v>
      </c>
      <c r="E3" s="2" t="s">
        <v>63</v>
      </c>
      <c r="F3" s="2" t="s">
        <v>64</v>
      </c>
      <c r="G3" s="2" t="s">
        <v>65</v>
      </c>
      <c r="H3" s="2" t="s">
        <v>66</v>
      </c>
      <c r="I3" s="2" t="s">
        <v>104</v>
      </c>
      <c r="J3" s="2" t="s">
        <v>105</v>
      </c>
    </row>
    <row r="4" spans="1:10" ht="13.5" customHeight="1" x14ac:dyDescent="0.2">
      <c r="A4" s="94" t="s">
        <v>5</v>
      </c>
      <c r="B4" s="95"/>
      <c r="C4" s="96" t="s">
        <v>95</v>
      </c>
      <c r="D4" s="96"/>
      <c r="E4" s="96"/>
      <c r="F4" s="96"/>
      <c r="G4" s="96"/>
      <c r="H4" s="96"/>
      <c r="I4" s="96"/>
      <c r="J4" s="97"/>
    </row>
    <row r="5" spans="1:10" ht="15" customHeight="1" x14ac:dyDescent="0.2">
      <c r="A5" s="82" t="s">
        <v>97</v>
      </c>
      <c r="B5" s="83"/>
      <c r="C5" s="79" t="s">
        <v>21</v>
      </c>
      <c r="D5" s="72"/>
      <c r="E5" s="73"/>
      <c r="F5" s="67" t="s">
        <v>22</v>
      </c>
      <c r="G5" s="74" t="s">
        <v>23</v>
      </c>
      <c r="H5" s="74" t="s">
        <v>24</v>
      </c>
      <c r="I5" s="98" t="s">
        <v>98</v>
      </c>
      <c r="J5" s="78" t="s">
        <v>25</v>
      </c>
    </row>
    <row r="6" spans="1:10" ht="10.5" customHeight="1" x14ac:dyDescent="0.2">
      <c r="A6" s="82"/>
      <c r="B6" s="83"/>
      <c r="C6" s="70" t="s">
        <v>26</v>
      </c>
      <c r="D6" s="71"/>
      <c r="E6" s="68" t="s">
        <v>27</v>
      </c>
      <c r="F6" s="67"/>
      <c r="G6" s="74"/>
      <c r="H6" s="74"/>
      <c r="I6" s="99"/>
      <c r="J6" s="78"/>
    </row>
    <row r="7" spans="1:10" ht="15" customHeight="1" x14ac:dyDescent="0.2">
      <c r="A7" s="82"/>
      <c r="B7" s="83"/>
      <c r="C7" s="72"/>
      <c r="D7" s="73"/>
      <c r="E7" s="74"/>
      <c r="F7" s="67"/>
      <c r="G7" s="74"/>
      <c r="H7" s="74"/>
      <c r="I7" s="99"/>
      <c r="J7" s="78"/>
    </row>
    <row r="8" spans="1:10" ht="15" customHeight="1" x14ac:dyDescent="0.2">
      <c r="A8" s="82"/>
      <c r="B8" s="83"/>
      <c r="C8" s="75" t="s">
        <v>67</v>
      </c>
      <c r="D8" s="68" t="s">
        <v>68</v>
      </c>
      <c r="E8" s="74"/>
      <c r="F8" s="67"/>
      <c r="G8" s="74"/>
      <c r="H8" s="74"/>
      <c r="I8" s="99"/>
      <c r="J8" s="78"/>
    </row>
    <row r="9" spans="1:10" ht="15" customHeight="1" x14ac:dyDescent="0.2">
      <c r="A9" s="82"/>
      <c r="B9" s="83"/>
      <c r="C9" s="76"/>
      <c r="D9" s="69"/>
      <c r="E9" s="74"/>
      <c r="F9" s="3" t="s">
        <v>69</v>
      </c>
      <c r="G9" s="3" t="s">
        <v>70</v>
      </c>
      <c r="H9" s="3" t="s">
        <v>71</v>
      </c>
      <c r="I9" s="62" t="s">
        <v>99</v>
      </c>
      <c r="J9" s="4" t="s">
        <v>101</v>
      </c>
    </row>
    <row r="10" spans="1:10" ht="15" customHeight="1" x14ac:dyDescent="0.2">
      <c r="A10" s="84"/>
      <c r="B10" s="85"/>
      <c r="C10" s="5" t="s">
        <v>72</v>
      </c>
      <c r="D10" s="6" t="s">
        <v>72</v>
      </c>
      <c r="E10" s="6" t="s">
        <v>72</v>
      </c>
      <c r="F10" s="7" t="s">
        <v>73</v>
      </c>
      <c r="G10" s="7" t="s">
        <v>73</v>
      </c>
      <c r="H10" s="7" t="s">
        <v>73</v>
      </c>
      <c r="I10" s="7" t="s">
        <v>34</v>
      </c>
      <c r="J10" s="8" t="s">
        <v>73</v>
      </c>
    </row>
    <row r="11" spans="1:10" s="11" customFormat="1" ht="13.5" customHeight="1" x14ac:dyDescent="0.2">
      <c r="A11" s="18">
        <v>1</v>
      </c>
      <c r="B11" s="19" t="s">
        <v>74</v>
      </c>
      <c r="C11" s="46">
        <f>表13!C35</f>
        <v>33528</v>
      </c>
      <c r="D11" s="47">
        <f>表13!D35</f>
        <v>59962</v>
      </c>
      <c r="E11" s="48">
        <f>表13!E35</f>
        <v>93490</v>
      </c>
      <c r="F11" s="47">
        <f>表13!F35</f>
        <v>115028042</v>
      </c>
      <c r="G11" s="47">
        <f>表13!G35</f>
        <v>52935824</v>
      </c>
      <c r="H11" s="47">
        <f>表13!H35</f>
        <v>3937</v>
      </c>
      <c r="I11" s="47">
        <f>表13!I35</f>
        <v>447152</v>
      </c>
      <c r="J11" s="49">
        <f>表13!J35</f>
        <v>61641129</v>
      </c>
    </row>
    <row r="12" spans="1:10" s="11" customFormat="1" ht="13.5" customHeight="1" x14ac:dyDescent="0.2">
      <c r="A12" s="20">
        <v>2</v>
      </c>
      <c r="B12" s="21" t="s">
        <v>75</v>
      </c>
      <c r="C12" s="50">
        <f>表13!K35</f>
        <v>895485</v>
      </c>
      <c r="D12" s="51">
        <f>表13!L35</f>
        <v>22249</v>
      </c>
      <c r="E12" s="52">
        <f>表13!M35</f>
        <v>917734</v>
      </c>
      <c r="F12" s="51">
        <f>表13!N35</f>
        <v>1924236566</v>
      </c>
      <c r="G12" s="51">
        <f>表13!O35</f>
        <v>669181704</v>
      </c>
      <c r="H12" s="51">
        <f>表13!P35</f>
        <v>27718</v>
      </c>
      <c r="I12" s="51">
        <f>表13!Q35</f>
        <v>6180123</v>
      </c>
      <c r="J12" s="53">
        <f>表13!R35</f>
        <v>1248847021</v>
      </c>
    </row>
    <row r="13" spans="1:10" s="11" customFormat="1" ht="13.5" customHeight="1" x14ac:dyDescent="0.2">
      <c r="A13" s="22">
        <v>3</v>
      </c>
      <c r="B13" s="23" t="s">
        <v>76</v>
      </c>
      <c r="C13" s="54">
        <f>表13!S35</f>
        <v>1254656</v>
      </c>
      <c r="D13" s="55">
        <f>表13!T35</f>
        <v>27060</v>
      </c>
      <c r="E13" s="56">
        <f>表13!U35</f>
        <v>1281716</v>
      </c>
      <c r="F13" s="55">
        <f>表13!V35</f>
        <v>4548036187</v>
      </c>
      <c r="G13" s="55">
        <f>表13!W35</f>
        <v>1436665733</v>
      </c>
      <c r="H13" s="55">
        <f>表13!X35</f>
        <v>44745</v>
      </c>
      <c r="I13" s="55">
        <f>表13!Y35</f>
        <v>6553252</v>
      </c>
      <c r="J13" s="57">
        <f>表13!Z35</f>
        <v>3104772457</v>
      </c>
    </row>
    <row r="14" spans="1:10" s="11" customFormat="1" ht="13.5" customHeight="1" x14ac:dyDescent="0.2">
      <c r="A14" s="20">
        <v>4</v>
      </c>
      <c r="B14" s="21" t="s">
        <v>77</v>
      </c>
      <c r="C14" s="50">
        <f>表13!AA35</f>
        <v>798725</v>
      </c>
      <c r="D14" s="51">
        <f>表13!AB35</f>
        <v>35110</v>
      </c>
      <c r="E14" s="52">
        <f>表13!AC35</f>
        <v>833835</v>
      </c>
      <c r="F14" s="51">
        <f>表13!AD35</f>
        <v>4253548857</v>
      </c>
      <c r="G14" s="51">
        <f>表13!AE35</f>
        <v>1212602981</v>
      </c>
      <c r="H14" s="51">
        <f>表13!AF35</f>
        <v>41292</v>
      </c>
      <c r="I14" s="51">
        <f>表13!AG35</f>
        <v>3508766</v>
      </c>
      <c r="J14" s="53">
        <f>表13!AH35</f>
        <v>3037395818</v>
      </c>
    </row>
    <row r="15" spans="1:10" s="11" customFormat="1" ht="13.5" customHeight="1" x14ac:dyDescent="0.2">
      <c r="A15" s="22">
        <v>5</v>
      </c>
      <c r="B15" s="23" t="s">
        <v>78</v>
      </c>
      <c r="C15" s="54">
        <f>表13!AI35</f>
        <v>454624</v>
      </c>
      <c r="D15" s="55">
        <f>表13!AJ35</f>
        <v>17043</v>
      </c>
      <c r="E15" s="56">
        <f>表13!AK35</f>
        <v>471667</v>
      </c>
      <c r="F15" s="55">
        <f>表13!AL35</f>
        <v>3094005109</v>
      </c>
      <c r="G15" s="55">
        <f>表13!AM35</f>
        <v>808365807</v>
      </c>
      <c r="H15" s="55">
        <f>表13!AN35</f>
        <v>44599</v>
      </c>
      <c r="I15" s="55">
        <f>表13!AO35</f>
        <v>1833963</v>
      </c>
      <c r="J15" s="57">
        <f>表13!AP35</f>
        <v>2283760740</v>
      </c>
    </row>
    <row r="16" spans="1:10" s="11" customFormat="1" ht="13.5" customHeight="1" x14ac:dyDescent="0.2">
      <c r="A16" s="20">
        <v>6</v>
      </c>
      <c r="B16" s="21" t="s">
        <v>79</v>
      </c>
      <c r="C16" s="50">
        <f>表13!AQ35</f>
        <v>386377</v>
      </c>
      <c r="D16" s="51">
        <f>表13!AR35</f>
        <v>2020</v>
      </c>
      <c r="E16" s="52">
        <f>表13!AS35</f>
        <v>388397</v>
      </c>
      <c r="F16" s="51">
        <f>表13!AT35</f>
        <v>3152846155</v>
      </c>
      <c r="G16" s="51">
        <f>表13!AU35</f>
        <v>723333552</v>
      </c>
      <c r="H16" s="51">
        <f>表13!AV35</f>
        <v>65990</v>
      </c>
      <c r="I16" s="51">
        <f>表13!AW35</f>
        <v>6835139</v>
      </c>
      <c r="J16" s="53">
        <f>表13!AX35</f>
        <v>2422611474</v>
      </c>
    </row>
    <row r="17" spans="1:10" s="11" customFormat="1" ht="13.5" customHeight="1" x14ac:dyDescent="0.2">
      <c r="A17" s="22">
        <v>7</v>
      </c>
      <c r="B17" s="23" t="s">
        <v>80</v>
      </c>
      <c r="C17" s="54">
        <f>表13!AY35</f>
        <v>195331</v>
      </c>
      <c r="D17" s="55">
        <f>表13!AZ35</f>
        <v>14</v>
      </c>
      <c r="E17" s="56">
        <f>表13!BA35</f>
        <v>195345</v>
      </c>
      <c r="F17" s="55">
        <f>表13!BB35</f>
        <v>1900466729</v>
      </c>
      <c r="G17" s="55">
        <f>表13!BC35</f>
        <v>369472669</v>
      </c>
      <c r="H17" s="55">
        <f>表13!BD35</f>
        <v>40541</v>
      </c>
      <c r="I17" s="55">
        <f>表13!BE35</f>
        <v>11224711</v>
      </c>
      <c r="J17" s="57">
        <f>表13!BF35</f>
        <v>1519728808</v>
      </c>
    </row>
    <row r="18" spans="1:10" s="11" customFormat="1" ht="13.5" customHeight="1" x14ac:dyDescent="0.2">
      <c r="A18" s="20">
        <v>8</v>
      </c>
      <c r="B18" s="21" t="s">
        <v>81</v>
      </c>
      <c r="C18" s="50">
        <f>表13!BG35</f>
        <v>196766</v>
      </c>
      <c r="D18" s="51">
        <f>表13!BH35</f>
        <v>23</v>
      </c>
      <c r="E18" s="52">
        <f>表13!BI35</f>
        <v>196789</v>
      </c>
      <c r="F18" s="51">
        <f>表13!BJ35</f>
        <v>2310368008</v>
      </c>
      <c r="G18" s="51">
        <f>表13!BK35</f>
        <v>372444062</v>
      </c>
      <c r="H18" s="51">
        <f>表13!BL35</f>
        <v>55751</v>
      </c>
      <c r="I18" s="51">
        <f>表13!BM35</f>
        <v>13153393</v>
      </c>
      <c r="J18" s="53">
        <f>表13!BN35</f>
        <v>1924714802</v>
      </c>
    </row>
    <row r="19" spans="1:10" s="11" customFormat="1" ht="13.5" customHeight="1" x14ac:dyDescent="0.2">
      <c r="A19" s="22">
        <v>9</v>
      </c>
      <c r="B19" s="23" t="s">
        <v>82</v>
      </c>
      <c r="C19" s="54">
        <f>表13!BO35</f>
        <v>236572</v>
      </c>
      <c r="D19" s="55">
        <f>表13!BP35</f>
        <v>19</v>
      </c>
      <c r="E19" s="56">
        <f>表13!BQ35</f>
        <v>236591</v>
      </c>
      <c r="F19" s="55">
        <f>表13!BR35</f>
        <v>5457364036</v>
      </c>
      <c r="G19" s="55">
        <f>表13!BS35</f>
        <v>443127592</v>
      </c>
      <c r="H19" s="55">
        <f>表13!BT35</f>
        <v>143926</v>
      </c>
      <c r="I19" s="55">
        <f>表13!BU35</f>
        <v>16517356</v>
      </c>
      <c r="J19" s="57">
        <f>表13!BV35</f>
        <v>4997575162</v>
      </c>
    </row>
    <row r="20" spans="1:10" s="11" customFormat="1" ht="13.5" customHeight="1" x14ac:dyDescent="0.2">
      <c r="A20" s="20">
        <v>10</v>
      </c>
      <c r="B20" s="21" t="s">
        <v>83</v>
      </c>
      <c r="C20" s="50">
        <f>表13!BW35</f>
        <v>4452064</v>
      </c>
      <c r="D20" s="51">
        <f>表13!BX35</f>
        <v>163500</v>
      </c>
      <c r="E20" s="52">
        <f>表13!BY35</f>
        <v>4615564</v>
      </c>
      <c r="F20" s="51">
        <f>表13!BZ35</f>
        <v>26755899689</v>
      </c>
      <c r="G20" s="51">
        <f>表13!CA35</f>
        <v>6088129924</v>
      </c>
      <c r="H20" s="51">
        <f>表13!CB35</f>
        <v>468499</v>
      </c>
      <c r="I20" s="51">
        <f>表13!CC35</f>
        <v>66253855</v>
      </c>
      <c r="J20" s="53">
        <f>表13!CD35</f>
        <v>20601047411</v>
      </c>
    </row>
    <row r="21" spans="1:10" s="11" customFormat="1" ht="13.5" customHeight="1" x14ac:dyDescent="0.2">
      <c r="A21" s="22">
        <v>11</v>
      </c>
      <c r="B21" s="23" t="s">
        <v>84</v>
      </c>
      <c r="C21" s="54">
        <f>表13!CE35</f>
        <v>2183669</v>
      </c>
      <c r="D21" s="55">
        <f>表13!CF35</f>
        <v>109271</v>
      </c>
      <c r="E21" s="56">
        <f>表13!CG35</f>
        <v>2292940</v>
      </c>
      <c r="F21" s="55">
        <f>表13!CH35</f>
        <v>6587300795</v>
      </c>
      <c r="G21" s="55">
        <f>表13!CI35</f>
        <v>2158783261</v>
      </c>
      <c r="H21" s="55">
        <f>表13!CJ35</f>
        <v>76400</v>
      </c>
      <c r="I21" s="55">
        <f>表13!CK35</f>
        <v>13180527</v>
      </c>
      <c r="J21" s="57">
        <f>表13!CL35</f>
        <v>4415260607</v>
      </c>
    </row>
    <row r="22" spans="1:10" s="11" customFormat="1" ht="13.5" customHeight="1" x14ac:dyDescent="0.2">
      <c r="A22" s="20">
        <v>12</v>
      </c>
      <c r="B22" s="21" t="s">
        <v>85</v>
      </c>
      <c r="C22" s="50">
        <f>表13!CM35</f>
        <v>1835057</v>
      </c>
      <c r="D22" s="51">
        <f>表13!CN35</f>
        <v>54187</v>
      </c>
      <c r="E22" s="52">
        <f>表13!CO35</f>
        <v>1889244</v>
      </c>
      <c r="F22" s="51">
        <f>表13!CP35</f>
        <v>12400866850</v>
      </c>
      <c r="G22" s="51">
        <f>表13!CQ35</f>
        <v>3113775009</v>
      </c>
      <c r="H22" s="51">
        <f>表13!CR35</f>
        <v>192422</v>
      </c>
      <c r="I22" s="51">
        <f>表13!CS35</f>
        <v>23402579</v>
      </c>
      <c r="J22" s="53">
        <f>表13!CT35</f>
        <v>9263496840</v>
      </c>
    </row>
    <row r="23" spans="1:10" s="11" customFormat="1" ht="13.5" customHeight="1" x14ac:dyDescent="0.2">
      <c r="A23" s="24">
        <v>13</v>
      </c>
      <c r="B23" s="25" t="s">
        <v>86</v>
      </c>
      <c r="C23" s="58">
        <f>表13!CU35</f>
        <v>433338</v>
      </c>
      <c r="D23" s="59">
        <f>表13!CV35</f>
        <v>42</v>
      </c>
      <c r="E23" s="60">
        <f>表13!CW35</f>
        <v>433380</v>
      </c>
      <c r="F23" s="59">
        <f>表13!CX35</f>
        <v>7767732044</v>
      </c>
      <c r="G23" s="59">
        <f>表13!CY35</f>
        <v>815571654</v>
      </c>
      <c r="H23" s="59">
        <f>表13!CZ35</f>
        <v>199677</v>
      </c>
      <c r="I23" s="59">
        <f>表13!DA35</f>
        <v>29670749</v>
      </c>
      <c r="J23" s="61">
        <f>表13!DB35</f>
        <v>6922289964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J5:J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令和３年度給与所得の収入金額等に関する調
(1)課税標準額の段階別
（課税標準額の段階別総括　特別区計）</oddHeader>
  </headerFooter>
  <ignoredErrors>
    <ignoredError sqref="C3:H3 I3:J3" numberStoredAsText="1"/>
    <ignoredError sqref="J11:J23 C11:H23 I11:I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8">
    <tabColor theme="8"/>
  </sheetPr>
  <dimension ref="A2:J23"/>
  <sheetViews>
    <sheetView showGridLines="0" topLeftCell="A3" zoomScaleNormal="100" zoomScaleSheetLayoutView="100" workbookViewId="0">
      <selection activeCell="G25" sqref="G25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2"/>
    <row r="3" spans="1:10" ht="13.5" customHeight="1" x14ac:dyDescent="0.2">
      <c r="B3" s="1" t="s">
        <v>94</v>
      </c>
      <c r="C3" s="2" t="s">
        <v>88</v>
      </c>
      <c r="D3" s="2" t="s">
        <v>89</v>
      </c>
      <c r="E3" s="2" t="s">
        <v>90</v>
      </c>
      <c r="F3" s="2" t="s">
        <v>91</v>
      </c>
      <c r="G3" s="2" t="s">
        <v>92</v>
      </c>
      <c r="H3" s="2" t="s">
        <v>93</v>
      </c>
      <c r="I3" s="2" t="s">
        <v>104</v>
      </c>
      <c r="J3" s="2" t="s">
        <v>105</v>
      </c>
    </row>
    <row r="4" spans="1:10" ht="13.5" customHeight="1" x14ac:dyDescent="0.2">
      <c r="A4" s="94" t="s">
        <v>5</v>
      </c>
      <c r="B4" s="95"/>
      <c r="C4" s="96" t="s">
        <v>96</v>
      </c>
      <c r="D4" s="96"/>
      <c r="E4" s="96"/>
      <c r="F4" s="96"/>
      <c r="G4" s="96"/>
      <c r="H4" s="96"/>
      <c r="I4" s="96"/>
      <c r="J4" s="97"/>
    </row>
    <row r="5" spans="1:10" ht="15" customHeight="1" x14ac:dyDescent="0.2">
      <c r="A5" s="82" t="s">
        <v>97</v>
      </c>
      <c r="B5" s="83"/>
      <c r="C5" s="79" t="s">
        <v>21</v>
      </c>
      <c r="D5" s="72"/>
      <c r="E5" s="73"/>
      <c r="F5" s="67" t="s">
        <v>22</v>
      </c>
      <c r="G5" s="74" t="s">
        <v>23</v>
      </c>
      <c r="H5" s="74" t="s">
        <v>24</v>
      </c>
      <c r="I5" s="100" t="s">
        <v>98</v>
      </c>
      <c r="J5" s="78" t="s">
        <v>25</v>
      </c>
    </row>
    <row r="6" spans="1:10" ht="10.5" customHeight="1" x14ac:dyDescent="0.2">
      <c r="A6" s="82"/>
      <c r="B6" s="83"/>
      <c r="C6" s="70" t="s">
        <v>26</v>
      </c>
      <c r="D6" s="71"/>
      <c r="E6" s="68" t="s">
        <v>27</v>
      </c>
      <c r="F6" s="67"/>
      <c r="G6" s="74"/>
      <c r="H6" s="74"/>
      <c r="I6" s="74"/>
      <c r="J6" s="78"/>
    </row>
    <row r="7" spans="1:10" ht="15" customHeight="1" x14ac:dyDescent="0.2">
      <c r="A7" s="82"/>
      <c r="B7" s="83"/>
      <c r="C7" s="72"/>
      <c r="D7" s="73"/>
      <c r="E7" s="74"/>
      <c r="F7" s="67"/>
      <c r="G7" s="74"/>
      <c r="H7" s="74"/>
      <c r="I7" s="74"/>
      <c r="J7" s="78"/>
    </row>
    <row r="8" spans="1:10" ht="15" customHeight="1" x14ac:dyDescent="0.2">
      <c r="A8" s="82"/>
      <c r="B8" s="83"/>
      <c r="C8" s="75" t="s">
        <v>28</v>
      </c>
      <c r="D8" s="68" t="s">
        <v>29</v>
      </c>
      <c r="E8" s="74"/>
      <c r="F8" s="67"/>
      <c r="G8" s="74"/>
      <c r="H8" s="74"/>
      <c r="I8" s="74"/>
      <c r="J8" s="78"/>
    </row>
    <row r="9" spans="1:10" ht="15" customHeight="1" x14ac:dyDescent="0.2">
      <c r="A9" s="82"/>
      <c r="B9" s="83"/>
      <c r="C9" s="76"/>
      <c r="D9" s="69"/>
      <c r="E9" s="74"/>
      <c r="F9" s="3" t="s">
        <v>30</v>
      </c>
      <c r="G9" s="3" t="s">
        <v>31</v>
      </c>
      <c r="H9" s="3" t="s">
        <v>32</v>
      </c>
      <c r="I9" s="62" t="s">
        <v>99</v>
      </c>
      <c r="J9" s="4" t="s">
        <v>101</v>
      </c>
    </row>
    <row r="10" spans="1:10" ht="15" customHeight="1" x14ac:dyDescent="0.2">
      <c r="A10" s="84"/>
      <c r="B10" s="85"/>
      <c r="C10" s="5" t="s">
        <v>33</v>
      </c>
      <c r="D10" s="6" t="s">
        <v>33</v>
      </c>
      <c r="E10" s="6" t="s">
        <v>33</v>
      </c>
      <c r="F10" s="7" t="s">
        <v>34</v>
      </c>
      <c r="G10" s="7" t="s">
        <v>34</v>
      </c>
      <c r="H10" s="7" t="s">
        <v>34</v>
      </c>
      <c r="I10" s="63" t="s">
        <v>111</v>
      </c>
      <c r="J10" s="8" t="s">
        <v>34</v>
      </c>
    </row>
    <row r="11" spans="1:10" s="11" customFormat="1" ht="13.5" customHeight="1" x14ac:dyDescent="0.2">
      <c r="A11" s="18">
        <v>1</v>
      </c>
      <c r="B11" s="19" t="s">
        <v>74</v>
      </c>
      <c r="C11" s="46">
        <f>表13!C37</f>
        <v>49882</v>
      </c>
      <c r="D11" s="47">
        <f>表13!D37</f>
        <v>92095</v>
      </c>
      <c r="E11" s="48">
        <f>表13!E37</f>
        <v>141977</v>
      </c>
      <c r="F11" s="47">
        <f>表13!F37</f>
        <v>172044160</v>
      </c>
      <c r="G11" s="47">
        <f>表13!G37</f>
        <v>80154820</v>
      </c>
      <c r="H11" s="47">
        <f>表13!H37</f>
        <v>7167</v>
      </c>
      <c r="I11" s="47">
        <f>表13!I37</f>
        <v>661921</v>
      </c>
      <c r="J11" s="49">
        <f>表13!J37</f>
        <v>91220252</v>
      </c>
    </row>
    <row r="12" spans="1:10" s="11" customFormat="1" ht="13.5" customHeight="1" x14ac:dyDescent="0.2">
      <c r="A12" s="20">
        <v>2</v>
      </c>
      <c r="B12" s="21" t="s">
        <v>75</v>
      </c>
      <c r="C12" s="50">
        <f>表13!K37</f>
        <v>1305153</v>
      </c>
      <c r="D12" s="51">
        <f>表13!L37</f>
        <v>37232</v>
      </c>
      <c r="E12" s="52">
        <f>表13!M37</f>
        <v>1342385</v>
      </c>
      <c r="F12" s="51">
        <f>表13!N37</f>
        <v>2799823203</v>
      </c>
      <c r="G12" s="51">
        <f>表13!O37</f>
        <v>975592719</v>
      </c>
      <c r="H12" s="51">
        <f>表13!P37</f>
        <v>33410</v>
      </c>
      <c r="I12" s="51">
        <f>表13!Q37</f>
        <v>9475615</v>
      </c>
      <c r="J12" s="53">
        <f>表13!R37</f>
        <v>1814721459</v>
      </c>
    </row>
    <row r="13" spans="1:10" s="11" customFormat="1" ht="13.5" customHeight="1" x14ac:dyDescent="0.2">
      <c r="A13" s="22">
        <v>3</v>
      </c>
      <c r="B13" s="23" t="s">
        <v>76</v>
      </c>
      <c r="C13" s="54">
        <f>表13!S37</f>
        <v>1736310</v>
      </c>
      <c r="D13" s="55">
        <f>表13!T37</f>
        <v>56321</v>
      </c>
      <c r="E13" s="56">
        <f>表13!U37</f>
        <v>1792631</v>
      </c>
      <c r="F13" s="55">
        <f>表13!V37</f>
        <v>6367865289</v>
      </c>
      <c r="G13" s="55">
        <f>表13!W37</f>
        <v>2010220499</v>
      </c>
      <c r="H13" s="55">
        <f>表13!X37</f>
        <v>57928</v>
      </c>
      <c r="I13" s="55">
        <f>表13!Y37</f>
        <v>10109669</v>
      </c>
      <c r="J13" s="57">
        <f>表13!Z37</f>
        <v>4347477193</v>
      </c>
    </row>
    <row r="14" spans="1:10" s="11" customFormat="1" ht="13.5" customHeight="1" x14ac:dyDescent="0.2">
      <c r="A14" s="20">
        <v>4</v>
      </c>
      <c r="B14" s="21" t="s">
        <v>77</v>
      </c>
      <c r="C14" s="50">
        <f>表13!AA37</f>
        <v>1085753</v>
      </c>
      <c r="D14" s="51">
        <f>表13!AB37</f>
        <v>72811</v>
      </c>
      <c r="E14" s="52">
        <f>表13!AC37</f>
        <v>1158564</v>
      </c>
      <c r="F14" s="51">
        <f>表13!AD37</f>
        <v>5930087034</v>
      </c>
      <c r="G14" s="51">
        <f>表13!AE37</f>
        <v>1688488413</v>
      </c>
      <c r="H14" s="51">
        <f>表13!AF37</f>
        <v>41611</v>
      </c>
      <c r="I14" s="51">
        <f>表13!AG37</f>
        <v>5308858</v>
      </c>
      <c r="J14" s="53">
        <f>表13!AH37</f>
        <v>4236248152</v>
      </c>
    </row>
    <row r="15" spans="1:10" s="11" customFormat="1" ht="13.5" customHeight="1" x14ac:dyDescent="0.2">
      <c r="A15" s="22">
        <v>5</v>
      </c>
      <c r="B15" s="23" t="s">
        <v>78</v>
      </c>
      <c r="C15" s="54">
        <f>表13!AI37</f>
        <v>616592</v>
      </c>
      <c r="D15" s="55">
        <f>表13!AJ37</f>
        <v>33560</v>
      </c>
      <c r="E15" s="56">
        <f>表13!AK37</f>
        <v>650152</v>
      </c>
      <c r="F15" s="55">
        <f>表13!AL37</f>
        <v>4291077795</v>
      </c>
      <c r="G15" s="55">
        <f>表13!AM37</f>
        <v>1117699609</v>
      </c>
      <c r="H15" s="55">
        <f>表13!AN37</f>
        <v>50153</v>
      </c>
      <c r="I15" s="55">
        <f>表13!AO37</f>
        <v>2686629</v>
      </c>
      <c r="J15" s="57">
        <f>表13!AP37</f>
        <v>3170641404</v>
      </c>
    </row>
    <row r="16" spans="1:10" s="11" customFormat="1" ht="13.5" customHeight="1" x14ac:dyDescent="0.2">
      <c r="A16" s="20">
        <v>6</v>
      </c>
      <c r="B16" s="21" t="s">
        <v>79</v>
      </c>
      <c r="C16" s="50">
        <f>表13!AQ37</f>
        <v>531948</v>
      </c>
      <c r="D16" s="51">
        <f>表13!AR37</f>
        <v>3650</v>
      </c>
      <c r="E16" s="52">
        <f>表13!AS37</f>
        <v>535598</v>
      </c>
      <c r="F16" s="51">
        <f>表13!AT37</f>
        <v>4376882972</v>
      </c>
      <c r="G16" s="51">
        <f>表13!AU37</f>
        <v>999746398</v>
      </c>
      <c r="H16" s="51">
        <f>表13!AV37</f>
        <v>71128</v>
      </c>
      <c r="I16" s="51">
        <f>表13!AW37</f>
        <v>10584283</v>
      </c>
      <c r="J16" s="53">
        <f>表13!AX37</f>
        <v>3366481163</v>
      </c>
    </row>
    <row r="17" spans="1:10" s="11" customFormat="1" ht="13.5" customHeight="1" x14ac:dyDescent="0.2">
      <c r="A17" s="22">
        <v>7</v>
      </c>
      <c r="B17" s="23" t="s">
        <v>80</v>
      </c>
      <c r="C17" s="54">
        <f>表13!AY37</f>
        <v>258876</v>
      </c>
      <c r="D17" s="55">
        <f>表13!AZ37</f>
        <v>18</v>
      </c>
      <c r="E17" s="56">
        <f>表13!BA37</f>
        <v>258894</v>
      </c>
      <c r="F17" s="55">
        <f>表13!BB37</f>
        <v>2530295516</v>
      </c>
      <c r="G17" s="55">
        <f>表13!BC37</f>
        <v>490024632</v>
      </c>
      <c r="H17" s="55">
        <f>表13!BD37</f>
        <v>44263</v>
      </c>
      <c r="I17" s="55">
        <f>表13!BE37</f>
        <v>15881041</v>
      </c>
      <c r="J17" s="57">
        <f>表13!BF37</f>
        <v>2024345580</v>
      </c>
    </row>
    <row r="18" spans="1:10" s="11" customFormat="1" ht="13.5" customHeight="1" x14ac:dyDescent="0.2">
      <c r="A18" s="20">
        <v>8</v>
      </c>
      <c r="B18" s="21" t="s">
        <v>81</v>
      </c>
      <c r="C18" s="50">
        <f>表13!BG37</f>
        <v>250904</v>
      </c>
      <c r="D18" s="51">
        <f>表13!BH37</f>
        <v>24</v>
      </c>
      <c r="E18" s="52">
        <f>表13!BI37</f>
        <v>250928</v>
      </c>
      <c r="F18" s="51">
        <f>表13!BJ37</f>
        <v>2948451343</v>
      </c>
      <c r="G18" s="51">
        <f>表13!BK37</f>
        <v>474596322</v>
      </c>
      <c r="H18" s="51">
        <f>表13!BL37</f>
        <v>59350</v>
      </c>
      <c r="I18" s="51">
        <f>表13!BM37</f>
        <v>17338840</v>
      </c>
      <c r="J18" s="53">
        <f>表13!BN37</f>
        <v>2456456831</v>
      </c>
    </row>
    <row r="19" spans="1:10" s="11" customFormat="1" ht="13.5" customHeight="1" x14ac:dyDescent="0.2">
      <c r="A19" s="22">
        <v>9</v>
      </c>
      <c r="B19" s="23" t="s">
        <v>82</v>
      </c>
      <c r="C19" s="54">
        <f>表13!BO37</f>
        <v>282503</v>
      </c>
      <c r="D19" s="55">
        <f>表13!BP37</f>
        <v>21</v>
      </c>
      <c r="E19" s="56">
        <f>表13!BQ37</f>
        <v>282524</v>
      </c>
      <c r="F19" s="55">
        <f>表13!BR37</f>
        <v>6341596907</v>
      </c>
      <c r="G19" s="55">
        <f>表13!BS37</f>
        <v>527646617</v>
      </c>
      <c r="H19" s="55">
        <f>表13!BT37</f>
        <v>155654</v>
      </c>
      <c r="I19" s="55">
        <f>表13!BU37</f>
        <v>19751367</v>
      </c>
      <c r="J19" s="57">
        <f>表13!BV37</f>
        <v>5794043269</v>
      </c>
    </row>
    <row r="20" spans="1:10" s="11" customFormat="1" ht="13.5" customHeight="1" x14ac:dyDescent="0.2">
      <c r="A20" s="20">
        <v>10</v>
      </c>
      <c r="B20" s="21" t="s">
        <v>83</v>
      </c>
      <c r="C20" s="50">
        <f>表13!BW37</f>
        <v>6117921</v>
      </c>
      <c r="D20" s="51">
        <f>表13!BX37</f>
        <v>295732</v>
      </c>
      <c r="E20" s="52">
        <f>表13!BY37</f>
        <v>6413653</v>
      </c>
      <c r="F20" s="51">
        <f>表13!BZ37</f>
        <v>35758124219</v>
      </c>
      <c r="G20" s="51">
        <f>表13!CA37</f>
        <v>8364170029</v>
      </c>
      <c r="H20" s="51">
        <f>表13!CB37</f>
        <v>520664</v>
      </c>
      <c r="I20" s="51">
        <f>表13!CC37</f>
        <v>91798223</v>
      </c>
      <c r="J20" s="53">
        <f>表13!CD37</f>
        <v>27301635303</v>
      </c>
    </row>
    <row r="21" spans="1:10" s="11" customFormat="1" ht="13.5" customHeight="1" x14ac:dyDescent="0.2">
      <c r="A21" s="22">
        <v>11</v>
      </c>
      <c r="B21" s="23" t="s">
        <v>84</v>
      </c>
      <c r="C21" s="54">
        <f>表13!CE37</f>
        <v>3091345</v>
      </c>
      <c r="D21" s="55">
        <f>表13!CF37</f>
        <v>185648</v>
      </c>
      <c r="E21" s="56">
        <f>表13!CG37</f>
        <v>3276993</v>
      </c>
      <c r="F21" s="55">
        <f>表13!CH37</f>
        <v>9339732652</v>
      </c>
      <c r="G21" s="55">
        <f>表13!CI37</f>
        <v>3065968038</v>
      </c>
      <c r="H21" s="55">
        <f>表13!CJ37</f>
        <v>98505</v>
      </c>
      <c r="I21" s="55">
        <f>表13!CK37</f>
        <v>20247205</v>
      </c>
      <c r="J21" s="57">
        <f>表13!CL37</f>
        <v>6253418904</v>
      </c>
    </row>
    <row r="22" spans="1:10" s="11" customFormat="1" ht="13.5" customHeight="1" x14ac:dyDescent="0.2">
      <c r="A22" s="20">
        <v>12</v>
      </c>
      <c r="B22" s="21" t="s">
        <v>85</v>
      </c>
      <c r="C22" s="50">
        <f>表13!CM37</f>
        <v>2493169</v>
      </c>
      <c r="D22" s="51">
        <f>表13!CN37</f>
        <v>110039</v>
      </c>
      <c r="E22" s="52">
        <f>表13!CO37</f>
        <v>2603208</v>
      </c>
      <c r="F22" s="51">
        <f>表13!CP37</f>
        <v>17128343317</v>
      </c>
      <c r="G22" s="51">
        <f>表13!CQ37</f>
        <v>4295959052</v>
      </c>
      <c r="H22" s="51">
        <f>表13!CR37</f>
        <v>207155</v>
      </c>
      <c r="I22" s="51">
        <f>表13!CS37</f>
        <v>34460811</v>
      </c>
      <c r="J22" s="53">
        <f>表13!CT37</f>
        <v>12797716299</v>
      </c>
    </row>
    <row r="23" spans="1:10" s="11" customFormat="1" ht="13.5" customHeight="1" x14ac:dyDescent="0.2">
      <c r="A23" s="24">
        <v>13</v>
      </c>
      <c r="B23" s="25" t="s">
        <v>86</v>
      </c>
      <c r="C23" s="58">
        <f>表13!CU37</f>
        <v>533407</v>
      </c>
      <c r="D23" s="59">
        <f>表13!CV37</f>
        <v>45</v>
      </c>
      <c r="E23" s="60">
        <f>表13!CW37</f>
        <v>533452</v>
      </c>
      <c r="F23" s="59">
        <f>表13!CX37</f>
        <v>9290048250</v>
      </c>
      <c r="G23" s="59">
        <f>表13!CY37</f>
        <v>1002242939</v>
      </c>
      <c r="H23" s="59">
        <f>表13!CZ37</f>
        <v>215004</v>
      </c>
      <c r="I23" s="59">
        <f>表13!DA37</f>
        <v>37090207</v>
      </c>
      <c r="J23" s="61">
        <f>表13!DB37</f>
        <v>8250500100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J5:J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令和３年度給与所得の収入金額等に関する調
(1)課税標準額の段階別
（課税標準額の段階別総括　都計）</oddHeader>
  </headerFooter>
  <ignoredErrors>
    <ignoredError sqref="C3:H3 I3:J3" numberStoredAsText="1"/>
    <ignoredError sqref="J11:J23 C11:H23 I11:I23 I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表13</vt:lpstr>
      <vt:lpstr>表13総括(区)</vt:lpstr>
      <vt:lpstr>表13総括(都)</vt:lpstr>
      <vt:lpstr>表13!Print_Area</vt:lpstr>
      <vt:lpstr>表13!Print_Titles</vt:lpstr>
      <vt:lpstr>'表13総括(区)'!Print_Titles</vt:lpstr>
      <vt:lpstr>'表13総括(都)'!Print_Titles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2019-01-15T05:57:16Z</cp:lastPrinted>
  <dcterms:created xsi:type="dcterms:W3CDTF">2012-09-13T10:56:12Z</dcterms:created>
  <dcterms:modified xsi:type="dcterms:W3CDTF">2022-06-16T02:01:46Z</dcterms:modified>
</cp:coreProperties>
</file>