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" yWindow="108" windowWidth="18180" windowHeight="11628"/>
  </bookViews>
  <sheets>
    <sheet name="表05" sheetId="4" r:id="rId1"/>
    <sheet name="表05 (2)" sheetId="7" r:id="rId2"/>
    <sheet name="表05総括(区)" sheetId="5" r:id="rId3"/>
    <sheet name="表05総括(都)" sheetId="6" r:id="rId4"/>
  </sheets>
  <definedNames>
    <definedName name="_xlnm.Print_Area" localSheetId="0">表05!$A$1:$HY$38</definedName>
    <definedName name="_xlnm.Print_Area" localSheetId="1">'表05 (2)'!$A$1:$ES$38</definedName>
    <definedName name="_xlnm.Print_Area" localSheetId="2">'表05総括(区)'!$A$1:$W$28</definedName>
    <definedName name="_xlnm.Print_Area" localSheetId="3">'表05総括(都)'!$A$1:$W$28</definedName>
    <definedName name="_xlnm.Print_Titles" localSheetId="0">表05!$A:$B,表05!$1:$12</definedName>
    <definedName name="_xlnm.Print_Titles" localSheetId="1">'表05 (2)'!$A:$B,'表05 (2)'!$1:$12</definedName>
    <definedName name="_xlnm.Print_Titles" localSheetId="2">'表05総括(区)'!$A:$B,'表05総括(区)'!$1:$10</definedName>
    <definedName name="_xlnm.Print_Titles" localSheetId="3">'表05総括(都)'!$A:$B,'表05総括(都)'!$1:$10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N36" i="4" l="1"/>
  <c r="D36" i="7"/>
  <c r="D22" i="5" s="1"/>
  <c r="E36" i="7"/>
  <c r="E38" i="7" s="1"/>
  <c r="E22" i="6"/>
  <c r="F36" i="7"/>
  <c r="F22" i="5"/>
  <c r="G36" i="7"/>
  <c r="G22" i="5"/>
  <c r="H36" i="7"/>
  <c r="H38" i="7"/>
  <c r="H22" i="6" s="1"/>
  <c r="I36" i="7"/>
  <c r="I22" i="5" s="1"/>
  <c r="J36" i="7"/>
  <c r="J22" i="5" s="1"/>
  <c r="K36" i="7"/>
  <c r="K22" i="5" s="1"/>
  <c r="L36" i="7"/>
  <c r="L22" i="5" s="1"/>
  <c r="M36" i="7"/>
  <c r="M38" i="7" s="1"/>
  <c r="M22" i="6"/>
  <c r="N36" i="7"/>
  <c r="N38" i="7"/>
  <c r="N22" i="6" s="1"/>
  <c r="O36" i="7"/>
  <c r="O22" i="5" s="1"/>
  <c r="P36" i="7"/>
  <c r="P38" i="7" s="1"/>
  <c r="P22" i="6" s="1"/>
  <c r="Q36" i="7"/>
  <c r="Q22" i="5"/>
  <c r="R36" i="7"/>
  <c r="R22" i="5"/>
  <c r="S36" i="7"/>
  <c r="T36" i="7"/>
  <c r="T22" i="5" s="1"/>
  <c r="U36" i="7"/>
  <c r="U38" i="7" s="1"/>
  <c r="U22" i="6" s="1"/>
  <c r="V36" i="7"/>
  <c r="V22" i="5"/>
  <c r="W36" i="7"/>
  <c r="W38" i="7"/>
  <c r="W22" i="6" s="1"/>
  <c r="X36" i="7"/>
  <c r="C23" i="5" s="1"/>
  <c r="Y36" i="7"/>
  <c r="Y38" i="7" s="1"/>
  <c r="D23" i="6"/>
  <c r="Z36" i="7"/>
  <c r="E23" i="5"/>
  <c r="Z38" i="7"/>
  <c r="E23" i="6"/>
  <c r="AA36" i="7"/>
  <c r="F23" i="5"/>
  <c r="AB36" i="7"/>
  <c r="AB38" i="7"/>
  <c r="G23" i="6" s="1"/>
  <c r="G23" i="5"/>
  <c r="AC36" i="7"/>
  <c r="AC38" i="7"/>
  <c r="H23" i="6" s="1"/>
  <c r="AD36" i="7"/>
  <c r="AD38" i="7" s="1"/>
  <c r="I23" i="6" s="1"/>
  <c r="AE36" i="7"/>
  <c r="J23" i="5"/>
  <c r="AF36" i="7"/>
  <c r="AF38" i="7"/>
  <c r="K23" i="6" s="1"/>
  <c r="AG36" i="7"/>
  <c r="AG38" i="7" s="1"/>
  <c r="L23" i="6" s="1"/>
  <c r="AH36" i="7"/>
  <c r="M23" i="5"/>
  <c r="AI36" i="7"/>
  <c r="N23" i="5"/>
  <c r="AJ36" i="7"/>
  <c r="AJ38" i="7"/>
  <c r="O23" i="6" s="1"/>
  <c r="AK36" i="7"/>
  <c r="AK38" i="7" s="1"/>
  <c r="P23" i="6" s="1"/>
  <c r="AL36" i="7"/>
  <c r="Q23" i="5"/>
  <c r="AM36" i="7"/>
  <c r="R23" i="5"/>
  <c r="AN36" i="7"/>
  <c r="S23" i="5"/>
  <c r="AO36" i="7"/>
  <c r="AO38" i="7"/>
  <c r="T23" i="6" s="1"/>
  <c r="AP36" i="7"/>
  <c r="U23" i="5" s="1"/>
  <c r="AQ36" i="7"/>
  <c r="AQ38" i="7" s="1"/>
  <c r="V23" i="6"/>
  <c r="AR36" i="7"/>
  <c r="W23" i="5"/>
  <c r="AS36" i="7"/>
  <c r="C24" i="5"/>
  <c r="AT36" i="7"/>
  <c r="AT38" i="7"/>
  <c r="D24" i="6" s="1"/>
  <c r="AU36" i="7"/>
  <c r="AU38" i="7" s="1"/>
  <c r="E24" i="6"/>
  <c r="AV36" i="7"/>
  <c r="F24" i="5"/>
  <c r="AW36" i="7"/>
  <c r="G24" i="5"/>
  <c r="AX36" i="7"/>
  <c r="AX38" i="7"/>
  <c r="H24" i="6" s="1"/>
  <c r="AY36" i="7"/>
  <c r="AY38" i="7" s="1"/>
  <c r="I24" i="6"/>
  <c r="AZ36" i="7"/>
  <c r="AZ38" i="7"/>
  <c r="J24" i="6" s="1"/>
  <c r="BA36" i="7"/>
  <c r="K24" i="5" s="1"/>
  <c r="BB36" i="7"/>
  <c r="BB38" i="7" s="1"/>
  <c r="L24" i="6" s="1"/>
  <c r="BC36" i="7"/>
  <c r="BC38" i="7"/>
  <c r="M24" i="6" s="1"/>
  <c r="BD36" i="7"/>
  <c r="N24" i="5" s="1"/>
  <c r="BE36" i="7"/>
  <c r="BF36" i="7"/>
  <c r="P24" i="5"/>
  <c r="BG36" i="7"/>
  <c r="BH36" i="7"/>
  <c r="BH38" i="7" s="1"/>
  <c r="R24" i="6"/>
  <c r="BI36" i="7"/>
  <c r="S24" i="5"/>
  <c r="BJ36" i="7"/>
  <c r="T24" i="5"/>
  <c r="BK36" i="7"/>
  <c r="U24" i="5"/>
  <c r="BL36" i="7"/>
  <c r="BL38" i="7"/>
  <c r="V24" i="6" s="1"/>
  <c r="BM36" i="7"/>
  <c r="W24" i="5" s="1"/>
  <c r="BN36" i="7"/>
  <c r="BO36" i="7"/>
  <c r="BO38" i="7" s="1"/>
  <c r="D25" i="6" s="1"/>
  <c r="BP36" i="7"/>
  <c r="BP38" i="7"/>
  <c r="E25" i="6" s="1"/>
  <c r="BQ36" i="7"/>
  <c r="BR36" i="7"/>
  <c r="BR38" i="7" s="1"/>
  <c r="G25" i="6" s="1"/>
  <c r="BS36" i="7"/>
  <c r="H25" i="5"/>
  <c r="BS38" i="7"/>
  <c r="H25" i="6"/>
  <c r="BT36" i="7"/>
  <c r="I25" i="5"/>
  <c r="BT38" i="7"/>
  <c r="I25" i="6"/>
  <c r="BU36" i="7"/>
  <c r="J25" i="5"/>
  <c r="BU38" i="7"/>
  <c r="J25" i="6"/>
  <c r="BV36" i="7"/>
  <c r="K25" i="5"/>
  <c r="BW36" i="7"/>
  <c r="BW38" i="7"/>
  <c r="L25" i="6" s="1"/>
  <c r="BX36" i="7"/>
  <c r="BY36" i="7"/>
  <c r="BZ36" i="7"/>
  <c r="CA36" i="7"/>
  <c r="CB36" i="7"/>
  <c r="CB38" i="7" s="1"/>
  <c r="Q25" i="6" s="1"/>
  <c r="CC36" i="7"/>
  <c r="R25" i="5"/>
  <c r="CD36" i="7"/>
  <c r="CD38" i="7"/>
  <c r="S25" i="6" s="1"/>
  <c r="CE36" i="7"/>
  <c r="CF36" i="7"/>
  <c r="U25" i="5"/>
  <c r="CG36" i="7"/>
  <c r="V25" i="5"/>
  <c r="CH36" i="7"/>
  <c r="CH38" i="7"/>
  <c r="W25" i="6" s="1"/>
  <c r="CI36" i="7"/>
  <c r="CI38" i="7" s="1"/>
  <c r="C26" i="6"/>
  <c r="CJ36" i="7"/>
  <c r="CJ38" i="7"/>
  <c r="D26" i="6" s="1"/>
  <c r="CK36" i="7"/>
  <c r="CL36" i="7"/>
  <c r="F26" i="5"/>
  <c r="CM36" i="7"/>
  <c r="CM38" i="7"/>
  <c r="G26" i="6" s="1"/>
  <c r="CN36" i="7"/>
  <c r="CN38" i="7" s="1"/>
  <c r="H26" i="6" s="1"/>
  <c r="CO36" i="7"/>
  <c r="CP36" i="7"/>
  <c r="CQ36" i="7"/>
  <c r="CR36" i="7"/>
  <c r="CR38" i="7" s="1"/>
  <c r="L26" i="6"/>
  <c r="CS36" i="7"/>
  <c r="M26" i="5"/>
  <c r="CT36" i="7"/>
  <c r="CT38" i="7"/>
  <c r="N26" i="6" s="1"/>
  <c r="CU36" i="7"/>
  <c r="CV36" i="7"/>
  <c r="CV38" i="7"/>
  <c r="P26" i="6" s="1"/>
  <c r="CW36" i="7"/>
  <c r="CW38" i="7" s="1"/>
  <c r="Q26" i="6" s="1"/>
  <c r="CX36" i="7"/>
  <c r="R26" i="5"/>
  <c r="CY36" i="7"/>
  <c r="S26" i="5"/>
  <c r="CZ36" i="7"/>
  <c r="T26" i="5"/>
  <c r="DA36" i="7"/>
  <c r="DA38" i="7"/>
  <c r="U26" i="6" s="1"/>
  <c r="DB36" i="7"/>
  <c r="DB38" i="7" s="1"/>
  <c r="V26" i="6" s="1"/>
  <c r="DC36" i="7"/>
  <c r="W26" i="5"/>
  <c r="DD36" i="7"/>
  <c r="C27" i="5"/>
  <c r="DE36" i="7"/>
  <c r="DE38" i="7"/>
  <c r="D27" i="6" s="1"/>
  <c r="DF36" i="7"/>
  <c r="DF38" i="7" s="1"/>
  <c r="E27" i="6" s="1"/>
  <c r="DG36" i="7"/>
  <c r="F27" i="5"/>
  <c r="DG38" i="7"/>
  <c r="F27" i="6"/>
  <c r="DH36" i="7"/>
  <c r="DH38" i="7"/>
  <c r="G27" i="6" s="1"/>
  <c r="DI36" i="7"/>
  <c r="H27" i="5" s="1"/>
  <c r="DJ36" i="7"/>
  <c r="DJ38" i="7" s="1"/>
  <c r="I27" i="6"/>
  <c r="DK36" i="7"/>
  <c r="J27" i="5"/>
  <c r="DL36" i="7"/>
  <c r="DL38" i="7"/>
  <c r="K27" i="6" s="1"/>
  <c r="DM36" i="7"/>
  <c r="L27" i="5" s="1"/>
  <c r="DN36" i="7"/>
  <c r="M27" i="5" s="1"/>
  <c r="DO36" i="7"/>
  <c r="N27" i="5" s="1"/>
  <c r="DP36" i="7"/>
  <c r="DP38" i="7" s="1"/>
  <c r="O27" i="6" s="1"/>
  <c r="DQ36" i="7"/>
  <c r="P27" i="5"/>
  <c r="DR36" i="7"/>
  <c r="DR38" i="7"/>
  <c r="Q27" i="6" s="1"/>
  <c r="DS36" i="7"/>
  <c r="DS38" i="7" s="1"/>
  <c r="R27" i="6" s="1"/>
  <c r="DT36" i="7"/>
  <c r="S27" i="5"/>
  <c r="DU36" i="7"/>
  <c r="T27" i="5"/>
  <c r="DV36" i="7"/>
  <c r="U27" i="5"/>
  <c r="DW36" i="7"/>
  <c r="DW38" i="7"/>
  <c r="V27" i="6" s="1"/>
  <c r="DX36" i="7"/>
  <c r="DX38" i="7" s="1"/>
  <c r="W27" i="6" s="1"/>
  <c r="DY36" i="7"/>
  <c r="C28" i="5"/>
  <c r="DZ36" i="7"/>
  <c r="DZ38" i="7"/>
  <c r="D28" i="6" s="1"/>
  <c r="EA36" i="7"/>
  <c r="E28" i="5" s="1"/>
  <c r="EB36" i="7"/>
  <c r="F28" i="5" s="1"/>
  <c r="EC36" i="7"/>
  <c r="EC38" i="7" s="1"/>
  <c r="G28" i="6" s="1"/>
  <c r="ED36" i="7"/>
  <c r="H28" i="5" s="1"/>
  <c r="EE36" i="7"/>
  <c r="EE38" i="7" s="1"/>
  <c r="I28" i="6" s="1"/>
  <c r="EF36" i="7"/>
  <c r="EF38" i="7"/>
  <c r="J28" i="6" s="1"/>
  <c r="EG36" i="7"/>
  <c r="EG38" i="7" s="1"/>
  <c r="K28" i="6" s="1"/>
  <c r="EH36" i="7"/>
  <c r="L28" i="5"/>
  <c r="EI36" i="7"/>
  <c r="M28" i="5"/>
  <c r="EJ36" i="7"/>
  <c r="EJ38" i="7"/>
  <c r="N28" i="6" s="1"/>
  <c r="EK36" i="7"/>
  <c r="O28" i="5" s="1"/>
  <c r="EL36" i="7"/>
  <c r="EL38" i="7" s="1"/>
  <c r="P28" i="6" s="1"/>
  <c r="EM36" i="7"/>
  <c r="Q28" i="5"/>
  <c r="EN36" i="7"/>
  <c r="EO36" i="7"/>
  <c r="S28" i="5" s="1"/>
  <c r="EP36" i="7"/>
  <c r="T28" i="5" s="1"/>
  <c r="EQ36" i="7"/>
  <c r="U28" i="5" s="1"/>
  <c r="ER36" i="7"/>
  <c r="V28" i="5" s="1"/>
  <c r="ES36" i="7"/>
  <c r="ES38" i="7" s="1"/>
  <c r="W28" i="6"/>
  <c r="C36" i="7"/>
  <c r="C22" i="5"/>
  <c r="D36" i="4"/>
  <c r="D11" i="5"/>
  <c r="E36" i="4"/>
  <c r="E38" i="4"/>
  <c r="E11" i="6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6" s="1"/>
  <c r="N36" i="4"/>
  <c r="N11" i="5"/>
  <c r="O36" i="4"/>
  <c r="O38" i="4"/>
  <c r="O11" i="6" s="1"/>
  <c r="P36" i="4"/>
  <c r="P11" i="5" s="1"/>
  <c r="Q36" i="4"/>
  <c r="Q11" i="5" s="1"/>
  <c r="Q38" i="4"/>
  <c r="Q11" i="6" s="1"/>
  <c r="R36" i="4"/>
  <c r="R11" i="5" s="1"/>
  <c r="S36" i="4"/>
  <c r="S11" i="5" s="1"/>
  <c r="T36" i="4"/>
  <c r="T11" i="5" s="1"/>
  <c r="U36" i="4"/>
  <c r="U38" i="4" s="1"/>
  <c r="U11" i="6" s="1"/>
  <c r="V36" i="4"/>
  <c r="V11" i="5"/>
  <c r="W36" i="4"/>
  <c r="W11" i="5"/>
  <c r="X36" i="4"/>
  <c r="X38" i="4"/>
  <c r="C12" i="6" s="1"/>
  <c r="Y36" i="4"/>
  <c r="D12" i="5" s="1"/>
  <c r="Z36" i="4"/>
  <c r="Z38" i="4" s="1"/>
  <c r="E12" i="6" s="1"/>
  <c r="AA36" i="4"/>
  <c r="AA38" i="4"/>
  <c r="F12" i="6" s="1"/>
  <c r="AB36" i="4"/>
  <c r="AB38" i="4" s="1"/>
  <c r="G12" i="6" s="1"/>
  <c r="AC36" i="4"/>
  <c r="H12" i="5"/>
  <c r="AD36" i="4"/>
  <c r="AD38" i="4"/>
  <c r="I12" i="6" s="1"/>
  <c r="AE36" i="4"/>
  <c r="J12" i="5" s="1"/>
  <c r="AF36" i="4"/>
  <c r="AF38" i="4" s="1"/>
  <c r="K12" i="6"/>
  <c r="AG36" i="4"/>
  <c r="AG38" i="4"/>
  <c r="L12" i="6" s="1"/>
  <c r="AH36" i="4"/>
  <c r="AH38" i="4" s="1"/>
  <c r="M12" i="6"/>
  <c r="AI36" i="4"/>
  <c r="AI38" i="4"/>
  <c r="N12" i="6" s="1"/>
  <c r="AJ36" i="4"/>
  <c r="O12" i="5" s="1"/>
  <c r="AK36" i="4"/>
  <c r="P12" i="5" s="1"/>
  <c r="AL36" i="4"/>
  <c r="Q12" i="5" s="1"/>
  <c r="AM36" i="4"/>
  <c r="AM38" i="4" s="1"/>
  <c r="R12" i="6" s="1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6" s="1"/>
  <c r="AV36" i="4"/>
  <c r="F13" i="5" s="1"/>
  <c r="AW36" i="4"/>
  <c r="AW38" i="4" s="1"/>
  <c r="G13" i="6"/>
  <c r="AX36" i="4"/>
  <c r="H13" i="5"/>
  <c r="AY36" i="4"/>
  <c r="I13" i="5"/>
  <c r="AZ36" i="4"/>
  <c r="J13" i="5"/>
  <c r="BA36" i="4"/>
  <c r="K13" i="5"/>
  <c r="BB36" i="4"/>
  <c r="BB38" i="4"/>
  <c r="L13" i="6" s="1"/>
  <c r="BC36" i="4"/>
  <c r="M13" i="5" s="1"/>
  <c r="BD36" i="4"/>
  <c r="N13" i="5" s="1"/>
  <c r="BE36" i="4"/>
  <c r="O13" i="5" s="1"/>
  <c r="BF36" i="4"/>
  <c r="P13" i="5" s="1"/>
  <c r="BG36" i="4"/>
  <c r="BG38" i="4" s="1"/>
  <c r="Q13" i="6"/>
  <c r="BH36" i="4"/>
  <c r="R13" i="5"/>
  <c r="BI36" i="4"/>
  <c r="S13" i="5"/>
  <c r="BJ36" i="4"/>
  <c r="T13" i="5"/>
  <c r="BK36" i="4"/>
  <c r="U13" i="5"/>
  <c r="BL36" i="4"/>
  <c r="V13" i="5"/>
  <c r="BM36" i="4"/>
  <c r="W13" i="5"/>
  <c r="BM38" i="4"/>
  <c r="W13" i="6"/>
  <c r="BN36" i="4"/>
  <c r="BN38" i="4"/>
  <c r="C14" i="6" s="1"/>
  <c r="BO36" i="4"/>
  <c r="D14" i="5" s="1"/>
  <c r="BP36" i="4"/>
  <c r="E14" i="5" s="1"/>
  <c r="BQ36" i="4"/>
  <c r="F14" i="5" s="1"/>
  <c r="BR36" i="4"/>
  <c r="G14" i="5" s="1"/>
  <c r="BS36" i="4"/>
  <c r="H14" i="5" s="1"/>
  <c r="BT36" i="4"/>
  <c r="I14" i="5" s="1"/>
  <c r="BU36" i="4"/>
  <c r="J14" i="5" s="1"/>
  <c r="BV36" i="4"/>
  <c r="K14" i="5" s="1"/>
  <c r="BW36" i="4"/>
  <c r="L14" i="5" s="1"/>
  <c r="BX36" i="4"/>
  <c r="BX38" i="4" s="1"/>
  <c r="M14" i="6" s="1"/>
  <c r="BY36" i="4"/>
  <c r="N14" i="5"/>
  <c r="BZ36" i="4"/>
  <c r="O14" i="5"/>
  <c r="CA36" i="4"/>
  <c r="P14" i="5"/>
  <c r="CA38" i="4"/>
  <c r="P14" i="6"/>
  <c r="CB36" i="4"/>
  <c r="Q14" i="5"/>
  <c r="CC36" i="4"/>
  <c r="R14" i="5"/>
  <c r="CD36" i="4"/>
  <c r="S14" i="5"/>
  <c r="CE36" i="4"/>
  <c r="T14" i="5"/>
  <c r="CF36" i="4"/>
  <c r="U14" i="5"/>
  <c r="CG36" i="4"/>
  <c r="V14" i="5"/>
  <c r="CH36" i="4"/>
  <c r="W14" i="5"/>
  <c r="CI36" i="4"/>
  <c r="CI38" i="4"/>
  <c r="C15" i="6" s="1"/>
  <c r="CJ36" i="4"/>
  <c r="CJ38" i="4" s="1"/>
  <c r="D15" i="6" s="1"/>
  <c r="CK36" i="4"/>
  <c r="E15" i="5"/>
  <c r="CL36" i="4"/>
  <c r="F15" i="5"/>
  <c r="CM36" i="4"/>
  <c r="G15" i="5"/>
  <c r="CN36" i="4"/>
  <c r="H15" i="5"/>
  <c r="CO36" i="4"/>
  <c r="I15" i="5"/>
  <c r="CO38" i="4"/>
  <c r="I15" i="6"/>
  <c r="CP36" i="4"/>
  <c r="J15" i="5"/>
  <c r="CQ36" i="4"/>
  <c r="CQ38" i="4"/>
  <c r="K15" i="6" s="1"/>
  <c r="CR36" i="4"/>
  <c r="L15" i="5" s="1"/>
  <c r="CS36" i="4"/>
  <c r="CS38" i="4" s="1"/>
  <c r="M15" i="6" s="1"/>
  <c r="CT36" i="4"/>
  <c r="CT38" i="4"/>
  <c r="N15" i="6" s="1"/>
  <c r="CU36" i="4"/>
  <c r="CU38" i="4" s="1"/>
  <c r="O15" i="6" s="1"/>
  <c r="CV36" i="4"/>
  <c r="P15" i="5"/>
  <c r="CW36" i="4"/>
  <c r="CW38" i="4"/>
  <c r="Q15" i="6" s="1"/>
  <c r="CX36" i="4"/>
  <c r="CX38" i="4" s="1"/>
  <c r="R15" i="6" s="1"/>
  <c r="CY36" i="4"/>
  <c r="CY38" i="4"/>
  <c r="S15" i="6" s="1"/>
  <c r="CZ36" i="4"/>
  <c r="T15" i="5" s="1"/>
  <c r="DA36" i="4"/>
  <c r="DA38" i="4" s="1"/>
  <c r="U15" i="6"/>
  <c r="DB36" i="4"/>
  <c r="V15" i="5"/>
  <c r="DC36" i="4"/>
  <c r="DC38" i="4"/>
  <c r="W15" i="6" s="1"/>
  <c r="DD36" i="4"/>
  <c r="C16" i="5" s="1"/>
  <c r="DE36" i="4"/>
  <c r="D16" i="5" s="1"/>
  <c r="DF36" i="4"/>
  <c r="DF38" i="4" s="1"/>
  <c r="E16" i="6"/>
  <c r="DG36" i="4"/>
  <c r="DG38" i="4"/>
  <c r="F16" i="6" s="1"/>
  <c r="DH36" i="4"/>
  <c r="DH38" i="4" s="1"/>
  <c r="G16" i="6"/>
  <c r="DI36" i="4"/>
  <c r="DI38" i="4"/>
  <c r="H16" i="6" s="1"/>
  <c r="DJ36" i="4"/>
  <c r="I16" i="5" s="1"/>
  <c r="DK36" i="4"/>
  <c r="DK38" i="4" s="1"/>
  <c r="J16" i="6" s="1"/>
  <c r="DL36" i="4"/>
  <c r="DL38" i="4"/>
  <c r="K16" i="6" s="1"/>
  <c r="DM36" i="4"/>
  <c r="L16" i="5" s="1"/>
  <c r="DN36" i="4"/>
  <c r="DN38" i="4" s="1"/>
  <c r="M16" i="6"/>
  <c r="DO36" i="4"/>
  <c r="DO38" i="4"/>
  <c r="N16" i="6" s="1"/>
  <c r="DP36" i="4"/>
  <c r="O16" i="5" s="1"/>
  <c r="DQ36" i="4"/>
  <c r="DQ38" i="4" s="1"/>
  <c r="P16" i="6" s="1"/>
  <c r="DR36" i="4"/>
  <c r="Q16" i="5"/>
  <c r="DS36" i="4"/>
  <c r="DS38" i="4"/>
  <c r="R16" i="6" s="1"/>
  <c r="DT36" i="4"/>
  <c r="S16" i="5" s="1"/>
  <c r="DU36" i="4"/>
  <c r="T16" i="5" s="1"/>
  <c r="DV36" i="4"/>
  <c r="U16" i="5" s="1"/>
  <c r="DW36" i="4"/>
  <c r="DW38" i="4" s="1"/>
  <c r="V16" i="6"/>
  <c r="DX36" i="4"/>
  <c r="W16" i="5"/>
  <c r="DY36" i="4"/>
  <c r="DY38" i="4"/>
  <c r="C17" i="6" s="1"/>
  <c r="DZ36" i="4"/>
  <c r="DZ38" i="4" s="1"/>
  <c r="D17" i="6"/>
  <c r="EA36" i="4"/>
  <c r="EA38" i="4"/>
  <c r="E17" i="6" s="1"/>
  <c r="EB36" i="4"/>
  <c r="F17" i="5" s="1"/>
  <c r="EC36" i="4"/>
  <c r="G17" i="5" s="1"/>
  <c r="ED36" i="4"/>
  <c r="H17" i="5" s="1"/>
  <c r="EE36" i="4"/>
  <c r="I17" i="5" s="1"/>
  <c r="EF36" i="4"/>
  <c r="J17" i="5" s="1"/>
  <c r="EG36" i="4"/>
  <c r="K17" i="5" s="1"/>
  <c r="EH36" i="4"/>
  <c r="L17" i="5" s="1"/>
  <c r="EI36" i="4"/>
  <c r="M17" i="5" s="1"/>
  <c r="EJ36" i="4"/>
  <c r="N17" i="5" s="1"/>
  <c r="EK36" i="4"/>
  <c r="EK38" i="4" s="1"/>
  <c r="O17" i="6" s="1"/>
  <c r="EL36" i="4"/>
  <c r="EL38" i="4"/>
  <c r="P17" i="6" s="1"/>
  <c r="EM36" i="4"/>
  <c r="Q17" i="5" s="1"/>
  <c r="EN36" i="4"/>
  <c r="R17" i="5" s="1"/>
  <c r="EO36" i="4"/>
  <c r="S17" i="5" s="1"/>
  <c r="EP36" i="4"/>
  <c r="EQ36" i="4"/>
  <c r="U17" i="5"/>
  <c r="ER36" i="4"/>
  <c r="V17" i="5"/>
  <c r="ES36" i="4"/>
  <c r="W17" i="5"/>
  <c r="ET36" i="4"/>
  <c r="ET38" i="4"/>
  <c r="C18" i="6" s="1"/>
  <c r="EU36" i="4"/>
  <c r="D18" i="5" s="1"/>
  <c r="EV36" i="4"/>
  <c r="EV38" i="4" s="1"/>
  <c r="E18" i="6"/>
  <c r="EW36" i="4"/>
  <c r="EW38" i="4"/>
  <c r="F18" i="6" s="1"/>
  <c r="EX36" i="4"/>
  <c r="G18" i="5" s="1"/>
  <c r="EY36" i="4"/>
  <c r="H18" i="5" s="1"/>
  <c r="EZ36" i="4"/>
  <c r="I18" i="5" s="1"/>
  <c r="FA36" i="4"/>
  <c r="FA38" i="4" s="1"/>
  <c r="J18" i="6" s="1"/>
  <c r="FB36" i="4"/>
  <c r="FB38" i="4"/>
  <c r="K18" i="6" s="1"/>
  <c r="FC36" i="4"/>
  <c r="FC38" i="4" s="1"/>
  <c r="L18" i="6" s="1"/>
  <c r="FD36" i="4"/>
  <c r="M18" i="5"/>
  <c r="FE36" i="4"/>
  <c r="N18" i="5"/>
  <c r="FF36" i="4"/>
  <c r="O18" i="5"/>
  <c r="FG36" i="4"/>
  <c r="P18" i="5"/>
  <c r="FH36" i="4"/>
  <c r="FH38" i="4"/>
  <c r="Q18" i="6" s="1"/>
  <c r="FI36" i="4"/>
  <c r="R18" i="5" s="1"/>
  <c r="FJ36" i="4"/>
  <c r="S18" i="5" s="1"/>
  <c r="FK36" i="4"/>
  <c r="T18" i="5" s="1"/>
  <c r="FL36" i="4"/>
  <c r="FL38" i="4" s="1"/>
  <c r="U18" i="6"/>
  <c r="FM36" i="4"/>
  <c r="FM38" i="4"/>
  <c r="V18" i="6" s="1"/>
  <c r="FN38" i="4"/>
  <c r="W18" i="6" s="1"/>
  <c r="FO36" i="4"/>
  <c r="C19" i="5" s="1"/>
  <c r="FP36" i="4"/>
  <c r="FP38" i="4" s="1"/>
  <c r="D19" i="6"/>
  <c r="FQ36" i="4"/>
  <c r="FQ38" i="4"/>
  <c r="E19" i="6" s="1"/>
  <c r="FR36" i="4"/>
  <c r="FR38" i="4" s="1"/>
  <c r="F19" i="6"/>
  <c r="FS36" i="4"/>
  <c r="FS38" i="4"/>
  <c r="G19" i="6" s="1"/>
  <c r="FT36" i="4"/>
  <c r="FT38" i="4" s="1"/>
  <c r="H19" i="6"/>
  <c r="FU36" i="4"/>
  <c r="FV36" i="4"/>
  <c r="J19" i="5" s="1"/>
  <c r="FW36" i="4"/>
  <c r="K19" i="5" s="1"/>
  <c r="FX36" i="4"/>
  <c r="FX38" i="4" s="1"/>
  <c r="L19" i="6" s="1"/>
  <c r="FY36" i="4"/>
  <c r="FY38" i="4"/>
  <c r="M19" i="6" s="1"/>
  <c r="FZ36" i="4"/>
  <c r="FZ38" i="4" s="1"/>
  <c r="N19" i="6" s="1"/>
  <c r="GA36" i="4"/>
  <c r="O19" i="5"/>
  <c r="GB36" i="4"/>
  <c r="GB38" i="4"/>
  <c r="P19" i="6" s="1"/>
  <c r="GC36" i="4"/>
  <c r="Q19" i="5" s="1"/>
  <c r="GD36" i="4"/>
  <c r="GE36" i="4"/>
  <c r="GF36" i="4"/>
  <c r="GG36" i="4"/>
  <c r="GG38" i="4"/>
  <c r="U19" i="6" s="1"/>
  <c r="GH36" i="4"/>
  <c r="GH38" i="4" s="1"/>
  <c r="V19" i="6" s="1"/>
  <c r="GI36" i="4"/>
  <c r="W19" i="5"/>
  <c r="GI38" i="4"/>
  <c r="W19" i="6"/>
  <c r="GJ36" i="4"/>
  <c r="C20" i="5"/>
  <c r="GK36" i="4"/>
  <c r="GK38" i="4"/>
  <c r="D20" i="6" s="1"/>
  <c r="GL36" i="4"/>
  <c r="GL38" i="4" s="1"/>
  <c r="E20" i="6" s="1"/>
  <c r="GM36" i="4"/>
  <c r="GM38" i="4"/>
  <c r="F20" i="6" s="1"/>
  <c r="GN36" i="4"/>
  <c r="G20" i="5" s="1"/>
  <c r="GO36" i="4"/>
  <c r="GO38" i="4" s="1"/>
  <c r="H20" i="6" s="1"/>
  <c r="GP36" i="4"/>
  <c r="I20" i="5"/>
  <c r="GQ36" i="4"/>
  <c r="J20" i="5"/>
  <c r="GR36" i="4"/>
  <c r="K20" i="5"/>
  <c r="GS36" i="4"/>
  <c r="GS38" i="4"/>
  <c r="L20" i="6" s="1"/>
  <c r="GT36" i="4"/>
  <c r="M20" i="5" s="1"/>
  <c r="GU36" i="4"/>
  <c r="N20" i="5" s="1"/>
  <c r="GV36" i="4"/>
  <c r="O20" i="5" s="1"/>
  <c r="GW36" i="4"/>
  <c r="GW38" i="4" s="1"/>
  <c r="P20" i="6" s="1"/>
  <c r="GX36" i="4"/>
  <c r="Q20" i="5"/>
  <c r="GY36" i="4"/>
  <c r="GY38" i="4"/>
  <c r="R20" i="6" s="1"/>
  <c r="GZ36" i="4"/>
  <c r="S20" i="5" s="1"/>
  <c r="HA36" i="4"/>
  <c r="HA38" i="4" s="1"/>
  <c r="T20" i="6" s="1"/>
  <c r="HB36" i="4"/>
  <c r="U20" i="5"/>
  <c r="HC36" i="4"/>
  <c r="V20" i="5"/>
  <c r="HD36" i="4"/>
  <c r="W20" i="5"/>
  <c r="HE36" i="4"/>
  <c r="C21" i="5"/>
  <c r="HF36" i="4"/>
  <c r="HF38" i="4"/>
  <c r="D21" i="6" s="1"/>
  <c r="HG36" i="4"/>
  <c r="E21" i="5" s="1"/>
  <c r="HH36" i="4"/>
  <c r="HH38" i="4" s="1"/>
  <c r="F21" i="6" s="1"/>
  <c r="HI36" i="4"/>
  <c r="G21" i="5"/>
  <c r="HJ36" i="4"/>
  <c r="H21" i="5"/>
  <c r="HK36" i="4"/>
  <c r="HK38" i="4"/>
  <c r="I21" i="6" s="1"/>
  <c r="HL36" i="4"/>
  <c r="J21" i="5" s="1"/>
  <c r="HM36" i="4"/>
  <c r="K21" i="5" s="1"/>
  <c r="HN36" i="4"/>
  <c r="HN38" i="4" s="1"/>
  <c r="L21" i="6" s="1"/>
  <c r="HO36" i="4"/>
  <c r="HO38" i="4"/>
  <c r="M21" i="6" s="1"/>
  <c r="HP36" i="4"/>
  <c r="N21" i="5" s="1"/>
  <c r="HQ36" i="4"/>
  <c r="O21" i="5" s="1"/>
  <c r="HR36" i="4"/>
  <c r="HR38" i="4" s="1"/>
  <c r="P21" i="6" s="1"/>
  <c r="HS36" i="4"/>
  <c r="Q21" i="5"/>
  <c r="HT36" i="4"/>
  <c r="R21" i="5"/>
  <c r="HU36" i="4"/>
  <c r="S21" i="5"/>
  <c r="HV36" i="4"/>
  <c r="T21" i="5"/>
  <c r="HW36" i="4"/>
  <c r="U21" i="5"/>
  <c r="HX36" i="4"/>
  <c r="V21" i="5"/>
  <c r="HY36" i="4"/>
  <c r="W21" i="5"/>
  <c r="C36" i="4"/>
  <c r="C38" i="4"/>
  <c r="C11" i="6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AE4" i="4" s="1"/>
  <c r="AO4" i="4" s="1"/>
  <c r="J4" i="4"/>
  <c r="T4" i="4"/>
  <c r="EF5" i="7"/>
  <c r="EP5" i="7"/>
  <c r="DK5" i="7"/>
  <c r="DU5" i="7"/>
  <c r="CP5" i="7"/>
  <c r="CZ5" i="7"/>
  <c r="BU5" i="7"/>
  <c r="CE5" i="7"/>
  <c r="AZ5" i="7"/>
  <c r="BJ5" i="7"/>
  <c r="AE5" i="7"/>
  <c r="AO5" i="7"/>
  <c r="J5" i="7"/>
  <c r="T5" i="7"/>
  <c r="X4" i="7"/>
  <c r="AS4" i="7"/>
  <c r="AZ4" i="7" s="1"/>
  <c r="BJ4" i="7" s="1"/>
  <c r="J4" i="7"/>
  <c r="T4" i="7"/>
  <c r="AE4" i="7"/>
  <c r="AO4" i="7"/>
  <c r="D25" i="5"/>
  <c r="AM38" i="7"/>
  <c r="R23" i="6" s="1"/>
  <c r="AE38" i="7"/>
  <c r="J23" i="6" s="1"/>
  <c r="L20" i="5"/>
  <c r="D21" i="5"/>
  <c r="L19" i="5"/>
  <c r="D19" i="5"/>
  <c r="DP38" i="4"/>
  <c r="O16" i="6" s="1"/>
  <c r="CN38" i="4"/>
  <c r="H15" i="6" s="1"/>
  <c r="BZ38" i="4"/>
  <c r="O14" i="6" s="1"/>
  <c r="AS38" i="4"/>
  <c r="C13" i="6" s="1"/>
  <c r="AC38" i="4"/>
  <c r="H12" i="6" s="1"/>
  <c r="EI38" i="7"/>
  <c r="M28" i="6" s="1"/>
  <c r="DU38" i="7"/>
  <c r="T27" i="6" s="1"/>
  <c r="DM38" i="7"/>
  <c r="L27" i="6" s="1"/>
  <c r="DK38" i="7"/>
  <c r="J27" i="6" s="1"/>
  <c r="D27" i="5"/>
  <c r="DC38" i="7"/>
  <c r="W26" i="6"/>
  <c r="E24" i="5"/>
  <c r="T23" i="5"/>
  <c r="V27" i="5"/>
  <c r="W28" i="5"/>
  <c r="CK38" i="7"/>
  <c r="E26" i="6" s="1"/>
  <c r="E26" i="5"/>
  <c r="O27" i="5"/>
  <c r="L26" i="5"/>
  <c r="V26" i="5"/>
  <c r="CG38" i="7"/>
  <c r="V25" i="6" s="1"/>
  <c r="E25" i="5"/>
  <c r="J24" i="5"/>
  <c r="AA38" i="7"/>
  <c r="F23" i="6" s="1"/>
  <c r="V38" i="7"/>
  <c r="V22" i="6" s="1"/>
  <c r="D38" i="7"/>
  <c r="D22" i="6" s="1"/>
  <c r="P16" i="5"/>
  <c r="Q15" i="5"/>
  <c r="BV38" i="4"/>
  <c r="K14" i="6" s="1"/>
  <c r="BU38" i="4"/>
  <c r="J14" i="6" s="1"/>
  <c r="HX38" i="4"/>
  <c r="V21" i="6" s="1"/>
  <c r="HS38" i="4"/>
  <c r="Q21" i="6" s="1"/>
  <c r="M21" i="5"/>
  <c r="DV38" i="7"/>
  <c r="U27" i="6"/>
  <c r="Q27" i="5"/>
  <c r="Q26" i="5"/>
  <c r="BV38" i="7"/>
  <c r="K25" i="6"/>
  <c r="G25" i="5"/>
  <c r="BA38" i="7"/>
  <c r="K24" i="6" s="1"/>
  <c r="I24" i="5"/>
  <c r="AL38" i="7"/>
  <c r="Q23" i="6"/>
  <c r="AI38" i="7"/>
  <c r="N23" i="6"/>
  <c r="AN38" i="7"/>
  <c r="S23" i="6"/>
  <c r="K23" i="5"/>
  <c r="F19" i="5"/>
  <c r="BI38" i="4"/>
  <c r="S13" i="6" s="1"/>
  <c r="L13" i="5"/>
  <c r="BA38" i="4"/>
  <c r="K13" i="6"/>
  <c r="J38" i="4"/>
  <c r="J11" i="6"/>
  <c r="L38" i="4"/>
  <c r="L11" i="6"/>
  <c r="H38" i="4"/>
  <c r="H11" i="6"/>
  <c r="F38" i="4"/>
  <c r="F11" i="6"/>
  <c r="U19" i="5"/>
  <c r="H19" i="5"/>
  <c r="W18" i="5"/>
  <c r="FE38" i="4"/>
  <c r="N18" i="6" s="1"/>
  <c r="E18" i="5"/>
  <c r="DU38" i="4"/>
  <c r="T16" i="6"/>
  <c r="AY38" i="4"/>
  <c r="I13" i="6"/>
  <c r="D28" i="5"/>
  <c r="CS38" i="7"/>
  <c r="M26" i="6" s="1"/>
  <c r="H22" i="5"/>
  <c r="C38" i="7"/>
  <c r="C22" i="6"/>
  <c r="N22" i="5"/>
  <c r="P22" i="5"/>
  <c r="F38" i="7"/>
  <c r="F22" i="6"/>
  <c r="O38" i="7"/>
  <c r="O22" i="6"/>
  <c r="HY38" i="4"/>
  <c r="W21" i="6"/>
  <c r="HW38" i="4"/>
  <c r="U21" i="6"/>
  <c r="HE38" i="4"/>
  <c r="C21" i="6"/>
  <c r="GQ38" i="4"/>
  <c r="J20" i="6"/>
  <c r="HB38" i="4"/>
  <c r="U20" i="6"/>
  <c r="R20" i="5"/>
  <c r="N19" i="5"/>
  <c r="FW38" i="4"/>
  <c r="K19" i="6"/>
  <c r="GA38" i="4"/>
  <c r="O19" i="6"/>
  <c r="FD38" i="4"/>
  <c r="M18" i="6"/>
  <c r="FJ38" i="4"/>
  <c r="S18" i="6"/>
  <c r="Q18" i="5"/>
  <c r="FI38" i="4"/>
  <c r="R18" i="6" s="1"/>
  <c r="EH38" i="4"/>
  <c r="L17" i="6" s="1"/>
  <c r="EG38" i="4"/>
  <c r="K17" i="6" s="1"/>
  <c r="ER38" i="4"/>
  <c r="V17" i="6" s="1"/>
  <c r="EN38" i="4"/>
  <c r="R17" i="6" s="1"/>
  <c r="E16" i="5"/>
  <c r="S15" i="5"/>
  <c r="D15" i="5"/>
  <c r="CV38" i="4"/>
  <c r="P15" i="6"/>
  <c r="CK38" i="4"/>
  <c r="E15" i="6"/>
  <c r="K15" i="5"/>
  <c r="CD38" i="4"/>
  <c r="S14" i="6" s="1"/>
  <c r="CE38" i="4"/>
  <c r="T14" i="6" s="1"/>
  <c r="BY38" i="4"/>
  <c r="N14" i="6" s="1"/>
  <c r="AZ38" i="4"/>
  <c r="J13" i="6" s="1"/>
  <c r="E13" i="5"/>
  <c r="AX38" i="4"/>
  <c r="H13" i="6"/>
  <c r="AT38" i="4"/>
  <c r="D13" i="6"/>
  <c r="AP38" i="4"/>
  <c r="U12" i="6"/>
  <c r="C11" i="5"/>
  <c r="K28" i="5"/>
  <c r="EB38" i="7"/>
  <c r="F28" i="6"/>
  <c r="K27" i="5"/>
  <c r="G27" i="5"/>
  <c r="DT38" i="7"/>
  <c r="S27" i="6"/>
  <c r="DD38" i="7"/>
  <c r="C27" i="6"/>
  <c r="N26" i="5"/>
  <c r="H26" i="5"/>
  <c r="CY38" i="7"/>
  <c r="S26" i="6"/>
  <c r="CX38" i="7"/>
  <c r="R26" i="6"/>
  <c r="G26" i="5"/>
  <c r="C26" i="5"/>
  <c r="CL38" i="7"/>
  <c r="F26" i="6"/>
  <c r="W25" i="5"/>
  <c r="AV38" i="7"/>
  <c r="F24" i="6" s="1"/>
  <c r="BI38" i="7"/>
  <c r="S24" i="6" s="1"/>
  <c r="H24" i="5"/>
  <c r="AR38" i="7"/>
  <c r="W23" i="6"/>
  <c r="Q38" i="7"/>
  <c r="Q22" i="6"/>
  <c r="W22" i="5"/>
  <c r="HJ38" i="4"/>
  <c r="H21" i="6" s="1"/>
  <c r="HT38" i="4"/>
  <c r="R21" i="6" s="1"/>
  <c r="HV38" i="4"/>
  <c r="T21" i="6" s="1"/>
  <c r="HU38" i="4"/>
  <c r="S21" i="6" s="1"/>
  <c r="I21" i="5"/>
  <c r="HI38" i="4"/>
  <c r="G21" i="6"/>
  <c r="D20" i="5"/>
  <c r="GT38" i="4"/>
  <c r="M20" i="6" s="1"/>
  <c r="V19" i="5"/>
  <c r="M19" i="5"/>
  <c r="V18" i="5"/>
  <c r="EX38" i="4"/>
  <c r="G18" i="6"/>
  <c r="D17" i="5"/>
  <c r="CZ38" i="4"/>
  <c r="T15" i="6" s="1"/>
  <c r="N15" i="5"/>
  <c r="C15" i="5"/>
  <c r="C14" i="5"/>
  <c r="BO38" i="4"/>
  <c r="D14" i="6"/>
  <c r="AJ38" i="4"/>
  <c r="O12" i="6"/>
  <c r="AR38" i="4"/>
  <c r="W12" i="6"/>
  <c r="N28" i="5"/>
  <c r="EH38" i="7"/>
  <c r="L28" i="6" s="1"/>
  <c r="DO38" i="7"/>
  <c r="N27" i="6" s="1"/>
  <c r="DQ38" i="7"/>
  <c r="P27" i="6" s="1"/>
  <c r="CC38" i="7"/>
  <c r="R25" i="6" s="1"/>
  <c r="Q25" i="5"/>
  <c r="BF38" i="7"/>
  <c r="P24" i="6"/>
  <c r="M24" i="5"/>
  <c r="R24" i="5"/>
  <c r="AS38" i="7"/>
  <c r="C24" i="6"/>
  <c r="BM38" i="7"/>
  <c r="W24" i="6"/>
  <c r="O23" i="5"/>
  <c r="X38" i="7"/>
  <c r="C23" i="6" s="1"/>
  <c r="AH38" i="7"/>
  <c r="M23" i="6" s="1"/>
  <c r="H23" i="5"/>
  <c r="G38" i="7"/>
  <c r="G22" i="6"/>
  <c r="FV38" i="4"/>
  <c r="J19" i="6" s="1"/>
  <c r="GC38" i="4"/>
  <c r="Q19" i="6" s="1"/>
  <c r="K18" i="5"/>
  <c r="FG38" i="4"/>
  <c r="P18" i="6"/>
  <c r="DE38" i="4"/>
  <c r="D16" i="6" s="1"/>
  <c r="DV38" i="4"/>
  <c r="U16" i="6" s="1"/>
  <c r="DM38" i="4"/>
  <c r="L16" i="6" s="1"/>
  <c r="DT38" i="4"/>
  <c r="S16" i="6" s="1"/>
  <c r="DX38" i="4"/>
  <c r="W16" i="6" s="1"/>
  <c r="V16" i="5"/>
  <c r="U15" i="5"/>
  <c r="M14" i="5"/>
  <c r="CB38" i="4"/>
  <c r="Q14" i="6"/>
  <c r="CF38" i="4"/>
  <c r="U14" i="6"/>
  <c r="BJ38" i="4"/>
  <c r="T13" i="6"/>
  <c r="BL38" i="4"/>
  <c r="V13" i="6"/>
  <c r="BH38" i="4"/>
  <c r="R13" i="6"/>
  <c r="G13" i="5"/>
  <c r="BK38" i="4"/>
  <c r="U13" i="6" s="1"/>
  <c r="N12" i="5"/>
  <c r="AN38" i="4"/>
  <c r="S12" i="6"/>
  <c r="C12" i="5"/>
  <c r="O11" i="5"/>
  <c r="D38" i="4"/>
  <c r="D11" i="6"/>
  <c r="V38" i="4"/>
  <c r="V11" i="6"/>
  <c r="R38" i="4"/>
  <c r="R11" i="6"/>
  <c r="CF38" i="7"/>
  <c r="U25" i="6"/>
  <c r="S25" i="5"/>
  <c r="DJ38" i="4"/>
  <c r="I16" i="6" s="1"/>
  <c r="P20" i="5"/>
  <c r="R38" i="7"/>
  <c r="R22" i="6"/>
  <c r="J28" i="5"/>
  <c r="DD38" i="4"/>
  <c r="C16" i="6" s="1"/>
  <c r="E17" i="5"/>
  <c r="F18" i="5"/>
  <c r="HP38" i="4"/>
  <c r="N21" i="6" s="1"/>
  <c r="L23" i="5"/>
  <c r="W27" i="5"/>
  <c r="ER38" i="7"/>
  <c r="V28" i="6" s="1"/>
  <c r="EP38" i="7"/>
  <c r="T28" i="6" s="1"/>
  <c r="C18" i="5"/>
  <c r="EM38" i="7"/>
  <c r="Q28" i="6"/>
  <c r="BS38" i="4"/>
  <c r="H14" i="6" s="1"/>
  <c r="BQ38" i="4"/>
  <c r="F14" i="6" s="1"/>
  <c r="DI38" i="7"/>
  <c r="H27" i="6" s="1"/>
  <c r="L24" i="5"/>
  <c r="W38" i="4"/>
  <c r="W11" i="6"/>
  <c r="N38" i="4"/>
  <c r="N11" i="6"/>
  <c r="BW38" i="4"/>
  <c r="L14" i="6"/>
  <c r="GF38" i="4"/>
  <c r="T19" i="6" s="1"/>
  <c r="T19" i="5"/>
  <c r="GE38" i="4"/>
  <c r="S19" i="6"/>
  <c r="S19" i="5"/>
  <c r="GD38" i="4"/>
  <c r="R19" i="6" s="1"/>
  <c r="R19" i="5"/>
  <c r="FU38" i="4"/>
  <c r="I19" i="6"/>
  <c r="I19" i="5"/>
  <c r="FF38" i="4"/>
  <c r="O18" i="6" s="1"/>
  <c r="EP38" i="4"/>
  <c r="T17" i="6" s="1"/>
  <c r="T17" i="5"/>
  <c r="EN38" i="7"/>
  <c r="R28" i="6"/>
  <c r="R28" i="5"/>
  <c r="CU38" i="7"/>
  <c r="O26" i="6" s="1"/>
  <c r="O26" i="5"/>
  <c r="T25" i="5"/>
  <c r="CE38" i="7"/>
  <c r="T25" i="6" s="1"/>
  <c r="BG38" i="7"/>
  <c r="Q24" i="6" s="1"/>
  <c r="Q24" i="5"/>
  <c r="CQ38" i="7"/>
  <c r="K26" i="6"/>
  <c r="K26" i="5"/>
  <c r="CP38" i="7"/>
  <c r="J26" i="6" s="1"/>
  <c r="J26" i="5"/>
  <c r="CO38" i="7"/>
  <c r="I26" i="6"/>
  <c r="I26" i="5"/>
  <c r="BE38" i="7"/>
  <c r="O24" i="6" s="1"/>
  <c r="O24" i="5"/>
  <c r="S38" i="7"/>
  <c r="S22" i="6"/>
  <c r="S22" i="5"/>
  <c r="ED38" i="7"/>
  <c r="H28" i="6"/>
  <c r="EQ38" i="7"/>
  <c r="U28" i="6"/>
  <c r="DY38" i="7"/>
  <c r="C28" i="6"/>
  <c r="EO38" i="7"/>
  <c r="S28" i="6" s="1"/>
  <c r="P28" i="5"/>
  <c r="E27" i="5"/>
  <c r="DN38" i="7"/>
  <c r="M27" i="6"/>
  <c r="I27" i="5"/>
  <c r="U26" i="5"/>
  <c r="D26" i="5"/>
  <c r="CZ38" i="7"/>
  <c r="T26" i="6" s="1"/>
  <c r="P26" i="5"/>
  <c r="L25" i="5"/>
  <c r="D24" i="5"/>
  <c r="AW38" i="7"/>
  <c r="G24" i="6"/>
  <c r="BJ38" i="7"/>
  <c r="T24" i="6"/>
  <c r="BK38" i="7"/>
  <c r="U24" i="6"/>
  <c r="V24" i="5"/>
  <c r="AP38" i="7"/>
  <c r="U23" i="6" s="1"/>
  <c r="I23" i="5"/>
  <c r="V23" i="5"/>
  <c r="P23" i="5"/>
  <c r="D23" i="5"/>
  <c r="T38" i="7"/>
  <c r="T22" i="6" s="1"/>
  <c r="E22" i="5"/>
  <c r="U22" i="5"/>
  <c r="M22" i="5"/>
  <c r="K38" i="7"/>
  <c r="K22" i="6"/>
  <c r="I38" i="7"/>
  <c r="I22" i="6"/>
  <c r="HM38" i="4"/>
  <c r="K21" i="6" s="1"/>
  <c r="F21" i="5"/>
  <c r="GU38" i="4"/>
  <c r="N20" i="6" s="1"/>
  <c r="GZ38" i="4"/>
  <c r="S20" i="6" s="1"/>
  <c r="HG38" i="4"/>
  <c r="E21" i="6" s="1"/>
  <c r="L21" i="5"/>
  <c r="GJ38" i="4"/>
  <c r="C20" i="6"/>
  <c r="GP38" i="4"/>
  <c r="I20" i="6"/>
  <c r="GR38" i="4"/>
  <c r="K20" i="6"/>
  <c r="HC38" i="4"/>
  <c r="V20" i="6"/>
  <c r="GX38" i="4"/>
  <c r="Q20" i="6"/>
  <c r="F20" i="5"/>
  <c r="HD38" i="4"/>
  <c r="W20" i="6" s="1"/>
  <c r="P19" i="5"/>
  <c r="G19" i="5"/>
  <c r="E19" i="5"/>
  <c r="EZ38" i="4"/>
  <c r="I18" i="6"/>
  <c r="U18" i="5"/>
  <c r="EF38" i="4"/>
  <c r="J17" i="6"/>
  <c r="ES38" i="4"/>
  <c r="W17" i="6"/>
  <c r="ED38" i="4"/>
  <c r="H17" i="6"/>
  <c r="EB38" i="4"/>
  <c r="F17" i="6"/>
  <c r="EJ38" i="4"/>
  <c r="N17" i="6"/>
  <c r="P17" i="5"/>
  <c r="EQ38" i="4"/>
  <c r="U17" i="6" s="1"/>
  <c r="C17" i="5"/>
  <c r="H16" i="5"/>
  <c r="DR38" i="4"/>
  <c r="Q16" i="6" s="1"/>
  <c r="N16" i="5"/>
  <c r="R16" i="5"/>
  <c r="M16" i="5"/>
  <c r="K16" i="5"/>
  <c r="G16" i="5"/>
  <c r="F16" i="5"/>
  <c r="DB38" i="4"/>
  <c r="V15" i="6" s="1"/>
  <c r="CL38" i="4"/>
  <c r="F15" i="6" s="1"/>
  <c r="CM38" i="4"/>
  <c r="G15" i="6" s="1"/>
  <c r="CP38" i="4"/>
  <c r="J15" i="6" s="1"/>
  <c r="W15" i="5"/>
  <c r="CH38" i="4"/>
  <c r="W14" i="6"/>
  <c r="CG38" i="4"/>
  <c r="V14" i="6"/>
  <c r="CC38" i="4"/>
  <c r="R14" i="6"/>
  <c r="Q13" i="5"/>
  <c r="BE38" i="4"/>
  <c r="O13" i="6" s="1"/>
  <c r="BC38" i="4"/>
  <c r="M13" i="6" s="1"/>
  <c r="AO38" i="4"/>
  <c r="T12" i="6" s="1"/>
  <c r="AE38" i="4"/>
  <c r="J12" i="6" s="1"/>
  <c r="AQ38" i="4"/>
  <c r="V12" i="6" s="1"/>
  <c r="M12" i="5"/>
  <c r="L12" i="5"/>
  <c r="K12" i="5"/>
  <c r="I12" i="5"/>
  <c r="F12" i="5"/>
  <c r="P38" i="4"/>
  <c r="P11" i="6" s="1"/>
  <c r="M11" i="5"/>
  <c r="T38" i="4"/>
  <c r="T11" i="6"/>
  <c r="E11" i="5"/>
  <c r="O25" i="5" l="1"/>
  <c r="BZ38" i="7"/>
  <c r="O25" i="6" s="1"/>
  <c r="M25" i="5"/>
  <c r="BX38" i="7"/>
  <c r="M25" i="6" s="1"/>
  <c r="F25" i="5"/>
  <c r="BQ38" i="7"/>
  <c r="F25" i="6" s="1"/>
  <c r="C25" i="5"/>
  <c r="BN38" i="7"/>
  <c r="C25" i="6" s="1"/>
  <c r="G38" i="4"/>
  <c r="G11" i="6" s="1"/>
  <c r="S38" i="4"/>
  <c r="S11" i="6" s="1"/>
  <c r="E12" i="5"/>
  <c r="G12" i="5"/>
  <c r="R12" i="5"/>
  <c r="AV38" i="4"/>
  <c r="F13" i="6" s="1"/>
  <c r="EE38" i="4"/>
  <c r="I17" i="6" s="1"/>
  <c r="L18" i="5"/>
  <c r="EU38" i="4"/>
  <c r="D18" i="6" s="1"/>
  <c r="EY38" i="4"/>
  <c r="H18" i="6" s="1"/>
  <c r="GN38" i="4"/>
  <c r="G20" i="6" s="1"/>
  <c r="HL38" i="4"/>
  <c r="J21" i="6" s="1"/>
  <c r="HQ38" i="4"/>
  <c r="O21" i="6" s="1"/>
  <c r="H20" i="5"/>
  <c r="T20" i="5"/>
  <c r="J38" i="7"/>
  <c r="J22" i="6" s="1"/>
  <c r="R27" i="5"/>
  <c r="I28" i="5"/>
  <c r="BP38" i="4"/>
  <c r="E14" i="6" s="1"/>
  <c r="BN4" i="7"/>
  <c r="E20" i="5"/>
  <c r="U11" i="5"/>
  <c r="BD38" i="4"/>
  <c r="N13" i="6" s="1"/>
  <c r="J18" i="5"/>
  <c r="P21" i="5"/>
  <c r="BD38" i="7"/>
  <c r="N24" i="6" s="1"/>
  <c r="BF38" i="4"/>
  <c r="P13" i="6" s="1"/>
  <c r="BR38" i="4"/>
  <c r="G14" i="6" s="1"/>
  <c r="O15" i="5"/>
  <c r="M15" i="5"/>
  <c r="J16" i="5"/>
  <c r="O17" i="5"/>
  <c r="FO38" i="4"/>
  <c r="C19" i="6" s="1"/>
  <c r="GV38" i="4"/>
  <c r="O20" i="6" s="1"/>
  <c r="EA38" i="7"/>
  <c r="E28" i="6" s="1"/>
  <c r="L38" i="7"/>
  <c r="L22" i="6" s="1"/>
  <c r="I38" i="4"/>
  <c r="I11" i="6" s="1"/>
  <c r="K38" i="4"/>
  <c r="K11" i="6" s="1"/>
  <c r="BT38" i="4"/>
  <c r="I14" i="6" s="1"/>
  <c r="EI38" i="4"/>
  <c r="M17" i="6" s="1"/>
  <c r="EO38" i="4"/>
  <c r="S17" i="6" s="1"/>
  <c r="EC38" i="4"/>
  <c r="G17" i="6" s="1"/>
  <c r="EM38" i="4"/>
  <c r="Q17" i="6" s="1"/>
  <c r="FK38" i="4"/>
  <c r="T18" i="6" s="1"/>
  <c r="R15" i="5"/>
  <c r="G28" i="5"/>
  <c r="AS4" i="4"/>
  <c r="CR38" i="4"/>
  <c r="L15" i="6" s="1"/>
  <c r="AL38" i="4"/>
  <c r="Q12" i="6" s="1"/>
  <c r="AK38" i="4"/>
  <c r="P12" i="6" s="1"/>
  <c r="Y38" i="4"/>
  <c r="D12" i="6" s="1"/>
  <c r="EK38" i="7"/>
  <c r="O28" i="6" s="1"/>
  <c r="P25" i="5"/>
  <c r="CA38" i="7"/>
  <c r="P25" i="6" s="1"/>
  <c r="BY38" i="7"/>
  <c r="N25" i="6" s="1"/>
  <c r="N25" i="5"/>
  <c r="BU4" i="7" l="1"/>
  <c r="CE4" i="7" s="1"/>
  <c r="CI4" i="7"/>
  <c r="AZ4" i="4"/>
  <c r="BJ4" i="4" s="1"/>
  <c r="BN4" i="4"/>
  <c r="BU4" i="4" l="1"/>
  <c r="CE4" i="4" s="1"/>
  <c r="CI4" i="4"/>
  <c r="CP4" i="7"/>
  <c r="CZ4" i="7" s="1"/>
  <c r="DD4" i="7"/>
  <c r="DK4" i="7" l="1"/>
  <c r="DU4" i="7" s="1"/>
  <c r="DY4" i="7"/>
  <c r="EF4" i="7" s="1"/>
  <c r="EP4" i="7" s="1"/>
  <c r="DD4" i="4"/>
  <c r="CP4" i="4"/>
  <c r="CZ4" i="4" s="1"/>
  <c r="DK4" i="4" l="1"/>
  <c r="DU4" i="4" s="1"/>
  <c r="DY4" i="4"/>
  <c r="EF4" i="4" l="1"/>
  <c r="EP4" i="4" s="1"/>
  <c r="ET4" i="4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<sst xmlns="http://schemas.openxmlformats.org/spreadsheetml/2006/main" count="1540" uniqueCount="161">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</sst>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136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176" fontId="6" fillId="0" borderId="22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6" fillId="0" borderId="23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30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32" xfId="2" applyFont="1" applyBorder="1" applyAlignment="1">
      <alignment horizontal="distributed" vertical="center" justifyLastLine="1"/>
    </xf>
    <xf numFmtId="0" fontId="5" fillId="0" borderId="28" xfId="2" applyFont="1" applyBorder="1" applyAlignment="1">
      <alignment horizontal="distributed" vertical="center" justifyLastLine="1"/>
    </xf>
    <xf numFmtId="0" fontId="5" fillId="0" borderId="29" xfId="2" applyFont="1" applyBorder="1" applyAlignment="1">
      <alignment horizontal="distributed" vertical="center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30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30" xfId="2" applyFont="1" applyBorder="1" applyAlignment="1">
      <alignment horizontal="distributed" vertical="center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30" xfId="2" applyNumberFormat="1" applyFont="1" applyBorder="1" applyAlignment="1" applyProtection="1">
      <alignment horizontal="distributed" vertical="center" wrapText="1" justifyLastLine="1"/>
    </xf>
    <xf numFmtId="176" fontId="6" fillId="0" borderId="41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3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tabSelected="1" view="pageBreakPreview" topLeftCell="C1" zoomScale="112" zoomScaleNormal="100" zoomScaleSheetLayoutView="112" workbookViewId="0">
      <selection activeCell="C5" sqref="C5:I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83" t="s">
        <v>21</v>
      </c>
      <c r="B4" s="84"/>
      <c r="C4" s="81">
        <v>10</v>
      </c>
      <c r="D4" s="81"/>
      <c r="E4" s="81"/>
      <c r="F4" s="81"/>
      <c r="G4" s="81"/>
      <c r="H4" s="81"/>
      <c r="I4" s="82"/>
      <c r="J4" s="81">
        <f>+C4+1</f>
        <v>11</v>
      </c>
      <c r="K4" s="81"/>
      <c r="L4" s="81"/>
      <c r="M4" s="81"/>
      <c r="N4" s="81"/>
      <c r="O4" s="81"/>
      <c r="P4" s="81"/>
      <c r="Q4" s="81"/>
      <c r="R4" s="81"/>
      <c r="S4" s="82"/>
      <c r="T4" s="81">
        <f>+J4+1</f>
        <v>12</v>
      </c>
      <c r="U4" s="81"/>
      <c r="V4" s="81"/>
      <c r="W4" s="82"/>
      <c r="X4" s="81">
        <f>+C4+10</f>
        <v>20</v>
      </c>
      <c r="Y4" s="81"/>
      <c r="Z4" s="81"/>
      <c r="AA4" s="81"/>
      <c r="AB4" s="81"/>
      <c r="AC4" s="81"/>
      <c r="AD4" s="82"/>
      <c r="AE4" s="81">
        <f>+X4+1</f>
        <v>21</v>
      </c>
      <c r="AF4" s="81"/>
      <c r="AG4" s="81"/>
      <c r="AH4" s="81"/>
      <c r="AI4" s="81"/>
      <c r="AJ4" s="81"/>
      <c r="AK4" s="81"/>
      <c r="AL4" s="81"/>
      <c r="AM4" s="81"/>
      <c r="AN4" s="82"/>
      <c r="AO4" s="81">
        <f>+AE4+1</f>
        <v>22</v>
      </c>
      <c r="AP4" s="81"/>
      <c r="AQ4" s="81"/>
      <c r="AR4" s="82"/>
      <c r="AS4" s="81">
        <f>+X4+10</f>
        <v>30</v>
      </c>
      <c r="AT4" s="81"/>
      <c r="AU4" s="81"/>
      <c r="AV4" s="81"/>
      <c r="AW4" s="81"/>
      <c r="AX4" s="81"/>
      <c r="AY4" s="82"/>
      <c r="AZ4" s="81">
        <f>+AS4+1</f>
        <v>31</v>
      </c>
      <c r="BA4" s="81"/>
      <c r="BB4" s="81"/>
      <c r="BC4" s="81"/>
      <c r="BD4" s="81"/>
      <c r="BE4" s="81"/>
      <c r="BF4" s="81"/>
      <c r="BG4" s="81"/>
      <c r="BH4" s="81"/>
      <c r="BI4" s="82"/>
      <c r="BJ4" s="81">
        <f>+AZ4+1</f>
        <v>32</v>
      </c>
      <c r="BK4" s="81"/>
      <c r="BL4" s="81"/>
      <c r="BM4" s="82"/>
      <c r="BN4" s="81">
        <f>+AS4+10</f>
        <v>40</v>
      </c>
      <c r="BO4" s="81"/>
      <c r="BP4" s="81"/>
      <c r="BQ4" s="81"/>
      <c r="BR4" s="81"/>
      <c r="BS4" s="81"/>
      <c r="BT4" s="82"/>
      <c r="BU4" s="81">
        <f>+BN4+1</f>
        <v>41</v>
      </c>
      <c r="BV4" s="81"/>
      <c r="BW4" s="81"/>
      <c r="BX4" s="81"/>
      <c r="BY4" s="81"/>
      <c r="BZ4" s="81"/>
      <c r="CA4" s="81"/>
      <c r="CB4" s="81"/>
      <c r="CC4" s="81"/>
      <c r="CD4" s="82"/>
      <c r="CE4" s="81">
        <f>+BU4+1</f>
        <v>42</v>
      </c>
      <c r="CF4" s="81"/>
      <c r="CG4" s="81"/>
      <c r="CH4" s="82"/>
      <c r="CI4" s="81">
        <f>+BN4+10</f>
        <v>50</v>
      </c>
      <c r="CJ4" s="81"/>
      <c r="CK4" s="81"/>
      <c r="CL4" s="81"/>
      <c r="CM4" s="81"/>
      <c r="CN4" s="81"/>
      <c r="CO4" s="82"/>
      <c r="CP4" s="81">
        <f>+CI4+1</f>
        <v>51</v>
      </c>
      <c r="CQ4" s="81"/>
      <c r="CR4" s="81"/>
      <c r="CS4" s="81"/>
      <c r="CT4" s="81"/>
      <c r="CU4" s="81"/>
      <c r="CV4" s="81"/>
      <c r="CW4" s="81"/>
      <c r="CX4" s="81"/>
      <c r="CY4" s="82"/>
      <c r="CZ4" s="81">
        <f>+CP4+1</f>
        <v>52</v>
      </c>
      <c r="DA4" s="81"/>
      <c r="DB4" s="81"/>
      <c r="DC4" s="82"/>
      <c r="DD4" s="81">
        <f>+CI4+10</f>
        <v>60</v>
      </c>
      <c r="DE4" s="81"/>
      <c r="DF4" s="81"/>
      <c r="DG4" s="81"/>
      <c r="DH4" s="81"/>
      <c r="DI4" s="81"/>
      <c r="DJ4" s="82"/>
      <c r="DK4" s="81">
        <f>+DD4+1</f>
        <v>61</v>
      </c>
      <c r="DL4" s="81"/>
      <c r="DM4" s="81"/>
      <c r="DN4" s="81"/>
      <c r="DO4" s="81"/>
      <c r="DP4" s="81"/>
      <c r="DQ4" s="81"/>
      <c r="DR4" s="81"/>
      <c r="DS4" s="81"/>
      <c r="DT4" s="82"/>
      <c r="DU4" s="81">
        <f>+DK4+1</f>
        <v>62</v>
      </c>
      <c r="DV4" s="81"/>
      <c r="DW4" s="81"/>
      <c r="DX4" s="82"/>
      <c r="DY4" s="81">
        <f>+DD4+10</f>
        <v>70</v>
      </c>
      <c r="DZ4" s="81"/>
      <c r="EA4" s="81"/>
      <c r="EB4" s="81"/>
      <c r="EC4" s="81"/>
      <c r="ED4" s="81"/>
      <c r="EE4" s="82"/>
      <c r="EF4" s="81">
        <f>+DY4+1</f>
        <v>71</v>
      </c>
      <c r="EG4" s="81"/>
      <c r="EH4" s="81"/>
      <c r="EI4" s="81"/>
      <c r="EJ4" s="81"/>
      <c r="EK4" s="81"/>
      <c r="EL4" s="81"/>
      <c r="EM4" s="81"/>
      <c r="EN4" s="81"/>
      <c r="EO4" s="82"/>
      <c r="EP4" s="81">
        <f>+EF4+1</f>
        <v>72</v>
      </c>
      <c r="EQ4" s="81"/>
      <c r="ER4" s="81"/>
      <c r="ES4" s="82"/>
      <c r="ET4" s="81">
        <f>+DY4+10</f>
        <v>80</v>
      </c>
      <c r="EU4" s="81"/>
      <c r="EV4" s="81"/>
      <c r="EW4" s="81"/>
      <c r="EX4" s="81"/>
      <c r="EY4" s="81"/>
      <c r="EZ4" s="82"/>
      <c r="FA4" s="81">
        <f>+ET4+1</f>
        <v>81</v>
      </c>
      <c r="FB4" s="81"/>
      <c r="FC4" s="81"/>
      <c r="FD4" s="81"/>
      <c r="FE4" s="81"/>
      <c r="FF4" s="81"/>
      <c r="FG4" s="81"/>
      <c r="FH4" s="81"/>
      <c r="FI4" s="81"/>
      <c r="FJ4" s="82"/>
      <c r="FK4" s="81">
        <f>+FA4+1</f>
        <v>82</v>
      </c>
      <c r="FL4" s="81"/>
      <c r="FM4" s="81"/>
      <c r="FN4" s="82"/>
      <c r="FO4" s="81">
        <f>+ET4+10</f>
        <v>90</v>
      </c>
      <c r="FP4" s="81"/>
      <c r="FQ4" s="81"/>
      <c r="FR4" s="81"/>
      <c r="FS4" s="81"/>
      <c r="FT4" s="81"/>
      <c r="FU4" s="82"/>
      <c r="FV4" s="81">
        <f>+FO4+1</f>
        <v>91</v>
      </c>
      <c r="FW4" s="81"/>
      <c r="FX4" s="81"/>
      <c r="FY4" s="81"/>
      <c r="FZ4" s="81"/>
      <c r="GA4" s="81"/>
      <c r="GB4" s="81"/>
      <c r="GC4" s="81"/>
      <c r="GD4" s="81"/>
      <c r="GE4" s="82"/>
      <c r="GF4" s="81">
        <f>+FV4+1</f>
        <v>92</v>
      </c>
      <c r="GG4" s="81"/>
      <c r="GH4" s="81"/>
      <c r="GI4" s="82"/>
      <c r="GJ4" s="81">
        <f>+FO4+10</f>
        <v>100</v>
      </c>
      <c r="GK4" s="81"/>
      <c r="GL4" s="81"/>
      <c r="GM4" s="81"/>
      <c r="GN4" s="81"/>
      <c r="GO4" s="81"/>
      <c r="GP4" s="82"/>
      <c r="GQ4" s="81">
        <f>+GJ4+1</f>
        <v>101</v>
      </c>
      <c r="GR4" s="81"/>
      <c r="GS4" s="81"/>
      <c r="GT4" s="81"/>
      <c r="GU4" s="81"/>
      <c r="GV4" s="81"/>
      <c r="GW4" s="81"/>
      <c r="GX4" s="81"/>
      <c r="GY4" s="81"/>
      <c r="GZ4" s="82"/>
      <c r="HA4" s="81">
        <f>+GQ4+1</f>
        <v>102</v>
      </c>
      <c r="HB4" s="81"/>
      <c r="HC4" s="81"/>
      <c r="HD4" s="82"/>
      <c r="HE4" s="81">
        <f>+GJ4+10</f>
        <v>110</v>
      </c>
      <c r="HF4" s="81"/>
      <c r="HG4" s="81"/>
      <c r="HH4" s="81"/>
      <c r="HI4" s="81"/>
      <c r="HJ4" s="81"/>
      <c r="HK4" s="82"/>
      <c r="HL4" s="81">
        <f>+HE4+1</f>
        <v>111</v>
      </c>
      <c r="HM4" s="81"/>
      <c r="HN4" s="81"/>
      <c r="HO4" s="81"/>
      <c r="HP4" s="81"/>
      <c r="HQ4" s="81"/>
      <c r="HR4" s="81"/>
      <c r="HS4" s="81"/>
      <c r="HT4" s="81"/>
      <c r="HU4" s="82"/>
      <c r="HV4" s="81">
        <f>+HL4+1</f>
        <v>112</v>
      </c>
      <c r="HW4" s="81"/>
      <c r="HX4" s="81"/>
      <c r="HY4" s="82"/>
    </row>
    <row r="5" spans="1:233" s="4" customFormat="1" ht="15" customHeight="1" x14ac:dyDescent="0.2">
      <c r="A5" s="87" t="s">
        <v>22</v>
      </c>
      <c r="B5" s="88"/>
      <c r="C5" s="85" t="s">
        <v>23</v>
      </c>
      <c r="D5" s="85"/>
      <c r="E5" s="85"/>
      <c r="F5" s="85"/>
      <c r="G5" s="85"/>
      <c r="H5" s="85"/>
      <c r="I5" s="86"/>
      <c r="J5" s="85" t="str">
        <f>+C5</f>
        <v>市町村民税</v>
      </c>
      <c r="K5" s="85"/>
      <c r="L5" s="85"/>
      <c r="M5" s="85"/>
      <c r="N5" s="85"/>
      <c r="O5" s="85"/>
      <c r="P5" s="85"/>
      <c r="Q5" s="85"/>
      <c r="R5" s="85"/>
      <c r="S5" s="86"/>
      <c r="T5" s="85" t="str">
        <f>+J5</f>
        <v>市町村民税</v>
      </c>
      <c r="U5" s="85"/>
      <c r="V5" s="85"/>
      <c r="W5" s="86"/>
      <c r="X5" s="85" t="s">
        <v>23</v>
      </c>
      <c r="Y5" s="85"/>
      <c r="Z5" s="85"/>
      <c r="AA5" s="85"/>
      <c r="AB5" s="85"/>
      <c r="AC5" s="85"/>
      <c r="AD5" s="86"/>
      <c r="AE5" s="85" t="str">
        <f>+X5</f>
        <v>市町村民税</v>
      </c>
      <c r="AF5" s="85"/>
      <c r="AG5" s="85"/>
      <c r="AH5" s="85"/>
      <c r="AI5" s="85"/>
      <c r="AJ5" s="85"/>
      <c r="AK5" s="85"/>
      <c r="AL5" s="85"/>
      <c r="AM5" s="85"/>
      <c r="AN5" s="86"/>
      <c r="AO5" s="85" t="str">
        <f>+AE5</f>
        <v>市町村民税</v>
      </c>
      <c r="AP5" s="85"/>
      <c r="AQ5" s="85"/>
      <c r="AR5" s="86"/>
      <c r="AS5" s="85" t="s">
        <v>23</v>
      </c>
      <c r="AT5" s="85"/>
      <c r="AU5" s="85"/>
      <c r="AV5" s="85"/>
      <c r="AW5" s="85"/>
      <c r="AX5" s="85"/>
      <c r="AY5" s="86"/>
      <c r="AZ5" s="85" t="str">
        <f>+AS5</f>
        <v>市町村民税</v>
      </c>
      <c r="BA5" s="85"/>
      <c r="BB5" s="85"/>
      <c r="BC5" s="85"/>
      <c r="BD5" s="85"/>
      <c r="BE5" s="85"/>
      <c r="BF5" s="85"/>
      <c r="BG5" s="85"/>
      <c r="BH5" s="85"/>
      <c r="BI5" s="86"/>
      <c r="BJ5" s="85" t="str">
        <f>+AZ5</f>
        <v>市町村民税</v>
      </c>
      <c r="BK5" s="85"/>
      <c r="BL5" s="85"/>
      <c r="BM5" s="86"/>
      <c r="BN5" s="85" t="s">
        <v>23</v>
      </c>
      <c r="BO5" s="85"/>
      <c r="BP5" s="85"/>
      <c r="BQ5" s="85"/>
      <c r="BR5" s="85"/>
      <c r="BS5" s="85"/>
      <c r="BT5" s="86"/>
      <c r="BU5" s="85" t="str">
        <f>+BN5</f>
        <v>市町村民税</v>
      </c>
      <c r="BV5" s="85"/>
      <c r="BW5" s="85"/>
      <c r="BX5" s="85"/>
      <c r="BY5" s="85"/>
      <c r="BZ5" s="85"/>
      <c r="CA5" s="85"/>
      <c r="CB5" s="85"/>
      <c r="CC5" s="85"/>
      <c r="CD5" s="86"/>
      <c r="CE5" s="85" t="str">
        <f>+BU5</f>
        <v>市町村民税</v>
      </c>
      <c r="CF5" s="85"/>
      <c r="CG5" s="85"/>
      <c r="CH5" s="86"/>
      <c r="CI5" s="85" t="s">
        <v>23</v>
      </c>
      <c r="CJ5" s="85"/>
      <c r="CK5" s="85"/>
      <c r="CL5" s="85"/>
      <c r="CM5" s="85"/>
      <c r="CN5" s="85"/>
      <c r="CO5" s="86"/>
      <c r="CP5" s="85" t="str">
        <f>+CI5</f>
        <v>市町村民税</v>
      </c>
      <c r="CQ5" s="85"/>
      <c r="CR5" s="85"/>
      <c r="CS5" s="85"/>
      <c r="CT5" s="85"/>
      <c r="CU5" s="85"/>
      <c r="CV5" s="85"/>
      <c r="CW5" s="85"/>
      <c r="CX5" s="85"/>
      <c r="CY5" s="86"/>
      <c r="CZ5" s="85" t="str">
        <f>+CP5</f>
        <v>市町村民税</v>
      </c>
      <c r="DA5" s="85"/>
      <c r="DB5" s="85"/>
      <c r="DC5" s="86"/>
      <c r="DD5" s="85" t="s">
        <v>23</v>
      </c>
      <c r="DE5" s="85"/>
      <c r="DF5" s="85"/>
      <c r="DG5" s="85"/>
      <c r="DH5" s="85"/>
      <c r="DI5" s="85"/>
      <c r="DJ5" s="86"/>
      <c r="DK5" s="85" t="str">
        <f>+DD5</f>
        <v>市町村民税</v>
      </c>
      <c r="DL5" s="85"/>
      <c r="DM5" s="85"/>
      <c r="DN5" s="85"/>
      <c r="DO5" s="85"/>
      <c r="DP5" s="85"/>
      <c r="DQ5" s="85"/>
      <c r="DR5" s="85"/>
      <c r="DS5" s="85"/>
      <c r="DT5" s="86"/>
      <c r="DU5" s="85" t="str">
        <f>+DK5</f>
        <v>市町村民税</v>
      </c>
      <c r="DV5" s="85"/>
      <c r="DW5" s="85"/>
      <c r="DX5" s="86"/>
      <c r="DY5" s="85" t="s">
        <v>23</v>
      </c>
      <c r="DZ5" s="85"/>
      <c r="EA5" s="85"/>
      <c r="EB5" s="85"/>
      <c r="EC5" s="85"/>
      <c r="ED5" s="85"/>
      <c r="EE5" s="86"/>
      <c r="EF5" s="85" t="str">
        <f>+DY5</f>
        <v>市町村民税</v>
      </c>
      <c r="EG5" s="85"/>
      <c r="EH5" s="85"/>
      <c r="EI5" s="85"/>
      <c r="EJ5" s="85"/>
      <c r="EK5" s="85"/>
      <c r="EL5" s="85"/>
      <c r="EM5" s="85"/>
      <c r="EN5" s="85"/>
      <c r="EO5" s="86"/>
      <c r="EP5" s="85" t="str">
        <f>+EF5</f>
        <v>市町村民税</v>
      </c>
      <c r="EQ5" s="85"/>
      <c r="ER5" s="85"/>
      <c r="ES5" s="86"/>
      <c r="ET5" s="85" t="s">
        <v>23</v>
      </c>
      <c r="EU5" s="85"/>
      <c r="EV5" s="85"/>
      <c r="EW5" s="85"/>
      <c r="EX5" s="85"/>
      <c r="EY5" s="85"/>
      <c r="EZ5" s="86"/>
      <c r="FA5" s="85" t="str">
        <f>+ET5</f>
        <v>市町村民税</v>
      </c>
      <c r="FB5" s="85"/>
      <c r="FC5" s="85"/>
      <c r="FD5" s="85"/>
      <c r="FE5" s="85"/>
      <c r="FF5" s="85"/>
      <c r="FG5" s="85"/>
      <c r="FH5" s="85"/>
      <c r="FI5" s="85"/>
      <c r="FJ5" s="86"/>
      <c r="FK5" s="85" t="str">
        <f>+FA5</f>
        <v>市町村民税</v>
      </c>
      <c r="FL5" s="85"/>
      <c r="FM5" s="85"/>
      <c r="FN5" s="86"/>
      <c r="FO5" s="85" t="s">
        <v>23</v>
      </c>
      <c r="FP5" s="85"/>
      <c r="FQ5" s="85"/>
      <c r="FR5" s="85"/>
      <c r="FS5" s="85"/>
      <c r="FT5" s="85"/>
      <c r="FU5" s="86"/>
      <c r="FV5" s="85" t="str">
        <f>+FO5</f>
        <v>市町村民税</v>
      </c>
      <c r="FW5" s="85"/>
      <c r="FX5" s="85"/>
      <c r="FY5" s="85"/>
      <c r="FZ5" s="85"/>
      <c r="GA5" s="85"/>
      <c r="GB5" s="85"/>
      <c r="GC5" s="85"/>
      <c r="GD5" s="85"/>
      <c r="GE5" s="86"/>
      <c r="GF5" s="85" t="str">
        <f>+FV5</f>
        <v>市町村民税</v>
      </c>
      <c r="GG5" s="85"/>
      <c r="GH5" s="85"/>
      <c r="GI5" s="86"/>
      <c r="GJ5" s="85" t="s">
        <v>23</v>
      </c>
      <c r="GK5" s="85"/>
      <c r="GL5" s="85"/>
      <c r="GM5" s="85"/>
      <c r="GN5" s="85"/>
      <c r="GO5" s="85"/>
      <c r="GP5" s="86"/>
      <c r="GQ5" s="85" t="str">
        <f>+GJ5</f>
        <v>市町村民税</v>
      </c>
      <c r="GR5" s="85"/>
      <c r="GS5" s="85"/>
      <c r="GT5" s="85"/>
      <c r="GU5" s="85"/>
      <c r="GV5" s="85"/>
      <c r="GW5" s="85"/>
      <c r="GX5" s="85"/>
      <c r="GY5" s="85"/>
      <c r="GZ5" s="86"/>
      <c r="HA5" s="85" t="str">
        <f>+GQ5</f>
        <v>市町村民税</v>
      </c>
      <c r="HB5" s="85"/>
      <c r="HC5" s="85"/>
      <c r="HD5" s="86"/>
      <c r="HE5" s="85" t="s">
        <v>23</v>
      </c>
      <c r="HF5" s="85"/>
      <c r="HG5" s="85"/>
      <c r="HH5" s="85"/>
      <c r="HI5" s="85"/>
      <c r="HJ5" s="85"/>
      <c r="HK5" s="86"/>
      <c r="HL5" s="85" t="str">
        <f>+HE5</f>
        <v>市町村民税</v>
      </c>
      <c r="HM5" s="85"/>
      <c r="HN5" s="85"/>
      <c r="HO5" s="85"/>
      <c r="HP5" s="85"/>
      <c r="HQ5" s="85"/>
      <c r="HR5" s="85"/>
      <c r="HS5" s="85"/>
      <c r="HT5" s="85"/>
      <c r="HU5" s="86"/>
      <c r="HV5" s="85" t="str">
        <f>+HL5</f>
        <v>市町村民税</v>
      </c>
      <c r="HW5" s="85"/>
      <c r="HX5" s="85"/>
      <c r="HY5" s="86"/>
    </row>
    <row r="6" spans="1:233" s="4" customFormat="1" ht="15" customHeight="1" x14ac:dyDescent="0.2">
      <c r="A6" s="91" t="s">
        <v>25</v>
      </c>
      <c r="B6" s="92"/>
      <c r="C6" s="89" t="s">
        <v>26</v>
      </c>
      <c r="D6" s="89"/>
      <c r="E6" s="89"/>
      <c r="F6" s="89"/>
      <c r="G6" s="89"/>
      <c r="H6" s="89"/>
      <c r="I6" s="90"/>
      <c r="J6" s="89" t="s">
        <v>26</v>
      </c>
      <c r="K6" s="89"/>
      <c r="L6" s="89"/>
      <c r="M6" s="89"/>
      <c r="N6" s="89"/>
      <c r="O6" s="89"/>
      <c r="P6" s="89"/>
      <c r="Q6" s="89"/>
      <c r="R6" s="89"/>
      <c r="S6" s="90"/>
      <c r="T6" s="89" t="s">
        <v>26</v>
      </c>
      <c r="U6" s="89"/>
      <c r="V6" s="89"/>
      <c r="W6" s="90"/>
      <c r="X6" s="89" t="s">
        <v>27</v>
      </c>
      <c r="Y6" s="89"/>
      <c r="Z6" s="89"/>
      <c r="AA6" s="89"/>
      <c r="AB6" s="89"/>
      <c r="AC6" s="89"/>
      <c r="AD6" s="90"/>
      <c r="AE6" s="89" t="s">
        <v>27</v>
      </c>
      <c r="AF6" s="89"/>
      <c r="AG6" s="89"/>
      <c r="AH6" s="89"/>
      <c r="AI6" s="89"/>
      <c r="AJ6" s="89"/>
      <c r="AK6" s="89"/>
      <c r="AL6" s="89"/>
      <c r="AM6" s="89"/>
      <c r="AN6" s="90"/>
      <c r="AO6" s="89" t="s">
        <v>27</v>
      </c>
      <c r="AP6" s="89"/>
      <c r="AQ6" s="89"/>
      <c r="AR6" s="90"/>
      <c r="AS6" s="89" t="s">
        <v>28</v>
      </c>
      <c r="AT6" s="89"/>
      <c r="AU6" s="89"/>
      <c r="AV6" s="89"/>
      <c r="AW6" s="89"/>
      <c r="AX6" s="89"/>
      <c r="AY6" s="90"/>
      <c r="AZ6" s="89" t="s">
        <v>28</v>
      </c>
      <c r="BA6" s="89"/>
      <c r="BB6" s="89"/>
      <c r="BC6" s="89"/>
      <c r="BD6" s="89"/>
      <c r="BE6" s="89"/>
      <c r="BF6" s="89"/>
      <c r="BG6" s="89"/>
      <c r="BH6" s="89"/>
      <c r="BI6" s="90"/>
      <c r="BJ6" s="89" t="s">
        <v>28</v>
      </c>
      <c r="BK6" s="89"/>
      <c r="BL6" s="89"/>
      <c r="BM6" s="90"/>
      <c r="BN6" s="89" t="s">
        <v>29</v>
      </c>
      <c r="BO6" s="89"/>
      <c r="BP6" s="89"/>
      <c r="BQ6" s="89"/>
      <c r="BR6" s="89"/>
      <c r="BS6" s="89"/>
      <c r="BT6" s="90"/>
      <c r="BU6" s="89" t="s">
        <v>29</v>
      </c>
      <c r="BV6" s="89"/>
      <c r="BW6" s="89"/>
      <c r="BX6" s="89"/>
      <c r="BY6" s="89"/>
      <c r="BZ6" s="89"/>
      <c r="CA6" s="89"/>
      <c r="CB6" s="89"/>
      <c r="CC6" s="89"/>
      <c r="CD6" s="90"/>
      <c r="CE6" s="89" t="s">
        <v>29</v>
      </c>
      <c r="CF6" s="89"/>
      <c r="CG6" s="89"/>
      <c r="CH6" s="90"/>
      <c r="CI6" s="89" t="s">
        <v>30</v>
      </c>
      <c r="CJ6" s="89"/>
      <c r="CK6" s="89"/>
      <c r="CL6" s="89"/>
      <c r="CM6" s="89"/>
      <c r="CN6" s="89"/>
      <c r="CO6" s="90"/>
      <c r="CP6" s="89" t="s">
        <v>30</v>
      </c>
      <c r="CQ6" s="89"/>
      <c r="CR6" s="89"/>
      <c r="CS6" s="89"/>
      <c r="CT6" s="89"/>
      <c r="CU6" s="89"/>
      <c r="CV6" s="89"/>
      <c r="CW6" s="89"/>
      <c r="CX6" s="89"/>
      <c r="CY6" s="90"/>
      <c r="CZ6" s="89" t="s">
        <v>30</v>
      </c>
      <c r="DA6" s="89"/>
      <c r="DB6" s="89"/>
      <c r="DC6" s="90"/>
      <c r="DD6" s="89" t="s">
        <v>31</v>
      </c>
      <c r="DE6" s="89"/>
      <c r="DF6" s="89"/>
      <c r="DG6" s="89"/>
      <c r="DH6" s="89"/>
      <c r="DI6" s="89"/>
      <c r="DJ6" s="90"/>
      <c r="DK6" s="89" t="s">
        <v>31</v>
      </c>
      <c r="DL6" s="89"/>
      <c r="DM6" s="89"/>
      <c r="DN6" s="89"/>
      <c r="DO6" s="89"/>
      <c r="DP6" s="89"/>
      <c r="DQ6" s="89"/>
      <c r="DR6" s="89"/>
      <c r="DS6" s="89"/>
      <c r="DT6" s="90"/>
      <c r="DU6" s="89" t="s">
        <v>31</v>
      </c>
      <c r="DV6" s="89"/>
      <c r="DW6" s="89"/>
      <c r="DX6" s="90"/>
      <c r="DY6" s="89" t="s">
        <v>32</v>
      </c>
      <c r="DZ6" s="89"/>
      <c r="EA6" s="89"/>
      <c r="EB6" s="89"/>
      <c r="EC6" s="89"/>
      <c r="ED6" s="89"/>
      <c r="EE6" s="90"/>
      <c r="EF6" s="89" t="s">
        <v>32</v>
      </c>
      <c r="EG6" s="89"/>
      <c r="EH6" s="89"/>
      <c r="EI6" s="89"/>
      <c r="EJ6" s="89"/>
      <c r="EK6" s="89"/>
      <c r="EL6" s="89"/>
      <c r="EM6" s="89"/>
      <c r="EN6" s="89"/>
      <c r="EO6" s="90"/>
      <c r="EP6" s="89" t="s">
        <v>32</v>
      </c>
      <c r="EQ6" s="89"/>
      <c r="ER6" s="89"/>
      <c r="ES6" s="90"/>
      <c r="ET6" s="89" t="s">
        <v>33</v>
      </c>
      <c r="EU6" s="89"/>
      <c r="EV6" s="89"/>
      <c r="EW6" s="89"/>
      <c r="EX6" s="89"/>
      <c r="EY6" s="89"/>
      <c r="EZ6" s="90"/>
      <c r="FA6" s="89" t="s">
        <v>33</v>
      </c>
      <c r="FB6" s="89"/>
      <c r="FC6" s="89"/>
      <c r="FD6" s="89"/>
      <c r="FE6" s="89"/>
      <c r="FF6" s="89"/>
      <c r="FG6" s="89"/>
      <c r="FH6" s="89"/>
      <c r="FI6" s="89"/>
      <c r="FJ6" s="90"/>
      <c r="FK6" s="89" t="s">
        <v>33</v>
      </c>
      <c r="FL6" s="89"/>
      <c r="FM6" s="89"/>
      <c r="FN6" s="90"/>
      <c r="FO6" s="89" t="s">
        <v>34</v>
      </c>
      <c r="FP6" s="89"/>
      <c r="FQ6" s="89"/>
      <c r="FR6" s="89"/>
      <c r="FS6" s="89"/>
      <c r="FT6" s="89"/>
      <c r="FU6" s="90"/>
      <c r="FV6" s="89" t="s">
        <v>34</v>
      </c>
      <c r="FW6" s="89"/>
      <c r="FX6" s="89"/>
      <c r="FY6" s="89"/>
      <c r="FZ6" s="89"/>
      <c r="GA6" s="89"/>
      <c r="GB6" s="89"/>
      <c r="GC6" s="89"/>
      <c r="GD6" s="89"/>
      <c r="GE6" s="90"/>
      <c r="GF6" s="89" t="s">
        <v>34</v>
      </c>
      <c r="GG6" s="89"/>
      <c r="GH6" s="89"/>
      <c r="GI6" s="90"/>
      <c r="GJ6" s="89" t="s">
        <v>35</v>
      </c>
      <c r="GK6" s="89"/>
      <c r="GL6" s="89"/>
      <c r="GM6" s="89"/>
      <c r="GN6" s="89"/>
      <c r="GO6" s="89"/>
      <c r="GP6" s="90"/>
      <c r="GQ6" s="89" t="s">
        <v>35</v>
      </c>
      <c r="GR6" s="89"/>
      <c r="GS6" s="89"/>
      <c r="GT6" s="89"/>
      <c r="GU6" s="89"/>
      <c r="GV6" s="89"/>
      <c r="GW6" s="89"/>
      <c r="GX6" s="89"/>
      <c r="GY6" s="89"/>
      <c r="GZ6" s="90"/>
      <c r="HA6" s="89" t="s">
        <v>35</v>
      </c>
      <c r="HB6" s="89"/>
      <c r="HC6" s="89"/>
      <c r="HD6" s="90"/>
      <c r="HE6" s="89" t="s">
        <v>36</v>
      </c>
      <c r="HF6" s="89"/>
      <c r="HG6" s="89"/>
      <c r="HH6" s="89"/>
      <c r="HI6" s="89"/>
      <c r="HJ6" s="89"/>
      <c r="HK6" s="90"/>
      <c r="HL6" s="89" t="s">
        <v>36</v>
      </c>
      <c r="HM6" s="89"/>
      <c r="HN6" s="89"/>
      <c r="HO6" s="89"/>
      <c r="HP6" s="89"/>
      <c r="HQ6" s="89"/>
      <c r="HR6" s="89"/>
      <c r="HS6" s="89"/>
      <c r="HT6" s="89"/>
      <c r="HU6" s="90"/>
      <c r="HV6" s="89" t="s">
        <v>36</v>
      </c>
      <c r="HW6" s="89"/>
      <c r="HX6" s="89"/>
      <c r="HY6" s="90"/>
    </row>
    <row r="7" spans="1:233" ht="15" customHeight="1" x14ac:dyDescent="0.2">
      <c r="A7" s="105" t="s">
        <v>156</v>
      </c>
      <c r="B7" s="106"/>
      <c r="C7" s="96" t="s">
        <v>39</v>
      </c>
      <c r="D7" s="96"/>
      <c r="E7" s="96"/>
      <c r="F7" s="97"/>
      <c r="G7" s="98" t="s">
        <v>40</v>
      </c>
      <c r="H7" s="98" t="s">
        <v>41</v>
      </c>
      <c r="I7" s="93" t="s">
        <v>42</v>
      </c>
      <c r="J7" s="95" t="s">
        <v>43</v>
      </c>
      <c r="K7" s="96" t="s">
        <v>44</v>
      </c>
      <c r="L7" s="96"/>
      <c r="M7" s="96"/>
      <c r="N7" s="96"/>
      <c r="O7" s="96"/>
      <c r="P7" s="97"/>
      <c r="Q7" s="98" t="s">
        <v>45</v>
      </c>
      <c r="R7" s="100" t="s">
        <v>46</v>
      </c>
      <c r="S7" s="119" t="s">
        <v>47</v>
      </c>
      <c r="T7" s="128" t="s">
        <v>48</v>
      </c>
      <c r="U7" s="121" t="s">
        <v>49</v>
      </c>
      <c r="V7" s="122"/>
      <c r="W7" s="123"/>
      <c r="X7" s="96" t="s">
        <v>39</v>
      </c>
      <c r="Y7" s="96"/>
      <c r="Z7" s="96"/>
      <c r="AA7" s="97"/>
      <c r="AB7" s="98" t="s">
        <v>40</v>
      </c>
      <c r="AC7" s="98" t="s">
        <v>41</v>
      </c>
      <c r="AD7" s="93" t="s">
        <v>42</v>
      </c>
      <c r="AE7" s="95" t="s">
        <v>43</v>
      </c>
      <c r="AF7" s="96" t="s">
        <v>44</v>
      </c>
      <c r="AG7" s="96"/>
      <c r="AH7" s="96"/>
      <c r="AI7" s="96"/>
      <c r="AJ7" s="96"/>
      <c r="AK7" s="97"/>
      <c r="AL7" s="98" t="s">
        <v>45</v>
      </c>
      <c r="AM7" s="100" t="s">
        <v>46</v>
      </c>
      <c r="AN7" s="119" t="s">
        <v>47</v>
      </c>
      <c r="AO7" s="128" t="s">
        <v>48</v>
      </c>
      <c r="AP7" s="121" t="s">
        <v>49</v>
      </c>
      <c r="AQ7" s="122"/>
      <c r="AR7" s="123"/>
      <c r="AS7" s="96" t="s">
        <v>39</v>
      </c>
      <c r="AT7" s="96"/>
      <c r="AU7" s="96"/>
      <c r="AV7" s="97"/>
      <c r="AW7" s="98" t="s">
        <v>40</v>
      </c>
      <c r="AX7" s="98" t="s">
        <v>41</v>
      </c>
      <c r="AY7" s="93" t="s">
        <v>42</v>
      </c>
      <c r="AZ7" s="95" t="s">
        <v>43</v>
      </c>
      <c r="BA7" s="96" t="s">
        <v>44</v>
      </c>
      <c r="BB7" s="96"/>
      <c r="BC7" s="96"/>
      <c r="BD7" s="96"/>
      <c r="BE7" s="96"/>
      <c r="BF7" s="97"/>
      <c r="BG7" s="98" t="s">
        <v>45</v>
      </c>
      <c r="BH7" s="100" t="s">
        <v>46</v>
      </c>
      <c r="BI7" s="119" t="s">
        <v>47</v>
      </c>
      <c r="BJ7" s="128" t="s">
        <v>48</v>
      </c>
      <c r="BK7" s="121" t="s">
        <v>49</v>
      </c>
      <c r="BL7" s="122"/>
      <c r="BM7" s="123"/>
      <c r="BN7" s="96" t="s">
        <v>39</v>
      </c>
      <c r="BO7" s="96"/>
      <c r="BP7" s="96"/>
      <c r="BQ7" s="97"/>
      <c r="BR7" s="98" t="s">
        <v>40</v>
      </c>
      <c r="BS7" s="98" t="s">
        <v>41</v>
      </c>
      <c r="BT7" s="93" t="s">
        <v>42</v>
      </c>
      <c r="BU7" s="95" t="s">
        <v>43</v>
      </c>
      <c r="BV7" s="96" t="s">
        <v>44</v>
      </c>
      <c r="BW7" s="96"/>
      <c r="BX7" s="96"/>
      <c r="BY7" s="96"/>
      <c r="BZ7" s="96"/>
      <c r="CA7" s="97"/>
      <c r="CB7" s="98" t="s">
        <v>45</v>
      </c>
      <c r="CC7" s="100" t="s">
        <v>46</v>
      </c>
      <c r="CD7" s="119" t="s">
        <v>47</v>
      </c>
      <c r="CE7" s="128" t="s">
        <v>48</v>
      </c>
      <c r="CF7" s="121" t="s">
        <v>49</v>
      </c>
      <c r="CG7" s="122"/>
      <c r="CH7" s="123"/>
      <c r="CI7" s="96" t="s">
        <v>39</v>
      </c>
      <c r="CJ7" s="96"/>
      <c r="CK7" s="96"/>
      <c r="CL7" s="97"/>
      <c r="CM7" s="98" t="s">
        <v>40</v>
      </c>
      <c r="CN7" s="98" t="s">
        <v>41</v>
      </c>
      <c r="CO7" s="93" t="s">
        <v>42</v>
      </c>
      <c r="CP7" s="95" t="s">
        <v>43</v>
      </c>
      <c r="CQ7" s="96" t="s">
        <v>44</v>
      </c>
      <c r="CR7" s="96"/>
      <c r="CS7" s="96"/>
      <c r="CT7" s="96"/>
      <c r="CU7" s="96"/>
      <c r="CV7" s="97"/>
      <c r="CW7" s="98" t="s">
        <v>45</v>
      </c>
      <c r="CX7" s="100" t="s">
        <v>46</v>
      </c>
      <c r="CY7" s="119" t="s">
        <v>47</v>
      </c>
      <c r="CZ7" s="128" t="s">
        <v>48</v>
      </c>
      <c r="DA7" s="121" t="s">
        <v>49</v>
      </c>
      <c r="DB7" s="122"/>
      <c r="DC7" s="123"/>
      <c r="DD7" s="96" t="s">
        <v>39</v>
      </c>
      <c r="DE7" s="96"/>
      <c r="DF7" s="96"/>
      <c r="DG7" s="97"/>
      <c r="DH7" s="98" t="s">
        <v>40</v>
      </c>
      <c r="DI7" s="98" t="s">
        <v>41</v>
      </c>
      <c r="DJ7" s="93" t="s">
        <v>42</v>
      </c>
      <c r="DK7" s="95" t="s">
        <v>43</v>
      </c>
      <c r="DL7" s="96" t="s">
        <v>44</v>
      </c>
      <c r="DM7" s="96"/>
      <c r="DN7" s="96"/>
      <c r="DO7" s="96"/>
      <c r="DP7" s="96"/>
      <c r="DQ7" s="97"/>
      <c r="DR7" s="98" t="s">
        <v>45</v>
      </c>
      <c r="DS7" s="100" t="s">
        <v>46</v>
      </c>
      <c r="DT7" s="119" t="s">
        <v>47</v>
      </c>
      <c r="DU7" s="128" t="s">
        <v>48</v>
      </c>
      <c r="DV7" s="121" t="s">
        <v>49</v>
      </c>
      <c r="DW7" s="122"/>
      <c r="DX7" s="123"/>
      <c r="DY7" s="96" t="s">
        <v>39</v>
      </c>
      <c r="DZ7" s="96"/>
      <c r="EA7" s="96"/>
      <c r="EB7" s="97"/>
      <c r="EC7" s="98" t="s">
        <v>40</v>
      </c>
      <c r="ED7" s="98" t="s">
        <v>41</v>
      </c>
      <c r="EE7" s="93" t="s">
        <v>42</v>
      </c>
      <c r="EF7" s="95" t="s">
        <v>43</v>
      </c>
      <c r="EG7" s="96" t="s">
        <v>44</v>
      </c>
      <c r="EH7" s="96"/>
      <c r="EI7" s="96"/>
      <c r="EJ7" s="96"/>
      <c r="EK7" s="96"/>
      <c r="EL7" s="97"/>
      <c r="EM7" s="98" t="s">
        <v>45</v>
      </c>
      <c r="EN7" s="100" t="s">
        <v>46</v>
      </c>
      <c r="EO7" s="119" t="s">
        <v>47</v>
      </c>
      <c r="EP7" s="128" t="s">
        <v>48</v>
      </c>
      <c r="EQ7" s="121" t="s">
        <v>49</v>
      </c>
      <c r="ER7" s="122"/>
      <c r="ES7" s="123"/>
      <c r="ET7" s="96" t="s">
        <v>39</v>
      </c>
      <c r="EU7" s="96"/>
      <c r="EV7" s="96"/>
      <c r="EW7" s="97"/>
      <c r="EX7" s="98" t="s">
        <v>40</v>
      </c>
      <c r="EY7" s="98" t="s">
        <v>41</v>
      </c>
      <c r="EZ7" s="93" t="s">
        <v>42</v>
      </c>
      <c r="FA7" s="95" t="s">
        <v>43</v>
      </c>
      <c r="FB7" s="96" t="s">
        <v>44</v>
      </c>
      <c r="FC7" s="96"/>
      <c r="FD7" s="96"/>
      <c r="FE7" s="96"/>
      <c r="FF7" s="96"/>
      <c r="FG7" s="97"/>
      <c r="FH7" s="98" t="s">
        <v>45</v>
      </c>
      <c r="FI7" s="100" t="s">
        <v>46</v>
      </c>
      <c r="FJ7" s="119" t="s">
        <v>47</v>
      </c>
      <c r="FK7" s="128" t="s">
        <v>48</v>
      </c>
      <c r="FL7" s="121" t="s">
        <v>49</v>
      </c>
      <c r="FM7" s="122"/>
      <c r="FN7" s="123"/>
      <c r="FO7" s="96" t="s">
        <v>39</v>
      </c>
      <c r="FP7" s="96"/>
      <c r="FQ7" s="96"/>
      <c r="FR7" s="97"/>
      <c r="FS7" s="98" t="s">
        <v>40</v>
      </c>
      <c r="FT7" s="98" t="s">
        <v>41</v>
      </c>
      <c r="FU7" s="93" t="s">
        <v>42</v>
      </c>
      <c r="FV7" s="95" t="s">
        <v>43</v>
      </c>
      <c r="FW7" s="96" t="s">
        <v>44</v>
      </c>
      <c r="FX7" s="96"/>
      <c r="FY7" s="96"/>
      <c r="FZ7" s="96"/>
      <c r="GA7" s="96"/>
      <c r="GB7" s="97"/>
      <c r="GC7" s="98" t="s">
        <v>45</v>
      </c>
      <c r="GD7" s="100" t="s">
        <v>46</v>
      </c>
      <c r="GE7" s="119" t="s">
        <v>47</v>
      </c>
      <c r="GF7" s="128" t="s">
        <v>48</v>
      </c>
      <c r="GG7" s="121" t="s">
        <v>49</v>
      </c>
      <c r="GH7" s="122"/>
      <c r="GI7" s="123"/>
      <c r="GJ7" s="96" t="s">
        <v>39</v>
      </c>
      <c r="GK7" s="96"/>
      <c r="GL7" s="96"/>
      <c r="GM7" s="97"/>
      <c r="GN7" s="98" t="s">
        <v>40</v>
      </c>
      <c r="GO7" s="98" t="s">
        <v>41</v>
      </c>
      <c r="GP7" s="93" t="s">
        <v>42</v>
      </c>
      <c r="GQ7" s="95" t="s">
        <v>43</v>
      </c>
      <c r="GR7" s="96" t="s">
        <v>44</v>
      </c>
      <c r="GS7" s="96"/>
      <c r="GT7" s="96"/>
      <c r="GU7" s="96"/>
      <c r="GV7" s="96"/>
      <c r="GW7" s="97"/>
      <c r="GX7" s="98" t="s">
        <v>45</v>
      </c>
      <c r="GY7" s="100" t="s">
        <v>46</v>
      </c>
      <c r="GZ7" s="119" t="s">
        <v>47</v>
      </c>
      <c r="HA7" s="128" t="s">
        <v>48</v>
      </c>
      <c r="HB7" s="121" t="s">
        <v>49</v>
      </c>
      <c r="HC7" s="122"/>
      <c r="HD7" s="123"/>
      <c r="HE7" s="96" t="s">
        <v>39</v>
      </c>
      <c r="HF7" s="96"/>
      <c r="HG7" s="96"/>
      <c r="HH7" s="97"/>
      <c r="HI7" s="98" t="s">
        <v>40</v>
      </c>
      <c r="HJ7" s="98" t="s">
        <v>41</v>
      </c>
      <c r="HK7" s="93" t="s">
        <v>42</v>
      </c>
      <c r="HL7" s="95" t="s">
        <v>43</v>
      </c>
      <c r="HM7" s="96" t="s">
        <v>44</v>
      </c>
      <c r="HN7" s="96"/>
      <c r="HO7" s="96"/>
      <c r="HP7" s="96"/>
      <c r="HQ7" s="96"/>
      <c r="HR7" s="97"/>
      <c r="HS7" s="98" t="s">
        <v>45</v>
      </c>
      <c r="HT7" s="100" t="s">
        <v>46</v>
      </c>
      <c r="HU7" s="119" t="s">
        <v>47</v>
      </c>
      <c r="HV7" s="128" t="s">
        <v>48</v>
      </c>
      <c r="HW7" s="121" t="s">
        <v>49</v>
      </c>
      <c r="HX7" s="122"/>
      <c r="HY7" s="123"/>
    </row>
    <row r="8" spans="1:233" ht="10.5" customHeight="1" x14ac:dyDescent="0.2">
      <c r="A8" s="107"/>
      <c r="B8" s="108"/>
      <c r="C8" s="101" t="s">
        <v>50</v>
      </c>
      <c r="D8" s="115"/>
      <c r="E8" s="101" t="s">
        <v>51</v>
      </c>
      <c r="F8" s="5"/>
      <c r="G8" s="98"/>
      <c r="H8" s="98"/>
      <c r="I8" s="94"/>
      <c r="J8" s="95"/>
      <c r="K8" s="99" t="s">
        <v>52</v>
      </c>
      <c r="L8" s="99" t="s">
        <v>53</v>
      </c>
      <c r="M8" s="99" t="s">
        <v>54</v>
      </c>
      <c r="N8" s="99" t="s">
        <v>55</v>
      </c>
      <c r="O8" s="99" t="s">
        <v>56</v>
      </c>
      <c r="P8" s="99" t="s">
        <v>51</v>
      </c>
      <c r="Q8" s="98"/>
      <c r="R8" s="100"/>
      <c r="S8" s="120"/>
      <c r="T8" s="129"/>
      <c r="U8" s="101" t="s">
        <v>50</v>
      </c>
      <c r="V8" s="102"/>
      <c r="W8" s="118" t="s">
        <v>51</v>
      </c>
      <c r="X8" s="101" t="s">
        <v>50</v>
      </c>
      <c r="Y8" s="115"/>
      <c r="Z8" s="101" t="s">
        <v>51</v>
      </c>
      <c r="AA8" s="5"/>
      <c r="AB8" s="98"/>
      <c r="AC8" s="98"/>
      <c r="AD8" s="94"/>
      <c r="AE8" s="95"/>
      <c r="AF8" s="99" t="s">
        <v>52</v>
      </c>
      <c r="AG8" s="99" t="s">
        <v>53</v>
      </c>
      <c r="AH8" s="99" t="s">
        <v>54</v>
      </c>
      <c r="AI8" s="99" t="s">
        <v>55</v>
      </c>
      <c r="AJ8" s="99" t="s">
        <v>56</v>
      </c>
      <c r="AK8" s="99" t="s">
        <v>51</v>
      </c>
      <c r="AL8" s="98"/>
      <c r="AM8" s="100"/>
      <c r="AN8" s="120"/>
      <c r="AO8" s="129"/>
      <c r="AP8" s="101" t="s">
        <v>50</v>
      </c>
      <c r="AQ8" s="102"/>
      <c r="AR8" s="118" t="s">
        <v>51</v>
      </c>
      <c r="AS8" s="101" t="s">
        <v>50</v>
      </c>
      <c r="AT8" s="115"/>
      <c r="AU8" s="101" t="s">
        <v>51</v>
      </c>
      <c r="AV8" s="5"/>
      <c r="AW8" s="98"/>
      <c r="AX8" s="98"/>
      <c r="AY8" s="94"/>
      <c r="AZ8" s="95"/>
      <c r="BA8" s="99" t="s">
        <v>52</v>
      </c>
      <c r="BB8" s="99" t="s">
        <v>53</v>
      </c>
      <c r="BC8" s="99" t="s">
        <v>54</v>
      </c>
      <c r="BD8" s="99" t="s">
        <v>55</v>
      </c>
      <c r="BE8" s="99" t="s">
        <v>56</v>
      </c>
      <c r="BF8" s="99" t="s">
        <v>51</v>
      </c>
      <c r="BG8" s="98"/>
      <c r="BH8" s="100"/>
      <c r="BI8" s="120"/>
      <c r="BJ8" s="129"/>
      <c r="BK8" s="101" t="s">
        <v>50</v>
      </c>
      <c r="BL8" s="102"/>
      <c r="BM8" s="118" t="s">
        <v>51</v>
      </c>
      <c r="BN8" s="101" t="s">
        <v>50</v>
      </c>
      <c r="BO8" s="115"/>
      <c r="BP8" s="101" t="s">
        <v>51</v>
      </c>
      <c r="BQ8" s="5"/>
      <c r="BR8" s="98"/>
      <c r="BS8" s="98"/>
      <c r="BT8" s="94"/>
      <c r="BU8" s="95"/>
      <c r="BV8" s="99" t="s">
        <v>52</v>
      </c>
      <c r="BW8" s="99" t="s">
        <v>53</v>
      </c>
      <c r="BX8" s="99" t="s">
        <v>54</v>
      </c>
      <c r="BY8" s="99" t="s">
        <v>55</v>
      </c>
      <c r="BZ8" s="99" t="s">
        <v>56</v>
      </c>
      <c r="CA8" s="99" t="s">
        <v>51</v>
      </c>
      <c r="CB8" s="98"/>
      <c r="CC8" s="100"/>
      <c r="CD8" s="120"/>
      <c r="CE8" s="129"/>
      <c r="CF8" s="101" t="s">
        <v>50</v>
      </c>
      <c r="CG8" s="102"/>
      <c r="CH8" s="118" t="s">
        <v>51</v>
      </c>
      <c r="CI8" s="101" t="s">
        <v>50</v>
      </c>
      <c r="CJ8" s="115"/>
      <c r="CK8" s="101" t="s">
        <v>51</v>
      </c>
      <c r="CL8" s="5"/>
      <c r="CM8" s="98"/>
      <c r="CN8" s="98"/>
      <c r="CO8" s="94"/>
      <c r="CP8" s="95"/>
      <c r="CQ8" s="99" t="s">
        <v>52</v>
      </c>
      <c r="CR8" s="99" t="s">
        <v>53</v>
      </c>
      <c r="CS8" s="99" t="s">
        <v>54</v>
      </c>
      <c r="CT8" s="99" t="s">
        <v>55</v>
      </c>
      <c r="CU8" s="99" t="s">
        <v>56</v>
      </c>
      <c r="CV8" s="99" t="s">
        <v>51</v>
      </c>
      <c r="CW8" s="98"/>
      <c r="CX8" s="100"/>
      <c r="CY8" s="120"/>
      <c r="CZ8" s="129"/>
      <c r="DA8" s="101" t="s">
        <v>50</v>
      </c>
      <c r="DB8" s="102"/>
      <c r="DC8" s="118" t="s">
        <v>51</v>
      </c>
      <c r="DD8" s="101" t="s">
        <v>50</v>
      </c>
      <c r="DE8" s="115"/>
      <c r="DF8" s="101" t="s">
        <v>51</v>
      </c>
      <c r="DG8" s="5"/>
      <c r="DH8" s="98"/>
      <c r="DI8" s="98"/>
      <c r="DJ8" s="94"/>
      <c r="DK8" s="95"/>
      <c r="DL8" s="99" t="s">
        <v>52</v>
      </c>
      <c r="DM8" s="99" t="s">
        <v>53</v>
      </c>
      <c r="DN8" s="99" t="s">
        <v>54</v>
      </c>
      <c r="DO8" s="99" t="s">
        <v>55</v>
      </c>
      <c r="DP8" s="99" t="s">
        <v>56</v>
      </c>
      <c r="DQ8" s="99" t="s">
        <v>51</v>
      </c>
      <c r="DR8" s="98"/>
      <c r="DS8" s="100"/>
      <c r="DT8" s="120"/>
      <c r="DU8" s="129"/>
      <c r="DV8" s="101" t="s">
        <v>50</v>
      </c>
      <c r="DW8" s="102"/>
      <c r="DX8" s="118" t="s">
        <v>51</v>
      </c>
      <c r="DY8" s="101" t="s">
        <v>50</v>
      </c>
      <c r="DZ8" s="115"/>
      <c r="EA8" s="101" t="s">
        <v>51</v>
      </c>
      <c r="EB8" s="5"/>
      <c r="EC8" s="98"/>
      <c r="ED8" s="98"/>
      <c r="EE8" s="94"/>
      <c r="EF8" s="95"/>
      <c r="EG8" s="99" t="s">
        <v>52</v>
      </c>
      <c r="EH8" s="99" t="s">
        <v>53</v>
      </c>
      <c r="EI8" s="99" t="s">
        <v>54</v>
      </c>
      <c r="EJ8" s="99" t="s">
        <v>55</v>
      </c>
      <c r="EK8" s="99" t="s">
        <v>56</v>
      </c>
      <c r="EL8" s="99" t="s">
        <v>51</v>
      </c>
      <c r="EM8" s="98"/>
      <c r="EN8" s="100"/>
      <c r="EO8" s="120"/>
      <c r="EP8" s="129"/>
      <c r="EQ8" s="101" t="s">
        <v>50</v>
      </c>
      <c r="ER8" s="102"/>
      <c r="ES8" s="118" t="s">
        <v>51</v>
      </c>
      <c r="ET8" s="101" t="s">
        <v>50</v>
      </c>
      <c r="EU8" s="115"/>
      <c r="EV8" s="101" t="s">
        <v>51</v>
      </c>
      <c r="EW8" s="5"/>
      <c r="EX8" s="98"/>
      <c r="EY8" s="98"/>
      <c r="EZ8" s="94"/>
      <c r="FA8" s="95"/>
      <c r="FB8" s="99" t="s">
        <v>52</v>
      </c>
      <c r="FC8" s="99" t="s">
        <v>53</v>
      </c>
      <c r="FD8" s="99" t="s">
        <v>54</v>
      </c>
      <c r="FE8" s="99" t="s">
        <v>55</v>
      </c>
      <c r="FF8" s="99" t="s">
        <v>56</v>
      </c>
      <c r="FG8" s="99" t="s">
        <v>51</v>
      </c>
      <c r="FH8" s="98"/>
      <c r="FI8" s="100"/>
      <c r="FJ8" s="120"/>
      <c r="FK8" s="129"/>
      <c r="FL8" s="101" t="s">
        <v>50</v>
      </c>
      <c r="FM8" s="102"/>
      <c r="FN8" s="118" t="s">
        <v>51</v>
      </c>
      <c r="FO8" s="101" t="s">
        <v>50</v>
      </c>
      <c r="FP8" s="115"/>
      <c r="FQ8" s="101" t="s">
        <v>51</v>
      </c>
      <c r="FR8" s="5"/>
      <c r="FS8" s="98"/>
      <c r="FT8" s="98"/>
      <c r="FU8" s="94"/>
      <c r="FV8" s="95"/>
      <c r="FW8" s="99" t="s">
        <v>52</v>
      </c>
      <c r="FX8" s="99" t="s">
        <v>53</v>
      </c>
      <c r="FY8" s="99" t="s">
        <v>54</v>
      </c>
      <c r="FZ8" s="99" t="s">
        <v>55</v>
      </c>
      <c r="GA8" s="99" t="s">
        <v>56</v>
      </c>
      <c r="GB8" s="99" t="s">
        <v>51</v>
      </c>
      <c r="GC8" s="98"/>
      <c r="GD8" s="100"/>
      <c r="GE8" s="120"/>
      <c r="GF8" s="129"/>
      <c r="GG8" s="101" t="s">
        <v>50</v>
      </c>
      <c r="GH8" s="102"/>
      <c r="GI8" s="118" t="s">
        <v>51</v>
      </c>
      <c r="GJ8" s="101" t="s">
        <v>50</v>
      </c>
      <c r="GK8" s="115"/>
      <c r="GL8" s="101" t="s">
        <v>51</v>
      </c>
      <c r="GM8" s="5"/>
      <c r="GN8" s="98"/>
      <c r="GO8" s="98"/>
      <c r="GP8" s="94"/>
      <c r="GQ8" s="95"/>
      <c r="GR8" s="99" t="s">
        <v>52</v>
      </c>
      <c r="GS8" s="99" t="s">
        <v>53</v>
      </c>
      <c r="GT8" s="99" t="s">
        <v>54</v>
      </c>
      <c r="GU8" s="99" t="s">
        <v>55</v>
      </c>
      <c r="GV8" s="99" t="s">
        <v>56</v>
      </c>
      <c r="GW8" s="99" t="s">
        <v>51</v>
      </c>
      <c r="GX8" s="98"/>
      <c r="GY8" s="100"/>
      <c r="GZ8" s="120"/>
      <c r="HA8" s="129"/>
      <c r="HB8" s="101" t="s">
        <v>50</v>
      </c>
      <c r="HC8" s="102"/>
      <c r="HD8" s="118" t="s">
        <v>51</v>
      </c>
      <c r="HE8" s="101" t="s">
        <v>50</v>
      </c>
      <c r="HF8" s="115"/>
      <c r="HG8" s="101" t="s">
        <v>51</v>
      </c>
      <c r="HH8" s="5"/>
      <c r="HI8" s="98"/>
      <c r="HJ8" s="98"/>
      <c r="HK8" s="94"/>
      <c r="HL8" s="95"/>
      <c r="HM8" s="99" t="s">
        <v>52</v>
      </c>
      <c r="HN8" s="99" t="s">
        <v>53</v>
      </c>
      <c r="HO8" s="99" t="s">
        <v>54</v>
      </c>
      <c r="HP8" s="99" t="s">
        <v>55</v>
      </c>
      <c r="HQ8" s="99" t="s">
        <v>56</v>
      </c>
      <c r="HR8" s="99" t="s">
        <v>51</v>
      </c>
      <c r="HS8" s="98"/>
      <c r="HT8" s="100"/>
      <c r="HU8" s="120"/>
      <c r="HV8" s="129"/>
      <c r="HW8" s="101" t="s">
        <v>50</v>
      </c>
      <c r="HX8" s="102"/>
      <c r="HY8" s="118" t="s">
        <v>51</v>
      </c>
    </row>
    <row r="9" spans="1:233" ht="15" customHeight="1" x14ac:dyDescent="0.2">
      <c r="A9" s="107"/>
      <c r="B9" s="108"/>
      <c r="C9" s="116"/>
      <c r="D9" s="117"/>
      <c r="E9" s="98"/>
      <c r="F9" s="130" t="s">
        <v>57</v>
      </c>
      <c r="G9" s="98"/>
      <c r="H9" s="98"/>
      <c r="I9" s="94"/>
      <c r="J9" s="95"/>
      <c r="K9" s="100"/>
      <c r="L9" s="100"/>
      <c r="M9" s="100"/>
      <c r="N9" s="100"/>
      <c r="O9" s="100"/>
      <c r="P9" s="100"/>
      <c r="Q9" s="98"/>
      <c r="R9" s="100"/>
      <c r="S9" s="120"/>
      <c r="T9" s="129"/>
      <c r="U9" s="103"/>
      <c r="V9" s="104"/>
      <c r="W9" s="94"/>
      <c r="X9" s="116"/>
      <c r="Y9" s="117"/>
      <c r="Z9" s="98"/>
      <c r="AA9" s="130" t="s">
        <v>57</v>
      </c>
      <c r="AB9" s="98"/>
      <c r="AC9" s="98"/>
      <c r="AD9" s="94"/>
      <c r="AE9" s="95"/>
      <c r="AF9" s="100"/>
      <c r="AG9" s="100"/>
      <c r="AH9" s="100"/>
      <c r="AI9" s="100"/>
      <c r="AJ9" s="100"/>
      <c r="AK9" s="100"/>
      <c r="AL9" s="98"/>
      <c r="AM9" s="100"/>
      <c r="AN9" s="120"/>
      <c r="AO9" s="129"/>
      <c r="AP9" s="103"/>
      <c r="AQ9" s="104"/>
      <c r="AR9" s="94"/>
      <c r="AS9" s="116"/>
      <c r="AT9" s="117"/>
      <c r="AU9" s="98"/>
      <c r="AV9" s="130" t="s">
        <v>57</v>
      </c>
      <c r="AW9" s="98"/>
      <c r="AX9" s="98"/>
      <c r="AY9" s="94"/>
      <c r="AZ9" s="95"/>
      <c r="BA9" s="100"/>
      <c r="BB9" s="100"/>
      <c r="BC9" s="100"/>
      <c r="BD9" s="100"/>
      <c r="BE9" s="100"/>
      <c r="BF9" s="100"/>
      <c r="BG9" s="98"/>
      <c r="BH9" s="100"/>
      <c r="BI9" s="120"/>
      <c r="BJ9" s="129"/>
      <c r="BK9" s="103"/>
      <c r="BL9" s="104"/>
      <c r="BM9" s="94"/>
      <c r="BN9" s="116"/>
      <c r="BO9" s="117"/>
      <c r="BP9" s="98"/>
      <c r="BQ9" s="130" t="s">
        <v>57</v>
      </c>
      <c r="BR9" s="98"/>
      <c r="BS9" s="98"/>
      <c r="BT9" s="94"/>
      <c r="BU9" s="95"/>
      <c r="BV9" s="100"/>
      <c r="BW9" s="100"/>
      <c r="BX9" s="100"/>
      <c r="BY9" s="100"/>
      <c r="BZ9" s="100"/>
      <c r="CA9" s="100"/>
      <c r="CB9" s="98"/>
      <c r="CC9" s="100"/>
      <c r="CD9" s="120"/>
      <c r="CE9" s="129"/>
      <c r="CF9" s="103"/>
      <c r="CG9" s="104"/>
      <c r="CH9" s="94"/>
      <c r="CI9" s="116"/>
      <c r="CJ9" s="117"/>
      <c r="CK9" s="98"/>
      <c r="CL9" s="130" t="s">
        <v>57</v>
      </c>
      <c r="CM9" s="98"/>
      <c r="CN9" s="98"/>
      <c r="CO9" s="94"/>
      <c r="CP9" s="95"/>
      <c r="CQ9" s="100"/>
      <c r="CR9" s="100"/>
      <c r="CS9" s="100"/>
      <c r="CT9" s="100"/>
      <c r="CU9" s="100"/>
      <c r="CV9" s="100"/>
      <c r="CW9" s="98"/>
      <c r="CX9" s="100"/>
      <c r="CY9" s="120"/>
      <c r="CZ9" s="129"/>
      <c r="DA9" s="103"/>
      <c r="DB9" s="104"/>
      <c r="DC9" s="94"/>
      <c r="DD9" s="116"/>
      <c r="DE9" s="117"/>
      <c r="DF9" s="98"/>
      <c r="DG9" s="130" t="s">
        <v>57</v>
      </c>
      <c r="DH9" s="98"/>
      <c r="DI9" s="98"/>
      <c r="DJ9" s="94"/>
      <c r="DK9" s="95"/>
      <c r="DL9" s="100"/>
      <c r="DM9" s="100"/>
      <c r="DN9" s="100"/>
      <c r="DO9" s="100"/>
      <c r="DP9" s="100"/>
      <c r="DQ9" s="100"/>
      <c r="DR9" s="98"/>
      <c r="DS9" s="100"/>
      <c r="DT9" s="120"/>
      <c r="DU9" s="129"/>
      <c r="DV9" s="103"/>
      <c r="DW9" s="104"/>
      <c r="DX9" s="94"/>
      <c r="DY9" s="116"/>
      <c r="DZ9" s="117"/>
      <c r="EA9" s="98"/>
      <c r="EB9" s="130" t="s">
        <v>57</v>
      </c>
      <c r="EC9" s="98"/>
      <c r="ED9" s="98"/>
      <c r="EE9" s="94"/>
      <c r="EF9" s="95"/>
      <c r="EG9" s="100"/>
      <c r="EH9" s="100"/>
      <c r="EI9" s="100"/>
      <c r="EJ9" s="100"/>
      <c r="EK9" s="100"/>
      <c r="EL9" s="100"/>
      <c r="EM9" s="98"/>
      <c r="EN9" s="100"/>
      <c r="EO9" s="120"/>
      <c r="EP9" s="129"/>
      <c r="EQ9" s="103"/>
      <c r="ER9" s="104"/>
      <c r="ES9" s="94"/>
      <c r="ET9" s="116"/>
      <c r="EU9" s="117"/>
      <c r="EV9" s="98"/>
      <c r="EW9" s="130" t="s">
        <v>57</v>
      </c>
      <c r="EX9" s="98"/>
      <c r="EY9" s="98"/>
      <c r="EZ9" s="94"/>
      <c r="FA9" s="95"/>
      <c r="FB9" s="100"/>
      <c r="FC9" s="100"/>
      <c r="FD9" s="100"/>
      <c r="FE9" s="100"/>
      <c r="FF9" s="100"/>
      <c r="FG9" s="100"/>
      <c r="FH9" s="98"/>
      <c r="FI9" s="100"/>
      <c r="FJ9" s="120"/>
      <c r="FK9" s="129"/>
      <c r="FL9" s="103"/>
      <c r="FM9" s="104"/>
      <c r="FN9" s="94"/>
      <c r="FO9" s="116"/>
      <c r="FP9" s="117"/>
      <c r="FQ9" s="98"/>
      <c r="FR9" s="130" t="s">
        <v>57</v>
      </c>
      <c r="FS9" s="98"/>
      <c r="FT9" s="98"/>
      <c r="FU9" s="94"/>
      <c r="FV9" s="95"/>
      <c r="FW9" s="100"/>
      <c r="FX9" s="100"/>
      <c r="FY9" s="100"/>
      <c r="FZ9" s="100"/>
      <c r="GA9" s="100"/>
      <c r="GB9" s="100"/>
      <c r="GC9" s="98"/>
      <c r="GD9" s="100"/>
      <c r="GE9" s="120"/>
      <c r="GF9" s="129"/>
      <c r="GG9" s="103"/>
      <c r="GH9" s="104"/>
      <c r="GI9" s="94"/>
      <c r="GJ9" s="116"/>
      <c r="GK9" s="117"/>
      <c r="GL9" s="98"/>
      <c r="GM9" s="130" t="s">
        <v>57</v>
      </c>
      <c r="GN9" s="98"/>
      <c r="GO9" s="98"/>
      <c r="GP9" s="94"/>
      <c r="GQ9" s="95"/>
      <c r="GR9" s="100"/>
      <c r="GS9" s="100"/>
      <c r="GT9" s="100"/>
      <c r="GU9" s="100"/>
      <c r="GV9" s="100"/>
      <c r="GW9" s="100"/>
      <c r="GX9" s="98"/>
      <c r="GY9" s="100"/>
      <c r="GZ9" s="120"/>
      <c r="HA9" s="129"/>
      <c r="HB9" s="103"/>
      <c r="HC9" s="104"/>
      <c r="HD9" s="94"/>
      <c r="HE9" s="116"/>
      <c r="HF9" s="117"/>
      <c r="HG9" s="98"/>
      <c r="HH9" s="130" t="s">
        <v>57</v>
      </c>
      <c r="HI9" s="98"/>
      <c r="HJ9" s="98"/>
      <c r="HK9" s="94"/>
      <c r="HL9" s="95"/>
      <c r="HM9" s="100"/>
      <c r="HN9" s="100"/>
      <c r="HO9" s="100"/>
      <c r="HP9" s="100"/>
      <c r="HQ9" s="100"/>
      <c r="HR9" s="100"/>
      <c r="HS9" s="98"/>
      <c r="HT9" s="100"/>
      <c r="HU9" s="120"/>
      <c r="HV9" s="129"/>
      <c r="HW9" s="103"/>
      <c r="HX9" s="104"/>
      <c r="HY9" s="94"/>
    </row>
    <row r="10" spans="1:233" ht="15" customHeight="1" x14ac:dyDescent="0.2">
      <c r="A10" s="107"/>
      <c r="B10" s="108"/>
      <c r="C10" s="111" t="s">
        <v>58</v>
      </c>
      <c r="D10" s="113" t="s">
        <v>59</v>
      </c>
      <c r="E10" s="98"/>
      <c r="F10" s="131"/>
      <c r="G10" s="98"/>
      <c r="H10" s="98"/>
      <c r="I10" s="94"/>
      <c r="J10" s="95"/>
      <c r="K10" s="100"/>
      <c r="L10" s="100"/>
      <c r="M10" s="100"/>
      <c r="N10" s="100"/>
      <c r="O10" s="100"/>
      <c r="P10" s="100"/>
      <c r="Q10" s="98"/>
      <c r="R10" s="100"/>
      <c r="S10" s="120"/>
      <c r="T10" s="129"/>
      <c r="U10" s="124" t="s">
        <v>58</v>
      </c>
      <c r="V10" s="126" t="s">
        <v>59</v>
      </c>
      <c r="W10" s="94"/>
      <c r="X10" s="111" t="s">
        <v>58</v>
      </c>
      <c r="Y10" s="113" t="s">
        <v>59</v>
      </c>
      <c r="Z10" s="98"/>
      <c r="AA10" s="131"/>
      <c r="AB10" s="98"/>
      <c r="AC10" s="98"/>
      <c r="AD10" s="94"/>
      <c r="AE10" s="95"/>
      <c r="AF10" s="100"/>
      <c r="AG10" s="100"/>
      <c r="AH10" s="100"/>
      <c r="AI10" s="100"/>
      <c r="AJ10" s="100"/>
      <c r="AK10" s="100"/>
      <c r="AL10" s="98"/>
      <c r="AM10" s="100"/>
      <c r="AN10" s="120"/>
      <c r="AO10" s="129"/>
      <c r="AP10" s="124" t="s">
        <v>58</v>
      </c>
      <c r="AQ10" s="126" t="s">
        <v>59</v>
      </c>
      <c r="AR10" s="94"/>
      <c r="AS10" s="111" t="s">
        <v>58</v>
      </c>
      <c r="AT10" s="113" t="s">
        <v>59</v>
      </c>
      <c r="AU10" s="98"/>
      <c r="AV10" s="131"/>
      <c r="AW10" s="98"/>
      <c r="AX10" s="98"/>
      <c r="AY10" s="94"/>
      <c r="AZ10" s="95"/>
      <c r="BA10" s="100"/>
      <c r="BB10" s="100"/>
      <c r="BC10" s="100"/>
      <c r="BD10" s="100"/>
      <c r="BE10" s="100"/>
      <c r="BF10" s="100"/>
      <c r="BG10" s="98"/>
      <c r="BH10" s="100"/>
      <c r="BI10" s="120"/>
      <c r="BJ10" s="129"/>
      <c r="BK10" s="124" t="s">
        <v>58</v>
      </c>
      <c r="BL10" s="126" t="s">
        <v>59</v>
      </c>
      <c r="BM10" s="94"/>
      <c r="BN10" s="111" t="s">
        <v>58</v>
      </c>
      <c r="BO10" s="113" t="s">
        <v>59</v>
      </c>
      <c r="BP10" s="98"/>
      <c r="BQ10" s="131"/>
      <c r="BR10" s="98"/>
      <c r="BS10" s="98"/>
      <c r="BT10" s="94"/>
      <c r="BU10" s="95"/>
      <c r="BV10" s="100"/>
      <c r="BW10" s="100"/>
      <c r="BX10" s="100"/>
      <c r="BY10" s="100"/>
      <c r="BZ10" s="100"/>
      <c r="CA10" s="100"/>
      <c r="CB10" s="98"/>
      <c r="CC10" s="100"/>
      <c r="CD10" s="120"/>
      <c r="CE10" s="129"/>
      <c r="CF10" s="124" t="s">
        <v>58</v>
      </c>
      <c r="CG10" s="126" t="s">
        <v>59</v>
      </c>
      <c r="CH10" s="94"/>
      <c r="CI10" s="111" t="s">
        <v>58</v>
      </c>
      <c r="CJ10" s="113" t="s">
        <v>59</v>
      </c>
      <c r="CK10" s="98"/>
      <c r="CL10" s="131"/>
      <c r="CM10" s="98"/>
      <c r="CN10" s="98"/>
      <c r="CO10" s="94"/>
      <c r="CP10" s="95"/>
      <c r="CQ10" s="100"/>
      <c r="CR10" s="100"/>
      <c r="CS10" s="100"/>
      <c r="CT10" s="100"/>
      <c r="CU10" s="100"/>
      <c r="CV10" s="100"/>
      <c r="CW10" s="98"/>
      <c r="CX10" s="100"/>
      <c r="CY10" s="120"/>
      <c r="CZ10" s="129"/>
      <c r="DA10" s="124" t="s">
        <v>58</v>
      </c>
      <c r="DB10" s="126" t="s">
        <v>59</v>
      </c>
      <c r="DC10" s="94"/>
      <c r="DD10" s="111" t="s">
        <v>58</v>
      </c>
      <c r="DE10" s="113" t="s">
        <v>59</v>
      </c>
      <c r="DF10" s="98"/>
      <c r="DG10" s="131"/>
      <c r="DH10" s="98"/>
      <c r="DI10" s="98"/>
      <c r="DJ10" s="94"/>
      <c r="DK10" s="95"/>
      <c r="DL10" s="100"/>
      <c r="DM10" s="100"/>
      <c r="DN10" s="100"/>
      <c r="DO10" s="100"/>
      <c r="DP10" s="100"/>
      <c r="DQ10" s="100"/>
      <c r="DR10" s="98"/>
      <c r="DS10" s="100"/>
      <c r="DT10" s="120"/>
      <c r="DU10" s="129"/>
      <c r="DV10" s="124" t="s">
        <v>58</v>
      </c>
      <c r="DW10" s="126" t="s">
        <v>59</v>
      </c>
      <c r="DX10" s="94"/>
      <c r="DY10" s="111" t="s">
        <v>58</v>
      </c>
      <c r="DZ10" s="113" t="s">
        <v>59</v>
      </c>
      <c r="EA10" s="98"/>
      <c r="EB10" s="131"/>
      <c r="EC10" s="98"/>
      <c r="ED10" s="98"/>
      <c r="EE10" s="94"/>
      <c r="EF10" s="95"/>
      <c r="EG10" s="100"/>
      <c r="EH10" s="100"/>
      <c r="EI10" s="100"/>
      <c r="EJ10" s="100"/>
      <c r="EK10" s="100"/>
      <c r="EL10" s="100"/>
      <c r="EM10" s="98"/>
      <c r="EN10" s="100"/>
      <c r="EO10" s="120"/>
      <c r="EP10" s="129"/>
      <c r="EQ10" s="124" t="s">
        <v>58</v>
      </c>
      <c r="ER10" s="126" t="s">
        <v>59</v>
      </c>
      <c r="ES10" s="94"/>
      <c r="ET10" s="111" t="s">
        <v>58</v>
      </c>
      <c r="EU10" s="113" t="s">
        <v>59</v>
      </c>
      <c r="EV10" s="98"/>
      <c r="EW10" s="131"/>
      <c r="EX10" s="98"/>
      <c r="EY10" s="98"/>
      <c r="EZ10" s="94"/>
      <c r="FA10" s="95"/>
      <c r="FB10" s="100"/>
      <c r="FC10" s="100"/>
      <c r="FD10" s="100"/>
      <c r="FE10" s="100"/>
      <c r="FF10" s="100"/>
      <c r="FG10" s="100"/>
      <c r="FH10" s="98"/>
      <c r="FI10" s="100"/>
      <c r="FJ10" s="120"/>
      <c r="FK10" s="129"/>
      <c r="FL10" s="124" t="s">
        <v>58</v>
      </c>
      <c r="FM10" s="126" t="s">
        <v>59</v>
      </c>
      <c r="FN10" s="94"/>
      <c r="FO10" s="111" t="s">
        <v>58</v>
      </c>
      <c r="FP10" s="113" t="s">
        <v>59</v>
      </c>
      <c r="FQ10" s="98"/>
      <c r="FR10" s="131"/>
      <c r="FS10" s="98"/>
      <c r="FT10" s="98"/>
      <c r="FU10" s="94"/>
      <c r="FV10" s="95"/>
      <c r="FW10" s="100"/>
      <c r="FX10" s="100"/>
      <c r="FY10" s="100"/>
      <c r="FZ10" s="100"/>
      <c r="GA10" s="100"/>
      <c r="GB10" s="100"/>
      <c r="GC10" s="98"/>
      <c r="GD10" s="100"/>
      <c r="GE10" s="120"/>
      <c r="GF10" s="129"/>
      <c r="GG10" s="124" t="s">
        <v>58</v>
      </c>
      <c r="GH10" s="126" t="s">
        <v>59</v>
      </c>
      <c r="GI10" s="94"/>
      <c r="GJ10" s="111" t="s">
        <v>58</v>
      </c>
      <c r="GK10" s="113" t="s">
        <v>59</v>
      </c>
      <c r="GL10" s="98"/>
      <c r="GM10" s="131"/>
      <c r="GN10" s="98"/>
      <c r="GO10" s="98"/>
      <c r="GP10" s="94"/>
      <c r="GQ10" s="95"/>
      <c r="GR10" s="100"/>
      <c r="GS10" s="100"/>
      <c r="GT10" s="100"/>
      <c r="GU10" s="100"/>
      <c r="GV10" s="100"/>
      <c r="GW10" s="100"/>
      <c r="GX10" s="98"/>
      <c r="GY10" s="100"/>
      <c r="GZ10" s="120"/>
      <c r="HA10" s="129"/>
      <c r="HB10" s="124" t="s">
        <v>58</v>
      </c>
      <c r="HC10" s="126" t="s">
        <v>59</v>
      </c>
      <c r="HD10" s="94"/>
      <c r="HE10" s="111" t="s">
        <v>58</v>
      </c>
      <c r="HF10" s="113" t="s">
        <v>59</v>
      </c>
      <c r="HG10" s="98"/>
      <c r="HH10" s="131"/>
      <c r="HI10" s="98"/>
      <c r="HJ10" s="98"/>
      <c r="HK10" s="94"/>
      <c r="HL10" s="95"/>
      <c r="HM10" s="100"/>
      <c r="HN10" s="100"/>
      <c r="HO10" s="100"/>
      <c r="HP10" s="100"/>
      <c r="HQ10" s="100"/>
      <c r="HR10" s="100"/>
      <c r="HS10" s="98"/>
      <c r="HT10" s="100"/>
      <c r="HU10" s="120"/>
      <c r="HV10" s="129"/>
      <c r="HW10" s="124" t="s">
        <v>58</v>
      </c>
      <c r="HX10" s="126" t="s">
        <v>59</v>
      </c>
      <c r="HY10" s="94"/>
    </row>
    <row r="11" spans="1:233" ht="15" customHeight="1" x14ac:dyDescent="0.2">
      <c r="A11" s="107"/>
      <c r="B11" s="108"/>
      <c r="C11" s="112"/>
      <c r="D11" s="114"/>
      <c r="E11" s="98"/>
      <c r="F11" s="131"/>
      <c r="G11" s="98"/>
      <c r="H11" s="98"/>
      <c r="I11" s="94"/>
      <c r="J11" s="95"/>
      <c r="K11" s="100"/>
      <c r="L11" s="100"/>
      <c r="M11" s="100"/>
      <c r="N11" s="100"/>
      <c r="O11" s="100"/>
      <c r="P11" s="100"/>
      <c r="Q11" s="98"/>
      <c r="R11" s="100"/>
      <c r="S11" s="120"/>
      <c r="T11" s="129"/>
      <c r="U11" s="125"/>
      <c r="V11" s="127"/>
      <c r="W11" s="94"/>
      <c r="X11" s="112"/>
      <c r="Y11" s="114"/>
      <c r="Z11" s="98"/>
      <c r="AA11" s="131"/>
      <c r="AB11" s="98"/>
      <c r="AC11" s="98"/>
      <c r="AD11" s="94"/>
      <c r="AE11" s="95"/>
      <c r="AF11" s="100"/>
      <c r="AG11" s="100"/>
      <c r="AH11" s="100"/>
      <c r="AI11" s="100"/>
      <c r="AJ11" s="100"/>
      <c r="AK11" s="100"/>
      <c r="AL11" s="98"/>
      <c r="AM11" s="100"/>
      <c r="AN11" s="120"/>
      <c r="AO11" s="129"/>
      <c r="AP11" s="125"/>
      <c r="AQ11" s="127"/>
      <c r="AR11" s="94"/>
      <c r="AS11" s="112"/>
      <c r="AT11" s="114"/>
      <c r="AU11" s="98"/>
      <c r="AV11" s="131"/>
      <c r="AW11" s="98"/>
      <c r="AX11" s="98"/>
      <c r="AY11" s="94"/>
      <c r="AZ11" s="95"/>
      <c r="BA11" s="100"/>
      <c r="BB11" s="100"/>
      <c r="BC11" s="100"/>
      <c r="BD11" s="100"/>
      <c r="BE11" s="100"/>
      <c r="BF11" s="100"/>
      <c r="BG11" s="98"/>
      <c r="BH11" s="100"/>
      <c r="BI11" s="120"/>
      <c r="BJ11" s="129"/>
      <c r="BK11" s="125"/>
      <c r="BL11" s="127"/>
      <c r="BM11" s="94"/>
      <c r="BN11" s="112"/>
      <c r="BO11" s="114"/>
      <c r="BP11" s="98"/>
      <c r="BQ11" s="131"/>
      <c r="BR11" s="98"/>
      <c r="BS11" s="98"/>
      <c r="BT11" s="94"/>
      <c r="BU11" s="95"/>
      <c r="BV11" s="100"/>
      <c r="BW11" s="100"/>
      <c r="BX11" s="100"/>
      <c r="BY11" s="100"/>
      <c r="BZ11" s="100"/>
      <c r="CA11" s="100"/>
      <c r="CB11" s="98"/>
      <c r="CC11" s="100"/>
      <c r="CD11" s="120"/>
      <c r="CE11" s="129"/>
      <c r="CF11" s="125"/>
      <c r="CG11" s="127"/>
      <c r="CH11" s="94"/>
      <c r="CI11" s="112"/>
      <c r="CJ11" s="114"/>
      <c r="CK11" s="98"/>
      <c r="CL11" s="131"/>
      <c r="CM11" s="98"/>
      <c r="CN11" s="98"/>
      <c r="CO11" s="94"/>
      <c r="CP11" s="95"/>
      <c r="CQ11" s="100"/>
      <c r="CR11" s="100"/>
      <c r="CS11" s="100"/>
      <c r="CT11" s="100"/>
      <c r="CU11" s="100"/>
      <c r="CV11" s="100"/>
      <c r="CW11" s="98"/>
      <c r="CX11" s="100"/>
      <c r="CY11" s="120"/>
      <c r="CZ11" s="129"/>
      <c r="DA11" s="125"/>
      <c r="DB11" s="127"/>
      <c r="DC11" s="94"/>
      <c r="DD11" s="112"/>
      <c r="DE11" s="114"/>
      <c r="DF11" s="98"/>
      <c r="DG11" s="131"/>
      <c r="DH11" s="98"/>
      <c r="DI11" s="98"/>
      <c r="DJ11" s="94"/>
      <c r="DK11" s="95"/>
      <c r="DL11" s="100"/>
      <c r="DM11" s="100"/>
      <c r="DN11" s="100"/>
      <c r="DO11" s="100"/>
      <c r="DP11" s="100"/>
      <c r="DQ11" s="100"/>
      <c r="DR11" s="98"/>
      <c r="DS11" s="100"/>
      <c r="DT11" s="120"/>
      <c r="DU11" s="129"/>
      <c r="DV11" s="125"/>
      <c r="DW11" s="127"/>
      <c r="DX11" s="94"/>
      <c r="DY11" s="112"/>
      <c r="DZ11" s="114"/>
      <c r="EA11" s="98"/>
      <c r="EB11" s="131"/>
      <c r="EC11" s="98"/>
      <c r="ED11" s="98"/>
      <c r="EE11" s="94"/>
      <c r="EF11" s="95"/>
      <c r="EG11" s="100"/>
      <c r="EH11" s="100"/>
      <c r="EI11" s="100"/>
      <c r="EJ11" s="100"/>
      <c r="EK11" s="100"/>
      <c r="EL11" s="100"/>
      <c r="EM11" s="98"/>
      <c r="EN11" s="100"/>
      <c r="EO11" s="120"/>
      <c r="EP11" s="129"/>
      <c r="EQ11" s="125"/>
      <c r="ER11" s="127"/>
      <c r="ES11" s="94"/>
      <c r="ET11" s="112"/>
      <c r="EU11" s="114"/>
      <c r="EV11" s="98"/>
      <c r="EW11" s="131"/>
      <c r="EX11" s="98"/>
      <c r="EY11" s="98"/>
      <c r="EZ11" s="94"/>
      <c r="FA11" s="95"/>
      <c r="FB11" s="100"/>
      <c r="FC11" s="100"/>
      <c r="FD11" s="100"/>
      <c r="FE11" s="100"/>
      <c r="FF11" s="100"/>
      <c r="FG11" s="100"/>
      <c r="FH11" s="98"/>
      <c r="FI11" s="100"/>
      <c r="FJ11" s="120"/>
      <c r="FK11" s="129"/>
      <c r="FL11" s="125"/>
      <c r="FM11" s="127"/>
      <c r="FN11" s="94"/>
      <c r="FO11" s="112"/>
      <c r="FP11" s="114"/>
      <c r="FQ11" s="98"/>
      <c r="FR11" s="131"/>
      <c r="FS11" s="98"/>
      <c r="FT11" s="98"/>
      <c r="FU11" s="94"/>
      <c r="FV11" s="95"/>
      <c r="FW11" s="100"/>
      <c r="FX11" s="100"/>
      <c r="FY11" s="100"/>
      <c r="FZ11" s="100"/>
      <c r="GA11" s="100"/>
      <c r="GB11" s="100"/>
      <c r="GC11" s="98"/>
      <c r="GD11" s="100"/>
      <c r="GE11" s="120"/>
      <c r="GF11" s="129"/>
      <c r="GG11" s="125"/>
      <c r="GH11" s="127"/>
      <c r="GI11" s="94"/>
      <c r="GJ11" s="112"/>
      <c r="GK11" s="114"/>
      <c r="GL11" s="98"/>
      <c r="GM11" s="131"/>
      <c r="GN11" s="98"/>
      <c r="GO11" s="98"/>
      <c r="GP11" s="94"/>
      <c r="GQ11" s="95"/>
      <c r="GR11" s="100"/>
      <c r="GS11" s="100"/>
      <c r="GT11" s="100"/>
      <c r="GU11" s="100"/>
      <c r="GV11" s="100"/>
      <c r="GW11" s="100"/>
      <c r="GX11" s="98"/>
      <c r="GY11" s="100"/>
      <c r="GZ11" s="120"/>
      <c r="HA11" s="129"/>
      <c r="HB11" s="125"/>
      <c r="HC11" s="127"/>
      <c r="HD11" s="94"/>
      <c r="HE11" s="112"/>
      <c r="HF11" s="114"/>
      <c r="HG11" s="98"/>
      <c r="HH11" s="131"/>
      <c r="HI11" s="98"/>
      <c r="HJ11" s="98"/>
      <c r="HK11" s="94"/>
      <c r="HL11" s="95"/>
      <c r="HM11" s="100"/>
      <c r="HN11" s="100"/>
      <c r="HO11" s="100"/>
      <c r="HP11" s="100"/>
      <c r="HQ11" s="100"/>
      <c r="HR11" s="100"/>
      <c r="HS11" s="98"/>
      <c r="HT11" s="100"/>
      <c r="HU11" s="120"/>
      <c r="HV11" s="129"/>
      <c r="HW11" s="125"/>
      <c r="HX11" s="127"/>
      <c r="HY11" s="94"/>
    </row>
    <row r="12" spans="1:233" ht="15" customHeight="1" x14ac:dyDescent="0.2">
      <c r="A12" s="109"/>
      <c r="B12" s="110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125</v>
      </c>
      <c r="D13" s="24">
        <v>254</v>
      </c>
      <c r="E13" s="25">
        <v>379</v>
      </c>
      <c r="F13" s="24">
        <v>2</v>
      </c>
      <c r="G13" s="24">
        <v>271033</v>
      </c>
      <c r="H13" s="24">
        <v>251904</v>
      </c>
      <c r="I13" s="26">
        <v>19129</v>
      </c>
      <c r="J13" s="27">
        <v>1133</v>
      </c>
      <c r="K13" s="24">
        <v>460</v>
      </c>
      <c r="L13" s="24">
        <v>2</v>
      </c>
      <c r="M13" s="24">
        <v>1</v>
      </c>
      <c r="N13" s="24">
        <v>2</v>
      </c>
      <c r="O13" s="24">
        <v>0</v>
      </c>
      <c r="P13" s="25">
        <v>465</v>
      </c>
      <c r="Q13" s="24">
        <v>1</v>
      </c>
      <c r="R13" s="24">
        <v>1</v>
      </c>
      <c r="S13" s="26">
        <v>0</v>
      </c>
      <c r="T13" s="23">
        <v>2</v>
      </c>
      <c r="U13" s="24">
        <v>384</v>
      </c>
      <c r="V13" s="24">
        <v>280</v>
      </c>
      <c r="W13" s="28">
        <v>664</v>
      </c>
      <c r="X13" s="27">
        <v>3417</v>
      </c>
      <c r="Y13" s="24">
        <v>86</v>
      </c>
      <c r="Z13" s="25">
        <v>3503</v>
      </c>
      <c r="AA13" s="24">
        <v>4</v>
      </c>
      <c r="AB13" s="24">
        <v>5115698</v>
      </c>
      <c r="AC13" s="24">
        <v>2994350</v>
      </c>
      <c r="AD13" s="26">
        <v>2121348</v>
      </c>
      <c r="AE13" s="27">
        <v>127142</v>
      </c>
      <c r="AF13" s="24">
        <v>6782</v>
      </c>
      <c r="AG13" s="24">
        <v>100</v>
      </c>
      <c r="AH13" s="24">
        <v>467</v>
      </c>
      <c r="AI13" s="24">
        <v>1903</v>
      </c>
      <c r="AJ13" s="24">
        <v>0</v>
      </c>
      <c r="AK13" s="25">
        <v>9252</v>
      </c>
      <c r="AL13" s="24">
        <v>54</v>
      </c>
      <c r="AM13" s="24">
        <v>131</v>
      </c>
      <c r="AN13" s="26">
        <v>36</v>
      </c>
      <c r="AO13" s="23">
        <v>95</v>
      </c>
      <c r="AP13" s="24">
        <v>116638</v>
      </c>
      <c r="AQ13" s="24">
        <v>936</v>
      </c>
      <c r="AR13" s="28">
        <v>117574</v>
      </c>
      <c r="AS13" s="27">
        <v>5569</v>
      </c>
      <c r="AT13" s="24">
        <v>85</v>
      </c>
      <c r="AU13" s="25">
        <v>5654</v>
      </c>
      <c r="AV13" s="24">
        <v>0</v>
      </c>
      <c r="AW13" s="24">
        <v>14356925</v>
      </c>
      <c r="AX13" s="24">
        <v>5877678</v>
      </c>
      <c r="AY13" s="26">
        <v>8479247</v>
      </c>
      <c r="AZ13" s="27">
        <v>508518</v>
      </c>
      <c r="BA13" s="24">
        <v>10269</v>
      </c>
      <c r="BB13" s="24">
        <v>214</v>
      </c>
      <c r="BC13" s="24">
        <v>3960</v>
      </c>
      <c r="BD13" s="24">
        <v>15897</v>
      </c>
      <c r="BE13" s="24">
        <v>1</v>
      </c>
      <c r="BF13" s="25">
        <v>30341</v>
      </c>
      <c r="BG13" s="24">
        <v>0</v>
      </c>
      <c r="BH13" s="24">
        <v>194</v>
      </c>
      <c r="BI13" s="26">
        <v>93</v>
      </c>
      <c r="BJ13" s="23">
        <v>88</v>
      </c>
      <c r="BK13" s="24">
        <v>474245</v>
      </c>
      <c r="BL13" s="24">
        <v>3557</v>
      </c>
      <c r="BM13" s="28">
        <v>477802</v>
      </c>
      <c r="BN13" s="27">
        <v>5113</v>
      </c>
      <c r="BO13" s="24">
        <v>124</v>
      </c>
      <c r="BP13" s="25">
        <v>5237</v>
      </c>
      <c r="BQ13" s="24">
        <v>0</v>
      </c>
      <c r="BR13" s="24">
        <v>19570655</v>
      </c>
      <c r="BS13" s="24">
        <v>6559139</v>
      </c>
      <c r="BT13" s="26">
        <v>13011516</v>
      </c>
      <c r="BU13" s="27">
        <v>780467</v>
      </c>
      <c r="BV13" s="24">
        <v>8076</v>
      </c>
      <c r="BW13" s="24">
        <v>326</v>
      </c>
      <c r="BX13" s="24">
        <v>5474</v>
      </c>
      <c r="BY13" s="24">
        <v>36068</v>
      </c>
      <c r="BZ13" s="24">
        <v>12</v>
      </c>
      <c r="CA13" s="25">
        <v>49956</v>
      </c>
      <c r="CB13" s="24">
        <v>0</v>
      </c>
      <c r="CC13" s="24">
        <v>356</v>
      </c>
      <c r="CD13" s="26">
        <v>92</v>
      </c>
      <c r="CE13" s="23">
        <v>0</v>
      </c>
      <c r="CF13" s="24">
        <v>718383</v>
      </c>
      <c r="CG13" s="24">
        <v>11680</v>
      </c>
      <c r="CH13" s="28">
        <v>730063</v>
      </c>
      <c r="CI13" s="27">
        <v>3701</v>
      </c>
      <c r="CJ13" s="24">
        <v>81</v>
      </c>
      <c r="CK13" s="25">
        <v>3782</v>
      </c>
      <c r="CL13" s="24">
        <v>0</v>
      </c>
      <c r="CM13" s="24">
        <v>18638514</v>
      </c>
      <c r="CN13" s="24">
        <v>5536911</v>
      </c>
      <c r="CO13" s="26">
        <v>13101603</v>
      </c>
      <c r="CP13" s="27">
        <v>785928</v>
      </c>
      <c r="CQ13" s="24">
        <v>5673</v>
      </c>
      <c r="CR13" s="24">
        <v>317</v>
      </c>
      <c r="CS13" s="24">
        <v>3611</v>
      </c>
      <c r="CT13" s="24">
        <v>49161</v>
      </c>
      <c r="CU13" s="24">
        <v>61</v>
      </c>
      <c r="CV13" s="25">
        <v>58823</v>
      </c>
      <c r="CW13" s="24">
        <v>0</v>
      </c>
      <c r="CX13" s="24">
        <v>508</v>
      </c>
      <c r="CY13" s="26">
        <v>161</v>
      </c>
      <c r="CZ13" s="23">
        <v>0</v>
      </c>
      <c r="DA13" s="24">
        <v>714474</v>
      </c>
      <c r="DB13" s="24">
        <v>11962</v>
      </c>
      <c r="DC13" s="28">
        <v>726436</v>
      </c>
      <c r="DD13" s="27">
        <v>3734</v>
      </c>
      <c r="DE13" s="24">
        <v>11</v>
      </c>
      <c r="DF13" s="25">
        <v>3745</v>
      </c>
      <c r="DG13" s="24">
        <v>0</v>
      </c>
      <c r="DH13" s="24">
        <v>23929637</v>
      </c>
      <c r="DI13" s="24">
        <v>6352296</v>
      </c>
      <c r="DJ13" s="26">
        <v>17577341</v>
      </c>
      <c r="DK13" s="27">
        <v>1054474</v>
      </c>
      <c r="DL13" s="24">
        <v>5618</v>
      </c>
      <c r="DM13" s="24">
        <v>397</v>
      </c>
      <c r="DN13" s="24">
        <v>112</v>
      </c>
      <c r="DO13" s="24">
        <v>80439</v>
      </c>
      <c r="DP13" s="24">
        <v>69</v>
      </c>
      <c r="DQ13" s="25">
        <v>86635</v>
      </c>
      <c r="DR13" s="24">
        <v>0</v>
      </c>
      <c r="DS13" s="24">
        <v>496</v>
      </c>
      <c r="DT13" s="26">
        <v>337</v>
      </c>
      <c r="DU13" s="23">
        <v>0</v>
      </c>
      <c r="DV13" s="24">
        <v>964492</v>
      </c>
      <c r="DW13" s="24">
        <v>2514</v>
      </c>
      <c r="DX13" s="28">
        <v>967006</v>
      </c>
      <c r="DY13" s="27">
        <v>2419</v>
      </c>
      <c r="DZ13" s="24">
        <v>0</v>
      </c>
      <c r="EA13" s="25">
        <v>2419</v>
      </c>
      <c r="EB13" s="24">
        <v>0</v>
      </c>
      <c r="EC13" s="24">
        <v>19542190</v>
      </c>
      <c r="ED13" s="24">
        <v>4548132</v>
      </c>
      <c r="EE13" s="26">
        <v>14994058</v>
      </c>
      <c r="EF13" s="27">
        <v>899532</v>
      </c>
      <c r="EG13" s="24">
        <v>3628</v>
      </c>
      <c r="EH13" s="24">
        <v>436</v>
      </c>
      <c r="EI13" s="24">
        <v>0</v>
      </c>
      <c r="EJ13" s="24">
        <v>71245</v>
      </c>
      <c r="EK13" s="24">
        <v>14</v>
      </c>
      <c r="EL13" s="25">
        <v>75323</v>
      </c>
      <c r="EM13" s="24">
        <v>0</v>
      </c>
      <c r="EN13" s="24">
        <v>458</v>
      </c>
      <c r="EO13" s="26">
        <v>184</v>
      </c>
      <c r="EP13" s="27">
        <v>0</v>
      </c>
      <c r="EQ13" s="24">
        <v>823567</v>
      </c>
      <c r="ER13" s="24">
        <v>0</v>
      </c>
      <c r="ES13" s="28">
        <v>823567</v>
      </c>
      <c r="ET13" s="27">
        <v>2785</v>
      </c>
      <c r="EU13" s="24">
        <v>0</v>
      </c>
      <c r="EV13" s="25">
        <v>2785</v>
      </c>
      <c r="EW13" s="24">
        <v>0</v>
      </c>
      <c r="EX13" s="24">
        <v>28687164</v>
      </c>
      <c r="EY13" s="24">
        <v>5483486</v>
      </c>
      <c r="EZ13" s="26">
        <v>23203678</v>
      </c>
      <c r="FA13" s="27">
        <v>1392094</v>
      </c>
      <c r="FB13" s="24">
        <v>4178</v>
      </c>
      <c r="FC13" s="24">
        <v>452</v>
      </c>
      <c r="FD13" s="24">
        <v>0</v>
      </c>
      <c r="FE13" s="24">
        <v>119614</v>
      </c>
      <c r="FF13" s="24">
        <v>4</v>
      </c>
      <c r="FG13" s="25">
        <v>124248</v>
      </c>
      <c r="FH13" s="24">
        <v>0</v>
      </c>
      <c r="FI13" s="24">
        <v>1245</v>
      </c>
      <c r="FJ13" s="26">
        <v>510</v>
      </c>
      <c r="FK13" s="23">
        <v>0</v>
      </c>
      <c r="FL13" s="24">
        <v>1266091</v>
      </c>
      <c r="FM13" s="24">
        <v>0</v>
      </c>
      <c r="FN13" s="28">
        <v>1266091</v>
      </c>
      <c r="FO13" s="27">
        <v>4560</v>
      </c>
      <c r="FP13" s="24">
        <v>1</v>
      </c>
      <c r="FQ13" s="25">
        <v>4561</v>
      </c>
      <c r="FR13" s="24">
        <v>0</v>
      </c>
      <c r="FS13" s="24">
        <v>124376753</v>
      </c>
      <c r="FT13" s="24">
        <v>9784773</v>
      </c>
      <c r="FU13" s="26">
        <v>114591980</v>
      </c>
      <c r="FV13" s="27">
        <v>6875310</v>
      </c>
      <c r="FW13" s="24">
        <v>4936</v>
      </c>
      <c r="FX13" s="24">
        <v>12405</v>
      </c>
      <c r="FY13" s="24">
        <v>0</v>
      </c>
      <c r="FZ13" s="24">
        <v>541810</v>
      </c>
      <c r="GA13" s="24">
        <v>727</v>
      </c>
      <c r="GB13" s="25">
        <v>559878</v>
      </c>
      <c r="GC13" s="24">
        <v>0</v>
      </c>
      <c r="GD13" s="24">
        <v>6051</v>
      </c>
      <c r="GE13" s="26">
        <v>3434</v>
      </c>
      <c r="GF13" s="23">
        <v>0</v>
      </c>
      <c r="GG13" s="24">
        <v>6305197</v>
      </c>
      <c r="GH13" s="24">
        <v>750</v>
      </c>
      <c r="GI13" s="28">
        <v>6305947</v>
      </c>
      <c r="GJ13" s="27">
        <v>31423</v>
      </c>
      <c r="GK13" s="24">
        <v>642</v>
      </c>
      <c r="GL13" s="25">
        <v>32065</v>
      </c>
      <c r="GM13" s="24">
        <v>6</v>
      </c>
      <c r="GN13" s="24">
        <v>254488569</v>
      </c>
      <c r="GO13" s="24">
        <v>47388669</v>
      </c>
      <c r="GP13" s="26">
        <v>207099900</v>
      </c>
      <c r="GQ13" s="27">
        <v>12424598</v>
      </c>
      <c r="GR13" s="24">
        <v>49620</v>
      </c>
      <c r="GS13" s="24">
        <v>14649</v>
      </c>
      <c r="GT13" s="24">
        <v>13625</v>
      </c>
      <c r="GU13" s="24">
        <v>916139</v>
      </c>
      <c r="GV13" s="24">
        <v>888</v>
      </c>
      <c r="GW13" s="25">
        <v>994921</v>
      </c>
      <c r="GX13" s="24">
        <v>55</v>
      </c>
      <c r="GY13" s="24">
        <v>9440</v>
      </c>
      <c r="GZ13" s="26">
        <v>4847</v>
      </c>
      <c r="HA13" s="23">
        <v>185</v>
      </c>
      <c r="HB13" s="24">
        <v>11383471</v>
      </c>
      <c r="HC13" s="24">
        <v>31679</v>
      </c>
      <c r="HD13" s="28">
        <v>11415150</v>
      </c>
      <c r="HE13" s="27">
        <v>9111</v>
      </c>
      <c r="HF13" s="24">
        <v>425</v>
      </c>
      <c r="HG13" s="25">
        <v>9536</v>
      </c>
      <c r="HH13" s="24">
        <v>6</v>
      </c>
      <c r="HI13" s="24">
        <v>19743656</v>
      </c>
      <c r="HJ13" s="24">
        <v>9123932</v>
      </c>
      <c r="HK13" s="26">
        <v>10619724</v>
      </c>
      <c r="HL13" s="27">
        <v>636793</v>
      </c>
      <c r="HM13" s="24">
        <v>17511</v>
      </c>
      <c r="HN13" s="24">
        <v>316</v>
      </c>
      <c r="HO13" s="24">
        <v>4428</v>
      </c>
      <c r="HP13" s="24">
        <v>17802</v>
      </c>
      <c r="HQ13" s="24">
        <v>1</v>
      </c>
      <c r="HR13" s="25">
        <v>40058</v>
      </c>
      <c r="HS13" s="24">
        <v>55</v>
      </c>
      <c r="HT13" s="24">
        <v>326</v>
      </c>
      <c r="HU13" s="26">
        <v>129</v>
      </c>
      <c r="HV13" s="23">
        <v>185</v>
      </c>
      <c r="HW13" s="24">
        <v>591267</v>
      </c>
      <c r="HX13" s="24">
        <v>4773</v>
      </c>
      <c r="HY13" s="28">
        <v>596040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361</v>
      </c>
      <c r="D14" s="30">
        <v>730</v>
      </c>
      <c r="E14" s="31">
        <v>1091</v>
      </c>
      <c r="F14" s="30">
        <v>1</v>
      </c>
      <c r="G14" s="30">
        <v>782031</v>
      </c>
      <c r="H14" s="30">
        <v>726498</v>
      </c>
      <c r="I14" s="32">
        <v>55533</v>
      </c>
      <c r="J14" s="33">
        <v>3288</v>
      </c>
      <c r="K14" s="30">
        <v>1337</v>
      </c>
      <c r="L14" s="30">
        <v>2</v>
      </c>
      <c r="M14" s="30">
        <v>3</v>
      </c>
      <c r="N14" s="30">
        <v>20</v>
      </c>
      <c r="O14" s="30">
        <v>0</v>
      </c>
      <c r="P14" s="31">
        <v>1362</v>
      </c>
      <c r="Q14" s="30">
        <v>0</v>
      </c>
      <c r="R14" s="30">
        <v>1</v>
      </c>
      <c r="S14" s="32">
        <v>0</v>
      </c>
      <c r="T14" s="29">
        <v>0</v>
      </c>
      <c r="U14" s="30">
        <v>1120</v>
      </c>
      <c r="V14" s="30">
        <v>805</v>
      </c>
      <c r="W14" s="34">
        <v>1925</v>
      </c>
      <c r="X14" s="33">
        <v>10114</v>
      </c>
      <c r="Y14" s="30">
        <v>139</v>
      </c>
      <c r="Z14" s="31">
        <v>10253</v>
      </c>
      <c r="AA14" s="30">
        <v>17</v>
      </c>
      <c r="AB14" s="30">
        <v>15246884</v>
      </c>
      <c r="AC14" s="30">
        <v>9027969</v>
      </c>
      <c r="AD14" s="32">
        <v>6218915</v>
      </c>
      <c r="AE14" s="33">
        <v>372717</v>
      </c>
      <c r="AF14" s="30">
        <v>20005</v>
      </c>
      <c r="AG14" s="30">
        <v>127</v>
      </c>
      <c r="AH14" s="30">
        <v>5624</v>
      </c>
      <c r="AI14" s="30">
        <v>6002</v>
      </c>
      <c r="AJ14" s="30">
        <v>38</v>
      </c>
      <c r="AK14" s="31">
        <v>31796</v>
      </c>
      <c r="AL14" s="30">
        <v>257</v>
      </c>
      <c r="AM14" s="30">
        <v>131</v>
      </c>
      <c r="AN14" s="32">
        <v>81</v>
      </c>
      <c r="AO14" s="29">
        <v>0</v>
      </c>
      <c r="AP14" s="30">
        <v>339474</v>
      </c>
      <c r="AQ14" s="30">
        <v>978</v>
      </c>
      <c r="AR14" s="34">
        <v>340452</v>
      </c>
      <c r="AS14" s="33">
        <v>16458</v>
      </c>
      <c r="AT14" s="30">
        <v>6</v>
      </c>
      <c r="AU14" s="31">
        <v>16464</v>
      </c>
      <c r="AV14" s="30">
        <v>4</v>
      </c>
      <c r="AW14" s="30">
        <v>41853913</v>
      </c>
      <c r="AX14" s="30">
        <v>17355979</v>
      </c>
      <c r="AY14" s="32">
        <v>24497934</v>
      </c>
      <c r="AZ14" s="33">
        <v>1469178</v>
      </c>
      <c r="BA14" s="30">
        <v>30475</v>
      </c>
      <c r="BB14" s="30">
        <v>271</v>
      </c>
      <c r="BC14" s="30">
        <v>29703</v>
      </c>
      <c r="BD14" s="30">
        <v>45519</v>
      </c>
      <c r="BE14" s="30">
        <v>7</v>
      </c>
      <c r="BF14" s="31">
        <v>105975</v>
      </c>
      <c r="BG14" s="30">
        <v>119</v>
      </c>
      <c r="BH14" s="30">
        <v>285</v>
      </c>
      <c r="BI14" s="32">
        <v>253</v>
      </c>
      <c r="BJ14" s="29">
        <v>0</v>
      </c>
      <c r="BK14" s="30">
        <v>1362222</v>
      </c>
      <c r="BL14" s="30">
        <v>324</v>
      </c>
      <c r="BM14" s="34">
        <v>1362546</v>
      </c>
      <c r="BN14" s="33">
        <v>14105</v>
      </c>
      <c r="BO14" s="30">
        <v>3</v>
      </c>
      <c r="BP14" s="31">
        <v>14108</v>
      </c>
      <c r="BQ14" s="30">
        <v>0</v>
      </c>
      <c r="BR14" s="30">
        <v>53398579</v>
      </c>
      <c r="BS14" s="30">
        <v>18244425</v>
      </c>
      <c r="BT14" s="32">
        <v>35154154</v>
      </c>
      <c r="BU14" s="33">
        <v>2108627</v>
      </c>
      <c r="BV14" s="30">
        <v>21548</v>
      </c>
      <c r="BW14" s="30">
        <v>355</v>
      </c>
      <c r="BX14" s="30">
        <v>42222</v>
      </c>
      <c r="BY14" s="30">
        <v>102697</v>
      </c>
      <c r="BZ14" s="30">
        <v>96</v>
      </c>
      <c r="CA14" s="31">
        <v>166918</v>
      </c>
      <c r="CB14" s="30">
        <v>0</v>
      </c>
      <c r="CC14" s="30">
        <v>475</v>
      </c>
      <c r="CD14" s="32">
        <v>495</v>
      </c>
      <c r="CE14" s="29">
        <v>0</v>
      </c>
      <c r="CF14" s="30">
        <v>1940336</v>
      </c>
      <c r="CG14" s="30">
        <v>403</v>
      </c>
      <c r="CH14" s="34">
        <v>1940739</v>
      </c>
      <c r="CI14" s="33">
        <v>10454</v>
      </c>
      <c r="CJ14" s="30">
        <v>3</v>
      </c>
      <c r="CK14" s="31">
        <v>10457</v>
      </c>
      <c r="CL14" s="30">
        <v>0</v>
      </c>
      <c r="CM14" s="30">
        <v>52131410</v>
      </c>
      <c r="CN14" s="30">
        <v>15870929</v>
      </c>
      <c r="CO14" s="32">
        <v>36260481</v>
      </c>
      <c r="CP14" s="33">
        <v>2175157</v>
      </c>
      <c r="CQ14" s="30">
        <v>15682</v>
      </c>
      <c r="CR14" s="30">
        <v>465</v>
      </c>
      <c r="CS14" s="30">
        <v>27654</v>
      </c>
      <c r="CT14" s="30">
        <v>137757</v>
      </c>
      <c r="CU14" s="30">
        <v>89</v>
      </c>
      <c r="CV14" s="31">
        <v>181647</v>
      </c>
      <c r="CW14" s="30">
        <v>0</v>
      </c>
      <c r="CX14" s="30">
        <v>664</v>
      </c>
      <c r="CY14" s="32">
        <v>625</v>
      </c>
      <c r="CZ14" s="29">
        <v>0</v>
      </c>
      <c r="DA14" s="30">
        <v>1991633</v>
      </c>
      <c r="DB14" s="30">
        <v>588</v>
      </c>
      <c r="DC14" s="34">
        <v>1992221</v>
      </c>
      <c r="DD14" s="33">
        <v>10436</v>
      </c>
      <c r="DE14" s="30">
        <v>0</v>
      </c>
      <c r="DF14" s="31">
        <v>10436</v>
      </c>
      <c r="DG14" s="30">
        <v>0</v>
      </c>
      <c r="DH14" s="30">
        <v>67311864</v>
      </c>
      <c r="DI14" s="30">
        <v>18374004</v>
      </c>
      <c r="DJ14" s="32">
        <v>48937860</v>
      </c>
      <c r="DK14" s="33">
        <v>2935797</v>
      </c>
      <c r="DL14" s="30">
        <v>15650</v>
      </c>
      <c r="DM14" s="30">
        <v>824</v>
      </c>
      <c r="DN14" s="30">
        <v>3438</v>
      </c>
      <c r="DO14" s="30">
        <v>223691</v>
      </c>
      <c r="DP14" s="30">
        <v>38</v>
      </c>
      <c r="DQ14" s="31">
        <v>243641</v>
      </c>
      <c r="DR14" s="30">
        <v>0</v>
      </c>
      <c r="DS14" s="30">
        <v>789</v>
      </c>
      <c r="DT14" s="32">
        <v>659</v>
      </c>
      <c r="DU14" s="29">
        <v>0</v>
      </c>
      <c r="DV14" s="30">
        <v>2690708</v>
      </c>
      <c r="DW14" s="30">
        <v>0</v>
      </c>
      <c r="DX14" s="34">
        <v>2690708</v>
      </c>
      <c r="DY14" s="33">
        <v>6512</v>
      </c>
      <c r="DZ14" s="30">
        <v>0</v>
      </c>
      <c r="EA14" s="31">
        <v>6512</v>
      </c>
      <c r="EB14" s="30">
        <v>0</v>
      </c>
      <c r="EC14" s="30">
        <v>52875162</v>
      </c>
      <c r="ED14" s="30">
        <v>12575910</v>
      </c>
      <c r="EE14" s="32">
        <v>40299252</v>
      </c>
      <c r="EF14" s="33">
        <v>2417656</v>
      </c>
      <c r="EG14" s="30">
        <v>9763</v>
      </c>
      <c r="EH14" s="30">
        <v>636</v>
      </c>
      <c r="EI14" s="30">
        <v>161</v>
      </c>
      <c r="EJ14" s="30">
        <v>203027</v>
      </c>
      <c r="EK14" s="30">
        <v>87</v>
      </c>
      <c r="EL14" s="31">
        <v>213674</v>
      </c>
      <c r="EM14" s="30">
        <v>0</v>
      </c>
      <c r="EN14" s="30">
        <v>744</v>
      </c>
      <c r="EO14" s="32">
        <v>748</v>
      </c>
      <c r="EP14" s="33">
        <v>0</v>
      </c>
      <c r="EQ14" s="30">
        <v>2202490</v>
      </c>
      <c r="ER14" s="30">
        <v>0</v>
      </c>
      <c r="ES14" s="34">
        <v>2202490</v>
      </c>
      <c r="ET14" s="33">
        <v>7324</v>
      </c>
      <c r="EU14" s="30">
        <v>0</v>
      </c>
      <c r="EV14" s="31">
        <v>7324</v>
      </c>
      <c r="EW14" s="30">
        <v>0</v>
      </c>
      <c r="EX14" s="30">
        <v>75854804</v>
      </c>
      <c r="EY14" s="30">
        <v>14821801</v>
      </c>
      <c r="EZ14" s="32">
        <v>61033003</v>
      </c>
      <c r="FA14" s="33">
        <v>3661644</v>
      </c>
      <c r="FB14" s="30">
        <v>10975</v>
      </c>
      <c r="FC14" s="30">
        <v>828</v>
      </c>
      <c r="FD14" s="30">
        <v>0</v>
      </c>
      <c r="FE14" s="30">
        <v>324351</v>
      </c>
      <c r="FF14" s="30">
        <v>514</v>
      </c>
      <c r="FG14" s="31">
        <v>336668</v>
      </c>
      <c r="FH14" s="30">
        <v>0</v>
      </c>
      <c r="FI14" s="30">
        <v>658</v>
      </c>
      <c r="FJ14" s="32">
        <v>828</v>
      </c>
      <c r="FK14" s="29">
        <v>0</v>
      </c>
      <c r="FL14" s="30">
        <v>3323490</v>
      </c>
      <c r="FM14" s="30">
        <v>0</v>
      </c>
      <c r="FN14" s="34">
        <v>3323490</v>
      </c>
      <c r="FO14" s="33">
        <v>8735</v>
      </c>
      <c r="FP14" s="30">
        <v>0</v>
      </c>
      <c r="FQ14" s="31">
        <v>8735</v>
      </c>
      <c r="FR14" s="30">
        <v>0</v>
      </c>
      <c r="FS14" s="30">
        <v>189343730</v>
      </c>
      <c r="FT14" s="30">
        <v>19293985</v>
      </c>
      <c r="FU14" s="32">
        <v>170049745</v>
      </c>
      <c r="FV14" s="33">
        <v>10202585</v>
      </c>
      <c r="FW14" s="30">
        <v>10709</v>
      </c>
      <c r="FX14" s="30">
        <v>9807</v>
      </c>
      <c r="FY14" s="30">
        <v>55</v>
      </c>
      <c r="FZ14" s="30">
        <v>955694</v>
      </c>
      <c r="GA14" s="30">
        <v>686</v>
      </c>
      <c r="GB14" s="31">
        <v>976951</v>
      </c>
      <c r="GC14" s="30">
        <v>0</v>
      </c>
      <c r="GD14" s="30">
        <v>4395</v>
      </c>
      <c r="GE14" s="32">
        <v>5914</v>
      </c>
      <c r="GF14" s="29">
        <v>0</v>
      </c>
      <c r="GG14" s="30">
        <v>9215325</v>
      </c>
      <c r="GH14" s="30">
        <v>0</v>
      </c>
      <c r="GI14" s="34">
        <v>9215325</v>
      </c>
      <c r="GJ14" s="33">
        <v>84499</v>
      </c>
      <c r="GK14" s="30">
        <v>881</v>
      </c>
      <c r="GL14" s="31">
        <v>85380</v>
      </c>
      <c r="GM14" s="30">
        <v>22</v>
      </c>
      <c r="GN14" s="30">
        <v>548798377</v>
      </c>
      <c r="GO14" s="30">
        <v>126291500</v>
      </c>
      <c r="GP14" s="32">
        <v>422506877</v>
      </c>
      <c r="GQ14" s="33">
        <v>25346649</v>
      </c>
      <c r="GR14" s="30">
        <v>136144</v>
      </c>
      <c r="GS14" s="30">
        <v>13315</v>
      </c>
      <c r="GT14" s="30">
        <v>108860</v>
      </c>
      <c r="GU14" s="30">
        <v>1998758</v>
      </c>
      <c r="GV14" s="30">
        <v>1555</v>
      </c>
      <c r="GW14" s="31">
        <v>2258632</v>
      </c>
      <c r="GX14" s="30">
        <v>376</v>
      </c>
      <c r="GY14" s="30">
        <v>8142</v>
      </c>
      <c r="GZ14" s="32">
        <v>9603</v>
      </c>
      <c r="HA14" s="29">
        <v>0</v>
      </c>
      <c r="HB14" s="30">
        <v>23066798</v>
      </c>
      <c r="HC14" s="30">
        <v>3098</v>
      </c>
      <c r="HD14" s="34">
        <v>23069896</v>
      </c>
      <c r="HE14" s="33">
        <v>26933</v>
      </c>
      <c r="HF14" s="30">
        <v>875</v>
      </c>
      <c r="HG14" s="31">
        <v>27808</v>
      </c>
      <c r="HH14" s="30">
        <v>22</v>
      </c>
      <c r="HI14" s="30">
        <v>57882828</v>
      </c>
      <c r="HJ14" s="30">
        <v>27110446</v>
      </c>
      <c r="HK14" s="32">
        <v>30772382</v>
      </c>
      <c r="HL14" s="33">
        <v>1845183</v>
      </c>
      <c r="HM14" s="30">
        <v>51817</v>
      </c>
      <c r="HN14" s="30">
        <v>400</v>
      </c>
      <c r="HO14" s="30">
        <v>35330</v>
      </c>
      <c r="HP14" s="30">
        <v>51541</v>
      </c>
      <c r="HQ14" s="30">
        <v>45</v>
      </c>
      <c r="HR14" s="31">
        <v>139133</v>
      </c>
      <c r="HS14" s="30">
        <v>376</v>
      </c>
      <c r="HT14" s="30">
        <v>417</v>
      </c>
      <c r="HU14" s="32">
        <v>334</v>
      </c>
      <c r="HV14" s="29">
        <v>0</v>
      </c>
      <c r="HW14" s="30">
        <v>1702816</v>
      </c>
      <c r="HX14" s="30">
        <v>2107</v>
      </c>
      <c r="HY14" s="34">
        <v>1704923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510</v>
      </c>
      <c r="D15" s="36">
        <v>1104</v>
      </c>
      <c r="E15" s="37">
        <v>1614</v>
      </c>
      <c r="F15" s="36">
        <v>7</v>
      </c>
      <c r="G15" s="36">
        <v>1107651</v>
      </c>
      <c r="H15" s="36">
        <v>1026969</v>
      </c>
      <c r="I15" s="38">
        <v>80682</v>
      </c>
      <c r="J15" s="39">
        <v>4779</v>
      </c>
      <c r="K15" s="36">
        <v>1964</v>
      </c>
      <c r="L15" s="36">
        <v>6</v>
      </c>
      <c r="M15" s="36">
        <v>0</v>
      </c>
      <c r="N15" s="36">
        <v>27</v>
      </c>
      <c r="O15" s="36">
        <v>0</v>
      </c>
      <c r="P15" s="37">
        <v>1997</v>
      </c>
      <c r="Q15" s="36">
        <v>2</v>
      </c>
      <c r="R15" s="36">
        <v>1</v>
      </c>
      <c r="S15" s="38">
        <v>0</v>
      </c>
      <c r="T15" s="35">
        <v>19</v>
      </c>
      <c r="U15" s="36">
        <v>1544</v>
      </c>
      <c r="V15" s="36">
        <v>1216</v>
      </c>
      <c r="W15" s="40">
        <v>2760</v>
      </c>
      <c r="X15" s="39">
        <v>14846</v>
      </c>
      <c r="Y15" s="36">
        <v>202</v>
      </c>
      <c r="Z15" s="37">
        <v>15048</v>
      </c>
      <c r="AA15" s="36">
        <v>22</v>
      </c>
      <c r="AB15" s="36">
        <v>21832388</v>
      </c>
      <c r="AC15" s="36">
        <v>12843548</v>
      </c>
      <c r="AD15" s="38">
        <v>8988840</v>
      </c>
      <c r="AE15" s="39">
        <v>538730</v>
      </c>
      <c r="AF15" s="36">
        <v>29341</v>
      </c>
      <c r="AG15" s="36">
        <v>145</v>
      </c>
      <c r="AH15" s="36">
        <v>2535</v>
      </c>
      <c r="AI15" s="36">
        <v>6974</v>
      </c>
      <c r="AJ15" s="36">
        <v>10</v>
      </c>
      <c r="AK15" s="37">
        <v>39005</v>
      </c>
      <c r="AL15" s="36">
        <v>254</v>
      </c>
      <c r="AM15" s="36">
        <v>241</v>
      </c>
      <c r="AN15" s="38">
        <v>132</v>
      </c>
      <c r="AO15" s="35">
        <v>1438</v>
      </c>
      <c r="AP15" s="36">
        <v>496171</v>
      </c>
      <c r="AQ15" s="36">
        <v>1489</v>
      </c>
      <c r="AR15" s="40">
        <v>497660</v>
      </c>
      <c r="AS15" s="39">
        <v>22133</v>
      </c>
      <c r="AT15" s="36">
        <v>17</v>
      </c>
      <c r="AU15" s="37">
        <v>22150</v>
      </c>
      <c r="AV15" s="36">
        <v>7</v>
      </c>
      <c r="AW15" s="36">
        <v>55626621</v>
      </c>
      <c r="AX15" s="36">
        <v>22784417</v>
      </c>
      <c r="AY15" s="38">
        <v>32842204</v>
      </c>
      <c r="AZ15" s="39">
        <v>1969620</v>
      </c>
      <c r="BA15" s="36">
        <v>40387</v>
      </c>
      <c r="BB15" s="36">
        <v>497</v>
      </c>
      <c r="BC15" s="36">
        <v>13554</v>
      </c>
      <c r="BD15" s="36">
        <v>47125</v>
      </c>
      <c r="BE15" s="36">
        <v>51</v>
      </c>
      <c r="BF15" s="37">
        <v>101614</v>
      </c>
      <c r="BG15" s="36">
        <v>111</v>
      </c>
      <c r="BH15" s="36">
        <v>594</v>
      </c>
      <c r="BI15" s="38">
        <v>353</v>
      </c>
      <c r="BJ15" s="35">
        <v>959</v>
      </c>
      <c r="BK15" s="36">
        <v>1865028</v>
      </c>
      <c r="BL15" s="36">
        <v>961</v>
      </c>
      <c r="BM15" s="40">
        <v>1865989</v>
      </c>
      <c r="BN15" s="39">
        <v>17578</v>
      </c>
      <c r="BO15" s="36">
        <v>5</v>
      </c>
      <c r="BP15" s="37">
        <v>17583</v>
      </c>
      <c r="BQ15" s="36">
        <v>0</v>
      </c>
      <c r="BR15" s="36">
        <v>65838860</v>
      </c>
      <c r="BS15" s="36">
        <v>22271435</v>
      </c>
      <c r="BT15" s="38">
        <v>43567425</v>
      </c>
      <c r="BU15" s="39">
        <v>2613292</v>
      </c>
      <c r="BV15" s="36">
        <v>26937</v>
      </c>
      <c r="BW15" s="36">
        <v>701</v>
      </c>
      <c r="BX15" s="36">
        <v>21135</v>
      </c>
      <c r="BY15" s="36">
        <v>100961</v>
      </c>
      <c r="BZ15" s="36">
        <v>71</v>
      </c>
      <c r="CA15" s="37">
        <v>149805</v>
      </c>
      <c r="CB15" s="36">
        <v>0</v>
      </c>
      <c r="CC15" s="36">
        <v>1220</v>
      </c>
      <c r="CD15" s="38">
        <v>352</v>
      </c>
      <c r="CE15" s="35">
        <v>412</v>
      </c>
      <c r="CF15" s="36">
        <v>2461020</v>
      </c>
      <c r="CG15" s="36">
        <v>483</v>
      </c>
      <c r="CH15" s="40">
        <v>2461503</v>
      </c>
      <c r="CI15" s="39">
        <v>12321</v>
      </c>
      <c r="CJ15" s="36">
        <v>1</v>
      </c>
      <c r="CK15" s="37">
        <v>12322</v>
      </c>
      <c r="CL15" s="36">
        <v>0</v>
      </c>
      <c r="CM15" s="36">
        <v>60864760</v>
      </c>
      <c r="CN15" s="36">
        <v>18125824</v>
      </c>
      <c r="CO15" s="38">
        <v>42738936</v>
      </c>
      <c r="CP15" s="39">
        <v>2563790</v>
      </c>
      <c r="CQ15" s="36">
        <v>18483</v>
      </c>
      <c r="CR15" s="36">
        <v>826</v>
      </c>
      <c r="CS15" s="36">
        <v>12270</v>
      </c>
      <c r="CT15" s="36">
        <v>129696</v>
      </c>
      <c r="CU15" s="36">
        <v>195</v>
      </c>
      <c r="CV15" s="37">
        <v>161470</v>
      </c>
      <c r="CW15" s="36">
        <v>0</v>
      </c>
      <c r="CX15" s="36">
        <v>889</v>
      </c>
      <c r="CY15" s="38">
        <v>726</v>
      </c>
      <c r="CZ15" s="35">
        <v>66</v>
      </c>
      <c r="DA15" s="36">
        <v>2400487</v>
      </c>
      <c r="DB15" s="36">
        <v>152</v>
      </c>
      <c r="DC15" s="40">
        <v>2400639</v>
      </c>
      <c r="DD15" s="39">
        <v>12440</v>
      </c>
      <c r="DE15" s="36">
        <v>1</v>
      </c>
      <c r="DF15" s="37">
        <v>12441</v>
      </c>
      <c r="DG15" s="36">
        <v>0</v>
      </c>
      <c r="DH15" s="36">
        <v>79706258</v>
      </c>
      <c r="DI15" s="36">
        <v>21334653</v>
      </c>
      <c r="DJ15" s="38">
        <v>58371605</v>
      </c>
      <c r="DK15" s="39">
        <v>3501739</v>
      </c>
      <c r="DL15" s="36">
        <v>18656</v>
      </c>
      <c r="DM15" s="36">
        <v>1289</v>
      </c>
      <c r="DN15" s="36">
        <v>1062</v>
      </c>
      <c r="DO15" s="36">
        <v>215566</v>
      </c>
      <c r="DP15" s="36">
        <v>149</v>
      </c>
      <c r="DQ15" s="37">
        <v>236722</v>
      </c>
      <c r="DR15" s="36">
        <v>0</v>
      </c>
      <c r="DS15" s="36">
        <v>789</v>
      </c>
      <c r="DT15" s="38">
        <v>826</v>
      </c>
      <c r="DU15" s="35">
        <v>291</v>
      </c>
      <c r="DV15" s="36">
        <v>3262961</v>
      </c>
      <c r="DW15" s="36">
        <v>150</v>
      </c>
      <c r="DX15" s="40">
        <v>3263111</v>
      </c>
      <c r="DY15" s="39">
        <v>7982</v>
      </c>
      <c r="DZ15" s="36">
        <v>0</v>
      </c>
      <c r="EA15" s="37">
        <v>7982</v>
      </c>
      <c r="EB15" s="36">
        <v>0</v>
      </c>
      <c r="EC15" s="36">
        <v>64436969</v>
      </c>
      <c r="ED15" s="36">
        <v>14971623</v>
      </c>
      <c r="EE15" s="38">
        <v>49465346</v>
      </c>
      <c r="EF15" s="39">
        <v>2967565</v>
      </c>
      <c r="EG15" s="36">
        <v>11966</v>
      </c>
      <c r="EH15" s="36">
        <v>1017</v>
      </c>
      <c r="EI15" s="36">
        <v>91</v>
      </c>
      <c r="EJ15" s="36">
        <v>195853</v>
      </c>
      <c r="EK15" s="36">
        <v>65</v>
      </c>
      <c r="EL15" s="37">
        <v>208992</v>
      </c>
      <c r="EM15" s="36">
        <v>0</v>
      </c>
      <c r="EN15" s="36">
        <v>932</v>
      </c>
      <c r="EO15" s="38">
        <v>992</v>
      </c>
      <c r="EP15" s="39">
        <v>0</v>
      </c>
      <c r="EQ15" s="36">
        <v>2756649</v>
      </c>
      <c r="ER15" s="36">
        <v>0</v>
      </c>
      <c r="ES15" s="40">
        <v>2756649</v>
      </c>
      <c r="ET15" s="39">
        <v>9846</v>
      </c>
      <c r="EU15" s="36">
        <v>0</v>
      </c>
      <c r="EV15" s="37">
        <v>9846</v>
      </c>
      <c r="EW15" s="36">
        <v>0</v>
      </c>
      <c r="EX15" s="36">
        <v>101762142</v>
      </c>
      <c r="EY15" s="36">
        <v>19456994</v>
      </c>
      <c r="EZ15" s="38">
        <v>82305148</v>
      </c>
      <c r="FA15" s="39">
        <v>4937871</v>
      </c>
      <c r="FB15" s="36">
        <v>14759</v>
      </c>
      <c r="FC15" s="36">
        <v>1868</v>
      </c>
      <c r="FD15" s="36">
        <v>132</v>
      </c>
      <c r="FE15" s="36">
        <v>335699</v>
      </c>
      <c r="FF15" s="36">
        <v>871</v>
      </c>
      <c r="FG15" s="37">
        <v>353329</v>
      </c>
      <c r="FH15" s="36">
        <v>0</v>
      </c>
      <c r="FI15" s="36">
        <v>2086</v>
      </c>
      <c r="FJ15" s="38">
        <v>2092</v>
      </c>
      <c r="FK15" s="35">
        <v>0</v>
      </c>
      <c r="FL15" s="36">
        <v>4580364</v>
      </c>
      <c r="FM15" s="36">
        <v>0</v>
      </c>
      <c r="FN15" s="40">
        <v>4580364</v>
      </c>
      <c r="FO15" s="39">
        <v>18945</v>
      </c>
      <c r="FP15" s="36">
        <v>0</v>
      </c>
      <c r="FQ15" s="37">
        <v>18945</v>
      </c>
      <c r="FR15" s="36">
        <v>0</v>
      </c>
      <c r="FS15" s="36">
        <v>579107824</v>
      </c>
      <c r="FT15" s="36">
        <v>39968215</v>
      </c>
      <c r="FU15" s="38">
        <v>539139609</v>
      </c>
      <c r="FV15" s="39">
        <v>32347539</v>
      </c>
      <c r="FW15" s="36">
        <v>19257</v>
      </c>
      <c r="FX15" s="36">
        <v>43976</v>
      </c>
      <c r="FY15" s="36">
        <v>139</v>
      </c>
      <c r="FZ15" s="36">
        <v>1833645</v>
      </c>
      <c r="GA15" s="36">
        <v>13124</v>
      </c>
      <c r="GB15" s="37">
        <v>1910141</v>
      </c>
      <c r="GC15" s="36">
        <v>0</v>
      </c>
      <c r="GD15" s="36">
        <v>13125</v>
      </c>
      <c r="GE15" s="38">
        <v>12766</v>
      </c>
      <c r="GF15" s="35">
        <v>0</v>
      </c>
      <c r="GG15" s="36">
        <v>30411507</v>
      </c>
      <c r="GH15" s="36">
        <v>0</v>
      </c>
      <c r="GI15" s="40">
        <v>30411507</v>
      </c>
      <c r="GJ15" s="39">
        <v>116601</v>
      </c>
      <c r="GK15" s="36">
        <v>1330</v>
      </c>
      <c r="GL15" s="37">
        <v>117931</v>
      </c>
      <c r="GM15" s="36">
        <v>36</v>
      </c>
      <c r="GN15" s="36">
        <v>1030283473</v>
      </c>
      <c r="GO15" s="36">
        <v>172783678</v>
      </c>
      <c r="GP15" s="38">
        <v>857499795</v>
      </c>
      <c r="GQ15" s="39">
        <v>51444925</v>
      </c>
      <c r="GR15" s="36">
        <v>181750</v>
      </c>
      <c r="GS15" s="36">
        <v>50325</v>
      </c>
      <c r="GT15" s="36">
        <v>50918</v>
      </c>
      <c r="GU15" s="36">
        <v>2865546</v>
      </c>
      <c r="GV15" s="36">
        <v>14536</v>
      </c>
      <c r="GW15" s="37">
        <v>3163075</v>
      </c>
      <c r="GX15" s="36">
        <v>367</v>
      </c>
      <c r="GY15" s="36">
        <v>19877</v>
      </c>
      <c r="GZ15" s="38">
        <v>18239</v>
      </c>
      <c r="HA15" s="35">
        <v>3185</v>
      </c>
      <c r="HB15" s="36">
        <v>48235731</v>
      </c>
      <c r="HC15" s="36">
        <v>4451</v>
      </c>
      <c r="HD15" s="40">
        <v>48240182</v>
      </c>
      <c r="HE15" s="39">
        <v>37489</v>
      </c>
      <c r="HF15" s="36">
        <v>1323</v>
      </c>
      <c r="HG15" s="37">
        <v>38812</v>
      </c>
      <c r="HH15" s="36">
        <v>36</v>
      </c>
      <c r="HI15" s="36">
        <v>78566660</v>
      </c>
      <c r="HJ15" s="36">
        <v>36654934</v>
      </c>
      <c r="HK15" s="38">
        <v>41911726</v>
      </c>
      <c r="HL15" s="39">
        <v>2513129</v>
      </c>
      <c r="HM15" s="36">
        <v>71692</v>
      </c>
      <c r="HN15" s="36">
        <v>648</v>
      </c>
      <c r="HO15" s="36">
        <v>16089</v>
      </c>
      <c r="HP15" s="36">
        <v>54126</v>
      </c>
      <c r="HQ15" s="36">
        <v>61</v>
      </c>
      <c r="HR15" s="37">
        <v>142616</v>
      </c>
      <c r="HS15" s="36">
        <v>367</v>
      </c>
      <c r="HT15" s="36">
        <v>836</v>
      </c>
      <c r="HU15" s="38">
        <v>485</v>
      </c>
      <c r="HV15" s="35">
        <v>2416</v>
      </c>
      <c r="HW15" s="36">
        <v>2362743</v>
      </c>
      <c r="HX15" s="36">
        <v>3666</v>
      </c>
      <c r="HY15" s="40">
        <v>2366409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1249</v>
      </c>
      <c r="D16" s="30">
        <v>1315</v>
      </c>
      <c r="E16" s="31">
        <v>2564</v>
      </c>
      <c r="F16" s="30">
        <v>11</v>
      </c>
      <c r="G16" s="30">
        <v>1809002</v>
      </c>
      <c r="H16" s="30">
        <v>1679508</v>
      </c>
      <c r="I16" s="32">
        <v>129494</v>
      </c>
      <c r="J16" s="33">
        <v>7667</v>
      </c>
      <c r="K16" s="30">
        <v>3124</v>
      </c>
      <c r="L16" s="30">
        <v>6</v>
      </c>
      <c r="M16" s="30">
        <v>4</v>
      </c>
      <c r="N16" s="30">
        <v>35</v>
      </c>
      <c r="O16" s="30">
        <v>0</v>
      </c>
      <c r="P16" s="31">
        <v>3169</v>
      </c>
      <c r="Q16" s="30">
        <v>2</v>
      </c>
      <c r="R16" s="30">
        <v>1</v>
      </c>
      <c r="S16" s="32">
        <v>0</v>
      </c>
      <c r="T16" s="29">
        <v>0</v>
      </c>
      <c r="U16" s="30">
        <v>3186</v>
      </c>
      <c r="V16" s="30">
        <v>1309</v>
      </c>
      <c r="W16" s="34">
        <v>4495</v>
      </c>
      <c r="X16" s="33">
        <v>27426</v>
      </c>
      <c r="Y16" s="30">
        <v>498</v>
      </c>
      <c r="Z16" s="31">
        <v>27924</v>
      </c>
      <c r="AA16" s="30">
        <v>45</v>
      </c>
      <c r="AB16" s="30">
        <v>39806740</v>
      </c>
      <c r="AC16" s="30">
        <v>22909273</v>
      </c>
      <c r="AD16" s="32">
        <v>16897467</v>
      </c>
      <c r="AE16" s="33">
        <v>1012722</v>
      </c>
      <c r="AF16" s="30">
        <v>54127</v>
      </c>
      <c r="AG16" s="30">
        <v>265</v>
      </c>
      <c r="AH16" s="30">
        <v>4458</v>
      </c>
      <c r="AI16" s="30">
        <v>9729</v>
      </c>
      <c r="AJ16" s="30">
        <v>5</v>
      </c>
      <c r="AK16" s="31">
        <v>68584</v>
      </c>
      <c r="AL16" s="30">
        <v>650</v>
      </c>
      <c r="AM16" s="30">
        <v>323</v>
      </c>
      <c r="AN16" s="32">
        <v>239</v>
      </c>
      <c r="AO16" s="29">
        <v>0</v>
      </c>
      <c r="AP16" s="30">
        <v>936793</v>
      </c>
      <c r="AQ16" s="30">
        <v>6133</v>
      </c>
      <c r="AR16" s="34">
        <v>942926</v>
      </c>
      <c r="AS16" s="33">
        <v>39346</v>
      </c>
      <c r="AT16" s="30">
        <v>559</v>
      </c>
      <c r="AU16" s="31">
        <v>39905</v>
      </c>
      <c r="AV16" s="30">
        <v>5</v>
      </c>
      <c r="AW16" s="30">
        <v>99027593</v>
      </c>
      <c r="AX16" s="30">
        <v>40294240</v>
      </c>
      <c r="AY16" s="32">
        <v>58733353</v>
      </c>
      <c r="AZ16" s="33">
        <v>3522326</v>
      </c>
      <c r="BA16" s="30">
        <v>72584</v>
      </c>
      <c r="BB16" s="30">
        <v>459</v>
      </c>
      <c r="BC16" s="30">
        <v>25231</v>
      </c>
      <c r="BD16" s="30">
        <v>75568</v>
      </c>
      <c r="BE16" s="30">
        <v>57</v>
      </c>
      <c r="BF16" s="31">
        <v>173899</v>
      </c>
      <c r="BG16" s="30">
        <v>78</v>
      </c>
      <c r="BH16" s="30">
        <v>623</v>
      </c>
      <c r="BI16" s="32">
        <v>371</v>
      </c>
      <c r="BJ16" s="29">
        <v>0</v>
      </c>
      <c r="BK16" s="30">
        <v>3323336</v>
      </c>
      <c r="BL16" s="30">
        <v>24019</v>
      </c>
      <c r="BM16" s="34">
        <v>3347355</v>
      </c>
      <c r="BN16" s="33">
        <v>26740</v>
      </c>
      <c r="BO16" s="30">
        <v>792</v>
      </c>
      <c r="BP16" s="31">
        <v>27532</v>
      </c>
      <c r="BQ16" s="30">
        <v>0</v>
      </c>
      <c r="BR16" s="30">
        <v>102730188</v>
      </c>
      <c r="BS16" s="30">
        <v>34727659</v>
      </c>
      <c r="BT16" s="32">
        <v>68002529</v>
      </c>
      <c r="BU16" s="33">
        <v>4078974</v>
      </c>
      <c r="BV16" s="30">
        <v>42189</v>
      </c>
      <c r="BW16" s="30">
        <v>675</v>
      </c>
      <c r="BX16" s="30">
        <v>40037</v>
      </c>
      <c r="BY16" s="30">
        <v>157620</v>
      </c>
      <c r="BZ16" s="30">
        <v>36</v>
      </c>
      <c r="CA16" s="31">
        <v>240557</v>
      </c>
      <c r="CB16" s="30">
        <v>0</v>
      </c>
      <c r="CC16" s="30">
        <v>925</v>
      </c>
      <c r="CD16" s="32">
        <v>958</v>
      </c>
      <c r="CE16" s="29">
        <v>0</v>
      </c>
      <c r="CF16" s="30">
        <v>3765304</v>
      </c>
      <c r="CG16" s="30">
        <v>71230</v>
      </c>
      <c r="CH16" s="34">
        <v>3836534</v>
      </c>
      <c r="CI16" s="33">
        <v>16033</v>
      </c>
      <c r="CJ16" s="30">
        <v>467</v>
      </c>
      <c r="CK16" s="31">
        <v>16500</v>
      </c>
      <c r="CL16" s="30">
        <v>0</v>
      </c>
      <c r="CM16" s="30">
        <v>81677915</v>
      </c>
      <c r="CN16" s="30">
        <v>24717776</v>
      </c>
      <c r="CO16" s="32">
        <v>56960139</v>
      </c>
      <c r="CP16" s="33">
        <v>3416885</v>
      </c>
      <c r="CQ16" s="30">
        <v>24750</v>
      </c>
      <c r="CR16" s="30">
        <v>717</v>
      </c>
      <c r="CS16" s="30">
        <v>22622</v>
      </c>
      <c r="CT16" s="30">
        <v>178947</v>
      </c>
      <c r="CU16" s="30">
        <v>130</v>
      </c>
      <c r="CV16" s="31">
        <v>227166</v>
      </c>
      <c r="CW16" s="30">
        <v>0</v>
      </c>
      <c r="CX16" s="30">
        <v>639</v>
      </c>
      <c r="CY16" s="32">
        <v>854</v>
      </c>
      <c r="CZ16" s="29">
        <v>0</v>
      </c>
      <c r="DA16" s="30">
        <v>3121835</v>
      </c>
      <c r="DB16" s="30">
        <v>66391</v>
      </c>
      <c r="DC16" s="34">
        <v>3188226</v>
      </c>
      <c r="DD16" s="33">
        <v>13926</v>
      </c>
      <c r="DE16" s="30">
        <v>64</v>
      </c>
      <c r="DF16" s="31">
        <v>13990</v>
      </c>
      <c r="DG16" s="30">
        <v>0</v>
      </c>
      <c r="DH16" s="30">
        <v>89989444</v>
      </c>
      <c r="DI16" s="30">
        <v>24558231</v>
      </c>
      <c r="DJ16" s="32">
        <v>65431213</v>
      </c>
      <c r="DK16" s="33">
        <v>3925251</v>
      </c>
      <c r="DL16" s="30">
        <v>20976</v>
      </c>
      <c r="DM16" s="30">
        <v>1189</v>
      </c>
      <c r="DN16" s="30">
        <v>1031</v>
      </c>
      <c r="DO16" s="30">
        <v>240021</v>
      </c>
      <c r="DP16" s="30">
        <v>166</v>
      </c>
      <c r="DQ16" s="31">
        <v>263383</v>
      </c>
      <c r="DR16" s="30">
        <v>0</v>
      </c>
      <c r="DS16" s="30">
        <v>1404</v>
      </c>
      <c r="DT16" s="32">
        <v>955</v>
      </c>
      <c r="DU16" s="29">
        <v>0</v>
      </c>
      <c r="DV16" s="30">
        <v>3645450</v>
      </c>
      <c r="DW16" s="30">
        <v>14059</v>
      </c>
      <c r="DX16" s="34">
        <v>3659509</v>
      </c>
      <c r="DY16" s="33">
        <v>7786</v>
      </c>
      <c r="DZ16" s="30">
        <v>1</v>
      </c>
      <c r="EA16" s="31">
        <v>7787</v>
      </c>
      <c r="EB16" s="30">
        <v>0</v>
      </c>
      <c r="EC16" s="30">
        <v>63281726</v>
      </c>
      <c r="ED16" s="30">
        <v>15075459</v>
      </c>
      <c r="EE16" s="32">
        <v>48206267</v>
      </c>
      <c r="EF16" s="33">
        <v>2892025</v>
      </c>
      <c r="EG16" s="30">
        <v>11671</v>
      </c>
      <c r="EH16" s="30">
        <v>878</v>
      </c>
      <c r="EI16" s="30">
        <v>2</v>
      </c>
      <c r="EJ16" s="30">
        <v>199644</v>
      </c>
      <c r="EK16" s="30">
        <v>76</v>
      </c>
      <c r="EL16" s="31">
        <v>212271</v>
      </c>
      <c r="EM16" s="30">
        <v>0</v>
      </c>
      <c r="EN16" s="30">
        <v>936</v>
      </c>
      <c r="EO16" s="32">
        <v>735</v>
      </c>
      <c r="EP16" s="33">
        <v>0</v>
      </c>
      <c r="EQ16" s="30">
        <v>2677746</v>
      </c>
      <c r="ER16" s="30">
        <v>337</v>
      </c>
      <c r="ES16" s="34">
        <v>2678083</v>
      </c>
      <c r="ET16" s="33">
        <v>8466</v>
      </c>
      <c r="EU16" s="30">
        <v>0</v>
      </c>
      <c r="EV16" s="31">
        <v>8466</v>
      </c>
      <c r="EW16" s="30">
        <v>0</v>
      </c>
      <c r="EX16" s="30">
        <v>87721374</v>
      </c>
      <c r="EY16" s="30">
        <v>17210363</v>
      </c>
      <c r="EZ16" s="32">
        <v>70511011</v>
      </c>
      <c r="FA16" s="33">
        <v>4230277</v>
      </c>
      <c r="FB16" s="30">
        <v>12683</v>
      </c>
      <c r="FC16" s="30">
        <v>1789</v>
      </c>
      <c r="FD16" s="30">
        <v>0</v>
      </c>
      <c r="FE16" s="30">
        <v>319549</v>
      </c>
      <c r="FF16" s="30">
        <v>217</v>
      </c>
      <c r="FG16" s="31">
        <v>334238</v>
      </c>
      <c r="FH16" s="30">
        <v>0</v>
      </c>
      <c r="FI16" s="30">
        <v>1889</v>
      </c>
      <c r="FJ16" s="32">
        <v>1867</v>
      </c>
      <c r="FK16" s="29">
        <v>0</v>
      </c>
      <c r="FL16" s="30">
        <v>3892283</v>
      </c>
      <c r="FM16" s="30">
        <v>0</v>
      </c>
      <c r="FN16" s="34">
        <v>3892283</v>
      </c>
      <c r="FO16" s="33">
        <v>10022</v>
      </c>
      <c r="FP16" s="30">
        <v>4</v>
      </c>
      <c r="FQ16" s="31">
        <v>10026</v>
      </c>
      <c r="FR16" s="30">
        <v>0</v>
      </c>
      <c r="FS16" s="30">
        <v>221986623</v>
      </c>
      <c r="FT16" s="30">
        <v>22039356</v>
      </c>
      <c r="FU16" s="32">
        <v>199947267</v>
      </c>
      <c r="FV16" s="33">
        <v>11996374</v>
      </c>
      <c r="FW16" s="30">
        <v>12017</v>
      </c>
      <c r="FX16" s="30">
        <v>11778</v>
      </c>
      <c r="FY16" s="30">
        <v>277</v>
      </c>
      <c r="FZ16" s="30">
        <v>875961</v>
      </c>
      <c r="GA16" s="30">
        <v>1152</v>
      </c>
      <c r="GB16" s="31">
        <v>901185</v>
      </c>
      <c r="GC16" s="30">
        <v>0</v>
      </c>
      <c r="GD16" s="30">
        <v>8071</v>
      </c>
      <c r="GE16" s="32">
        <v>7152</v>
      </c>
      <c r="GF16" s="29">
        <v>0</v>
      </c>
      <c r="GG16" s="30">
        <v>11076638</v>
      </c>
      <c r="GH16" s="30">
        <v>3328</v>
      </c>
      <c r="GI16" s="34">
        <v>11079966</v>
      </c>
      <c r="GJ16" s="33">
        <v>150994</v>
      </c>
      <c r="GK16" s="30">
        <v>3700</v>
      </c>
      <c r="GL16" s="31">
        <v>154694</v>
      </c>
      <c r="GM16" s="30">
        <v>61</v>
      </c>
      <c r="GN16" s="30">
        <v>788030605</v>
      </c>
      <c r="GO16" s="30">
        <v>203211865</v>
      </c>
      <c r="GP16" s="32">
        <v>584818740</v>
      </c>
      <c r="GQ16" s="33">
        <v>35082501</v>
      </c>
      <c r="GR16" s="30">
        <v>254121</v>
      </c>
      <c r="GS16" s="30">
        <v>17756</v>
      </c>
      <c r="GT16" s="30">
        <v>93662</v>
      </c>
      <c r="GU16" s="30">
        <v>2057074</v>
      </c>
      <c r="GV16" s="30">
        <v>1839</v>
      </c>
      <c r="GW16" s="31">
        <v>2424452</v>
      </c>
      <c r="GX16" s="30">
        <v>730</v>
      </c>
      <c r="GY16" s="30">
        <v>14811</v>
      </c>
      <c r="GZ16" s="32">
        <v>13131</v>
      </c>
      <c r="HA16" s="29">
        <v>0</v>
      </c>
      <c r="HB16" s="30">
        <v>32442571</v>
      </c>
      <c r="HC16" s="30">
        <v>186806</v>
      </c>
      <c r="HD16" s="34">
        <v>32629377</v>
      </c>
      <c r="HE16" s="33">
        <v>68021</v>
      </c>
      <c r="HF16" s="30">
        <v>2372</v>
      </c>
      <c r="HG16" s="31">
        <v>70393</v>
      </c>
      <c r="HH16" s="30">
        <v>61</v>
      </c>
      <c r="HI16" s="30">
        <v>140643335</v>
      </c>
      <c r="HJ16" s="30">
        <v>64883021</v>
      </c>
      <c r="HK16" s="32">
        <v>75760314</v>
      </c>
      <c r="HL16" s="33">
        <v>4542715</v>
      </c>
      <c r="HM16" s="30">
        <v>129835</v>
      </c>
      <c r="HN16" s="30">
        <v>730</v>
      </c>
      <c r="HO16" s="30">
        <v>29693</v>
      </c>
      <c r="HP16" s="30">
        <v>85332</v>
      </c>
      <c r="HQ16" s="30">
        <v>62</v>
      </c>
      <c r="HR16" s="31">
        <v>245652</v>
      </c>
      <c r="HS16" s="30">
        <v>730</v>
      </c>
      <c r="HT16" s="30">
        <v>947</v>
      </c>
      <c r="HU16" s="32">
        <v>610</v>
      </c>
      <c r="HV16" s="29">
        <v>0</v>
      </c>
      <c r="HW16" s="30">
        <v>4263315</v>
      </c>
      <c r="HX16" s="30">
        <v>31461</v>
      </c>
      <c r="HY16" s="34">
        <v>4294776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498</v>
      </c>
      <c r="D17" s="36">
        <v>991</v>
      </c>
      <c r="E17" s="37">
        <v>1489</v>
      </c>
      <c r="F17" s="36">
        <v>4</v>
      </c>
      <c r="G17" s="36">
        <v>1015368</v>
      </c>
      <c r="H17" s="36">
        <v>939586</v>
      </c>
      <c r="I17" s="38">
        <v>75782</v>
      </c>
      <c r="J17" s="39">
        <v>4486</v>
      </c>
      <c r="K17" s="36">
        <v>1827</v>
      </c>
      <c r="L17" s="36">
        <v>2</v>
      </c>
      <c r="M17" s="36">
        <v>5</v>
      </c>
      <c r="N17" s="36">
        <v>14</v>
      </c>
      <c r="O17" s="36">
        <v>0</v>
      </c>
      <c r="P17" s="37">
        <v>1848</v>
      </c>
      <c r="Q17" s="36">
        <v>2</v>
      </c>
      <c r="R17" s="36">
        <v>1</v>
      </c>
      <c r="S17" s="38">
        <v>2</v>
      </c>
      <c r="T17" s="35">
        <v>0</v>
      </c>
      <c r="U17" s="36">
        <v>1513</v>
      </c>
      <c r="V17" s="36">
        <v>1120</v>
      </c>
      <c r="W17" s="40">
        <v>2633</v>
      </c>
      <c r="X17" s="39">
        <v>14671</v>
      </c>
      <c r="Y17" s="36">
        <v>349</v>
      </c>
      <c r="Z17" s="37">
        <v>15020</v>
      </c>
      <c r="AA17" s="36">
        <v>25</v>
      </c>
      <c r="AB17" s="36">
        <v>21632723</v>
      </c>
      <c r="AC17" s="36">
        <v>12543059</v>
      </c>
      <c r="AD17" s="38">
        <v>9089664</v>
      </c>
      <c r="AE17" s="39">
        <v>544783</v>
      </c>
      <c r="AF17" s="36">
        <v>28705</v>
      </c>
      <c r="AG17" s="36">
        <v>134</v>
      </c>
      <c r="AH17" s="36">
        <v>3302</v>
      </c>
      <c r="AI17" s="36">
        <v>6241</v>
      </c>
      <c r="AJ17" s="36">
        <v>7</v>
      </c>
      <c r="AK17" s="37">
        <v>38389</v>
      </c>
      <c r="AL17" s="36">
        <v>357</v>
      </c>
      <c r="AM17" s="36">
        <v>311</v>
      </c>
      <c r="AN17" s="38">
        <v>81</v>
      </c>
      <c r="AO17" s="35">
        <v>0</v>
      </c>
      <c r="AP17" s="36">
        <v>501729</v>
      </c>
      <c r="AQ17" s="36">
        <v>3916</v>
      </c>
      <c r="AR17" s="40">
        <v>505645</v>
      </c>
      <c r="AS17" s="39">
        <v>22326</v>
      </c>
      <c r="AT17" s="36">
        <v>416</v>
      </c>
      <c r="AU17" s="37">
        <v>22742</v>
      </c>
      <c r="AV17" s="36">
        <v>2</v>
      </c>
      <c r="AW17" s="36">
        <v>57258192</v>
      </c>
      <c r="AX17" s="36">
        <v>23521130</v>
      </c>
      <c r="AY17" s="38">
        <v>33737062</v>
      </c>
      <c r="AZ17" s="39">
        <v>2023269</v>
      </c>
      <c r="BA17" s="36">
        <v>41949</v>
      </c>
      <c r="BB17" s="36">
        <v>366</v>
      </c>
      <c r="BC17" s="36">
        <v>18068</v>
      </c>
      <c r="BD17" s="36">
        <v>51308</v>
      </c>
      <c r="BE17" s="36">
        <v>24</v>
      </c>
      <c r="BF17" s="37">
        <v>111715</v>
      </c>
      <c r="BG17" s="36">
        <v>64</v>
      </c>
      <c r="BH17" s="36">
        <v>578</v>
      </c>
      <c r="BI17" s="38">
        <v>261</v>
      </c>
      <c r="BJ17" s="35">
        <v>0</v>
      </c>
      <c r="BK17" s="36">
        <v>1891922</v>
      </c>
      <c r="BL17" s="36">
        <v>18729</v>
      </c>
      <c r="BM17" s="40">
        <v>1910651</v>
      </c>
      <c r="BN17" s="39">
        <v>17204</v>
      </c>
      <c r="BO17" s="36">
        <v>571</v>
      </c>
      <c r="BP17" s="37">
        <v>17775</v>
      </c>
      <c r="BQ17" s="36">
        <v>0</v>
      </c>
      <c r="BR17" s="36">
        <v>66661045</v>
      </c>
      <c r="BS17" s="36">
        <v>22590954</v>
      </c>
      <c r="BT17" s="38">
        <v>44070091</v>
      </c>
      <c r="BU17" s="39">
        <v>2643426</v>
      </c>
      <c r="BV17" s="36">
        <v>27142</v>
      </c>
      <c r="BW17" s="36">
        <v>422</v>
      </c>
      <c r="BX17" s="36">
        <v>27085</v>
      </c>
      <c r="BY17" s="36">
        <v>113554</v>
      </c>
      <c r="BZ17" s="36">
        <v>18</v>
      </c>
      <c r="CA17" s="37">
        <v>168221</v>
      </c>
      <c r="CB17" s="36">
        <v>0</v>
      </c>
      <c r="CC17" s="36">
        <v>318</v>
      </c>
      <c r="CD17" s="38">
        <v>464</v>
      </c>
      <c r="CE17" s="35">
        <v>0</v>
      </c>
      <c r="CF17" s="36">
        <v>2419413</v>
      </c>
      <c r="CG17" s="36">
        <v>55010</v>
      </c>
      <c r="CH17" s="40">
        <v>2474423</v>
      </c>
      <c r="CI17" s="39">
        <v>12121</v>
      </c>
      <c r="CJ17" s="36">
        <v>416</v>
      </c>
      <c r="CK17" s="37">
        <v>12537</v>
      </c>
      <c r="CL17" s="36">
        <v>0</v>
      </c>
      <c r="CM17" s="36">
        <v>62087749</v>
      </c>
      <c r="CN17" s="36">
        <v>18747779</v>
      </c>
      <c r="CO17" s="38">
        <v>43339970</v>
      </c>
      <c r="CP17" s="39">
        <v>2599848</v>
      </c>
      <c r="CQ17" s="36">
        <v>18804</v>
      </c>
      <c r="CR17" s="36">
        <v>458</v>
      </c>
      <c r="CS17" s="36">
        <v>19819</v>
      </c>
      <c r="CT17" s="36">
        <v>140952</v>
      </c>
      <c r="CU17" s="36">
        <v>24</v>
      </c>
      <c r="CV17" s="37">
        <v>180057</v>
      </c>
      <c r="CW17" s="36">
        <v>0</v>
      </c>
      <c r="CX17" s="36">
        <v>575</v>
      </c>
      <c r="CY17" s="38">
        <v>405</v>
      </c>
      <c r="CZ17" s="35">
        <v>0</v>
      </c>
      <c r="DA17" s="36">
        <v>2358422</v>
      </c>
      <c r="DB17" s="36">
        <v>60389</v>
      </c>
      <c r="DC17" s="40">
        <v>2418811</v>
      </c>
      <c r="DD17" s="39">
        <v>11311</v>
      </c>
      <c r="DE17" s="36">
        <v>59</v>
      </c>
      <c r="DF17" s="37">
        <v>11370</v>
      </c>
      <c r="DG17" s="36">
        <v>0</v>
      </c>
      <c r="DH17" s="36">
        <v>73106023</v>
      </c>
      <c r="DI17" s="36">
        <v>19895600</v>
      </c>
      <c r="DJ17" s="38">
        <v>53210423</v>
      </c>
      <c r="DK17" s="39">
        <v>3192113</v>
      </c>
      <c r="DL17" s="36">
        <v>17055</v>
      </c>
      <c r="DM17" s="36">
        <v>847</v>
      </c>
      <c r="DN17" s="36">
        <v>1328</v>
      </c>
      <c r="DO17" s="36">
        <v>199363</v>
      </c>
      <c r="DP17" s="36">
        <v>78</v>
      </c>
      <c r="DQ17" s="37">
        <v>218671</v>
      </c>
      <c r="DR17" s="36">
        <v>0</v>
      </c>
      <c r="DS17" s="36">
        <v>1198</v>
      </c>
      <c r="DT17" s="38">
        <v>722</v>
      </c>
      <c r="DU17" s="35">
        <v>0</v>
      </c>
      <c r="DV17" s="36">
        <v>2959270</v>
      </c>
      <c r="DW17" s="36">
        <v>12252</v>
      </c>
      <c r="DX17" s="40">
        <v>2971522</v>
      </c>
      <c r="DY17" s="39">
        <v>6785</v>
      </c>
      <c r="DZ17" s="36">
        <v>0</v>
      </c>
      <c r="EA17" s="37">
        <v>6785</v>
      </c>
      <c r="EB17" s="36">
        <v>0</v>
      </c>
      <c r="EC17" s="36">
        <v>55112323</v>
      </c>
      <c r="ED17" s="36">
        <v>13116458</v>
      </c>
      <c r="EE17" s="38">
        <v>41995865</v>
      </c>
      <c r="EF17" s="39">
        <v>2519450</v>
      </c>
      <c r="EG17" s="36">
        <v>10172</v>
      </c>
      <c r="EH17" s="36">
        <v>739</v>
      </c>
      <c r="EI17" s="36">
        <v>241</v>
      </c>
      <c r="EJ17" s="36">
        <v>169002</v>
      </c>
      <c r="EK17" s="36">
        <v>14</v>
      </c>
      <c r="EL17" s="37">
        <v>180168</v>
      </c>
      <c r="EM17" s="36">
        <v>0</v>
      </c>
      <c r="EN17" s="36">
        <v>829</v>
      </c>
      <c r="EO17" s="38">
        <v>603</v>
      </c>
      <c r="EP17" s="39">
        <v>0</v>
      </c>
      <c r="EQ17" s="36">
        <v>2337850</v>
      </c>
      <c r="ER17" s="36">
        <v>0</v>
      </c>
      <c r="ES17" s="40">
        <v>2337850</v>
      </c>
      <c r="ET17" s="39">
        <v>7715</v>
      </c>
      <c r="EU17" s="36">
        <v>1</v>
      </c>
      <c r="EV17" s="37">
        <v>7716</v>
      </c>
      <c r="EW17" s="36">
        <v>0</v>
      </c>
      <c r="EX17" s="36">
        <v>79913814</v>
      </c>
      <c r="EY17" s="36">
        <v>15553381</v>
      </c>
      <c r="EZ17" s="38">
        <v>64360433</v>
      </c>
      <c r="FA17" s="39">
        <v>3861280</v>
      </c>
      <c r="FB17" s="36">
        <v>11569</v>
      </c>
      <c r="FC17" s="36">
        <v>1578</v>
      </c>
      <c r="FD17" s="36">
        <v>82</v>
      </c>
      <c r="FE17" s="36">
        <v>276445</v>
      </c>
      <c r="FF17" s="36">
        <v>140</v>
      </c>
      <c r="FG17" s="37">
        <v>289814</v>
      </c>
      <c r="FH17" s="36">
        <v>0</v>
      </c>
      <c r="FI17" s="36">
        <v>1053</v>
      </c>
      <c r="FJ17" s="38">
        <v>917</v>
      </c>
      <c r="FK17" s="35">
        <v>0</v>
      </c>
      <c r="FL17" s="36">
        <v>3569071</v>
      </c>
      <c r="FM17" s="36">
        <v>425</v>
      </c>
      <c r="FN17" s="40">
        <v>3569496</v>
      </c>
      <c r="FO17" s="39">
        <v>9918</v>
      </c>
      <c r="FP17" s="36">
        <v>0</v>
      </c>
      <c r="FQ17" s="37">
        <v>9918</v>
      </c>
      <c r="FR17" s="36">
        <v>0</v>
      </c>
      <c r="FS17" s="36">
        <v>209993865</v>
      </c>
      <c r="FT17" s="36">
        <v>21471271</v>
      </c>
      <c r="FU17" s="38">
        <v>188522594</v>
      </c>
      <c r="FV17" s="39">
        <v>11310903</v>
      </c>
      <c r="FW17" s="36">
        <v>12283</v>
      </c>
      <c r="FX17" s="36">
        <v>10168</v>
      </c>
      <c r="FY17" s="36">
        <v>0</v>
      </c>
      <c r="FZ17" s="36">
        <v>795766</v>
      </c>
      <c r="GA17" s="36">
        <v>686</v>
      </c>
      <c r="GB17" s="37">
        <v>818903</v>
      </c>
      <c r="GC17" s="36">
        <v>0</v>
      </c>
      <c r="GD17" s="36">
        <v>6826</v>
      </c>
      <c r="GE17" s="38">
        <v>6459</v>
      </c>
      <c r="GF17" s="35">
        <v>0</v>
      </c>
      <c r="GG17" s="36">
        <v>10478715</v>
      </c>
      <c r="GH17" s="36">
        <v>0</v>
      </c>
      <c r="GI17" s="40">
        <v>10478715</v>
      </c>
      <c r="GJ17" s="39">
        <v>102549</v>
      </c>
      <c r="GK17" s="36">
        <v>2803</v>
      </c>
      <c r="GL17" s="37">
        <v>105352</v>
      </c>
      <c r="GM17" s="36">
        <v>31</v>
      </c>
      <c r="GN17" s="36">
        <v>626781102</v>
      </c>
      <c r="GO17" s="36">
        <v>148379218</v>
      </c>
      <c r="GP17" s="38">
        <v>478401884</v>
      </c>
      <c r="GQ17" s="39">
        <v>28699558</v>
      </c>
      <c r="GR17" s="36">
        <v>169506</v>
      </c>
      <c r="GS17" s="36">
        <v>14714</v>
      </c>
      <c r="GT17" s="36">
        <v>69930</v>
      </c>
      <c r="GU17" s="36">
        <v>1752645</v>
      </c>
      <c r="GV17" s="36">
        <v>991</v>
      </c>
      <c r="GW17" s="37">
        <v>2007786</v>
      </c>
      <c r="GX17" s="36">
        <v>423</v>
      </c>
      <c r="GY17" s="36">
        <v>11689</v>
      </c>
      <c r="GZ17" s="38">
        <v>9914</v>
      </c>
      <c r="HA17" s="35">
        <v>0</v>
      </c>
      <c r="HB17" s="36">
        <v>26517905</v>
      </c>
      <c r="HC17" s="36">
        <v>151841</v>
      </c>
      <c r="HD17" s="40">
        <v>26669746</v>
      </c>
      <c r="HE17" s="39">
        <v>37495</v>
      </c>
      <c r="HF17" s="36">
        <v>1756</v>
      </c>
      <c r="HG17" s="37">
        <v>39251</v>
      </c>
      <c r="HH17" s="36">
        <v>31</v>
      </c>
      <c r="HI17" s="36">
        <v>79906283</v>
      </c>
      <c r="HJ17" s="36">
        <v>37003775</v>
      </c>
      <c r="HK17" s="38">
        <v>42902508</v>
      </c>
      <c r="HL17" s="39">
        <v>2572538</v>
      </c>
      <c r="HM17" s="36">
        <v>72481</v>
      </c>
      <c r="HN17" s="36">
        <v>502</v>
      </c>
      <c r="HO17" s="36">
        <v>21375</v>
      </c>
      <c r="HP17" s="36">
        <v>57563</v>
      </c>
      <c r="HQ17" s="36">
        <v>31</v>
      </c>
      <c r="HR17" s="37">
        <v>151952</v>
      </c>
      <c r="HS17" s="36">
        <v>423</v>
      </c>
      <c r="HT17" s="36">
        <v>890</v>
      </c>
      <c r="HU17" s="38">
        <v>344</v>
      </c>
      <c r="HV17" s="35">
        <v>0</v>
      </c>
      <c r="HW17" s="36">
        <v>2395164</v>
      </c>
      <c r="HX17" s="36">
        <v>23765</v>
      </c>
      <c r="HY17" s="40">
        <v>2418929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553</v>
      </c>
      <c r="D18" s="30">
        <v>1114</v>
      </c>
      <c r="E18" s="31">
        <v>1667</v>
      </c>
      <c r="F18" s="30">
        <v>11</v>
      </c>
      <c r="G18" s="30">
        <v>1178346</v>
      </c>
      <c r="H18" s="30">
        <v>1092756</v>
      </c>
      <c r="I18" s="32">
        <v>85590</v>
      </c>
      <c r="J18" s="33">
        <v>5073</v>
      </c>
      <c r="K18" s="30">
        <v>2083</v>
      </c>
      <c r="L18" s="30">
        <v>6</v>
      </c>
      <c r="M18" s="30">
        <v>1</v>
      </c>
      <c r="N18" s="30">
        <v>10</v>
      </c>
      <c r="O18" s="30">
        <v>0</v>
      </c>
      <c r="P18" s="31">
        <v>2100</v>
      </c>
      <c r="Q18" s="30">
        <v>3</v>
      </c>
      <c r="R18" s="30">
        <v>1</v>
      </c>
      <c r="S18" s="32">
        <v>0</v>
      </c>
      <c r="T18" s="29">
        <v>3</v>
      </c>
      <c r="U18" s="30">
        <v>1676</v>
      </c>
      <c r="V18" s="30">
        <v>1290</v>
      </c>
      <c r="W18" s="34">
        <v>2966</v>
      </c>
      <c r="X18" s="33">
        <v>17443</v>
      </c>
      <c r="Y18" s="30">
        <v>505</v>
      </c>
      <c r="Z18" s="31">
        <v>17948</v>
      </c>
      <c r="AA18" s="30">
        <v>31</v>
      </c>
      <c r="AB18" s="30">
        <v>26342355</v>
      </c>
      <c r="AC18" s="30">
        <v>15448052</v>
      </c>
      <c r="AD18" s="32">
        <v>10894303</v>
      </c>
      <c r="AE18" s="33">
        <v>652939</v>
      </c>
      <c r="AF18" s="30">
        <v>36157</v>
      </c>
      <c r="AG18" s="30">
        <v>82</v>
      </c>
      <c r="AH18" s="30">
        <v>4456</v>
      </c>
      <c r="AI18" s="30">
        <v>5970</v>
      </c>
      <c r="AJ18" s="30">
        <v>4</v>
      </c>
      <c r="AK18" s="31">
        <v>46669</v>
      </c>
      <c r="AL18" s="30">
        <v>396</v>
      </c>
      <c r="AM18" s="30">
        <v>98</v>
      </c>
      <c r="AN18" s="32">
        <v>67</v>
      </c>
      <c r="AO18" s="29">
        <v>2257</v>
      </c>
      <c r="AP18" s="30">
        <v>597288</v>
      </c>
      <c r="AQ18" s="30">
        <v>6164</v>
      </c>
      <c r="AR18" s="34">
        <v>603452</v>
      </c>
      <c r="AS18" s="33">
        <v>25573</v>
      </c>
      <c r="AT18" s="30">
        <v>741</v>
      </c>
      <c r="AU18" s="31">
        <v>26314</v>
      </c>
      <c r="AV18" s="30">
        <v>9</v>
      </c>
      <c r="AW18" s="30">
        <v>66359188</v>
      </c>
      <c r="AX18" s="30">
        <v>27490534</v>
      </c>
      <c r="AY18" s="32">
        <v>38868654</v>
      </c>
      <c r="AZ18" s="33">
        <v>2331025</v>
      </c>
      <c r="BA18" s="30">
        <v>49824</v>
      </c>
      <c r="BB18" s="30">
        <v>377</v>
      </c>
      <c r="BC18" s="30">
        <v>32250</v>
      </c>
      <c r="BD18" s="30">
        <v>48608</v>
      </c>
      <c r="BE18" s="30">
        <v>14</v>
      </c>
      <c r="BF18" s="31">
        <v>131073</v>
      </c>
      <c r="BG18" s="30">
        <v>280</v>
      </c>
      <c r="BH18" s="30">
        <v>464</v>
      </c>
      <c r="BI18" s="32">
        <v>154</v>
      </c>
      <c r="BJ18" s="29">
        <v>1073</v>
      </c>
      <c r="BK18" s="30">
        <v>2164338</v>
      </c>
      <c r="BL18" s="30">
        <v>33643</v>
      </c>
      <c r="BM18" s="34">
        <v>2197981</v>
      </c>
      <c r="BN18" s="33">
        <v>18112</v>
      </c>
      <c r="BO18" s="30">
        <v>944</v>
      </c>
      <c r="BP18" s="31">
        <v>19056</v>
      </c>
      <c r="BQ18" s="30">
        <v>0</v>
      </c>
      <c r="BR18" s="30">
        <v>71577173</v>
      </c>
      <c r="BS18" s="30">
        <v>24513862</v>
      </c>
      <c r="BT18" s="32">
        <v>47063311</v>
      </c>
      <c r="BU18" s="33">
        <v>2822979</v>
      </c>
      <c r="BV18" s="30">
        <v>29243</v>
      </c>
      <c r="BW18" s="30">
        <v>389</v>
      </c>
      <c r="BX18" s="30">
        <v>44648</v>
      </c>
      <c r="BY18" s="30">
        <v>106096</v>
      </c>
      <c r="BZ18" s="30">
        <v>13</v>
      </c>
      <c r="CA18" s="31">
        <v>180389</v>
      </c>
      <c r="CB18" s="30">
        <v>0</v>
      </c>
      <c r="CC18" s="30">
        <v>417</v>
      </c>
      <c r="CD18" s="32">
        <v>127</v>
      </c>
      <c r="CE18" s="29">
        <v>0</v>
      </c>
      <c r="CF18" s="30">
        <v>2551629</v>
      </c>
      <c r="CG18" s="30">
        <v>90417</v>
      </c>
      <c r="CH18" s="34">
        <v>2642046</v>
      </c>
      <c r="CI18" s="33">
        <v>11035</v>
      </c>
      <c r="CJ18" s="30">
        <v>439</v>
      </c>
      <c r="CK18" s="31">
        <v>11474</v>
      </c>
      <c r="CL18" s="30">
        <v>0</v>
      </c>
      <c r="CM18" s="30">
        <v>56855981</v>
      </c>
      <c r="CN18" s="30">
        <v>17334548</v>
      </c>
      <c r="CO18" s="32">
        <v>39521433</v>
      </c>
      <c r="CP18" s="33">
        <v>2370781</v>
      </c>
      <c r="CQ18" s="30">
        <v>17211</v>
      </c>
      <c r="CR18" s="30">
        <v>394</v>
      </c>
      <c r="CS18" s="30">
        <v>20151</v>
      </c>
      <c r="CT18" s="30">
        <v>115449</v>
      </c>
      <c r="CU18" s="30">
        <v>4</v>
      </c>
      <c r="CV18" s="31">
        <v>153209</v>
      </c>
      <c r="CW18" s="30">
        <v>0</v>
      </c>
      <c r="CX18" s="30">
        <v>386</v>
      </c>
      <c r="CY18" s="32">
        <v>619</v>
      </c>
      <c r="CZ18" s="29">
        <v>0</v>
      </c>
      <c r="DA18" s="30">
        <v>2152453</v>
      </c>
      <c r="DB18" s="30">
        <v>64114</v>
      </c>
      <c r="DC18" s="34">
        <v>2216567</v>
      </c>
      <c r="DD18" s="33">
        <v>8805</v>
      </c>
      <c r="DE18" s="30">
        <v>45</v>
      </c>
      <c r="DF18" s="31">
        <v>8850</v>
      </c>
      <c r="DG18" s="30">
        <v>0</v>
      </c>
      <c r="DH18" s="30">
        <v>56733123</v>
      </c>
      <c r="DI18" s="30">
        <v>15535063</v>
      </c>
      <c r="DJ18" s="32">
        <v>41198060</v>
      </c>
      <c r="DK18" s="33">
        <v>2471488</v>
      </c>
      <c r="DL18" s="30">
        <v>13271</v>
      </c>
      <c r="DM18" s="30">
        <v>533</v>
      </c>
      <c r="DN18" s="30">
        <v>809</v>
      </c>
      <c r="DO18" s="30">
        <v>144921</v>
      </c>
      <c r="DP18" s="30">
        <v>41</v>
      </c>
      <c r="DQ18" s="31">
        <v>159575</v>
      </c>
      <c r="DR18" s="30">
        <v>0</v>
      </c>
      <c r="DS18" s="30">
        <v>679</v>
      </c>
      <c r="DT18" s="32">
        <v>391</v>
      </c>
      <c r="DU18" s="29">
        <v>0</v>
      </c>
      <c r="DV18" s="30">
        <v>2301122</v>
      </c>
      <c r="DW18" s="30">
        <v>9721</v>
      </c>
      <c r="DX18" s="34">
        <v>2310843</v>
      </c>
      <c r="DY18" s="33">
        <v>4138</v>
      </c>
      <c r="DZ18" s="30">
        <v>0</v>
      </c>
      <c r="EA18" s="31">
        <v>4138</v>
      </c>
      <c r="EB18" s="30">
        <v>0</v>
      </c>
      <c r="EC18" s="30">
        <v>33471748</v>
      </c>
      <c r="ED18" s="30">
        <v>7960891</v>
      </c>
      <c r="EE18" s="32">
        <v>25510857</v>
      </c>
      <c r="EF18" s="33">
        <v>1530468</v>
      </c>
      <c r="EG18" s="30">
        <v>6206</v>
      </c>
      <c r="EH18" s="30">
        <v>513</v>
      </c>
      <c r="EI18" s="30">
        <v>0</v>
      </c>
      <c r="EJ18" s="30">
        <v>98629</v>
      </c>
      <c r="EK18" s="30">
        <v>169</v>
      </c>
      <c r="EL18" s="31">
        <v>105517</v>
      </c>
      <c r="EM18" s="30">
        <v>0</v>
      </c>
      <c r="EN18" s="30">
        <v>338</v>
      </c>
      <c r="EO18" s="32">
        <v>628</v>
      </c>
      <c r="EP18" s="33">
        <v>0</v>
      </c>
      <c r="EQ18" s="30">
        <v>1423985</v>
      </c>
      <c r="ER18" s="30">
        <v>0</v>
      </c>
      <c r="ES18" s="34">
        <v>1423985</v>
      </c>
      <c r="ET18" s="33">
        <v>3630</v>
      </c>
      <c r="EU18" s="30">
        <v>0</v>
      </c>
      <c r="EV18" s="31">
        <v>3630</v>
      </c>
      <c r="EW18" s="30">
        <v>0</v>
      </c>
      <c r="EX18" s="30">
        <v>37430611</v>
      </c>
      <c r="EY18" s="30">
        <v>7409649</v>
      </c>
      <c r="EZ18" s="32">
        <v>30020962</v>
      </c>
      <c r="FA18" s="33">
        <v>1801092</v>
      </c>
      <c r="FB18" s="30">
        <v>5445</v>
      </c>
      <c r="FC18" s="30">
        <v>674</v>
      </c>
      <c r="FD18" s="30">
        <v>0</v>
      </c>
      <c r="FE18" s="30">
        <v>116501</v>
      </c>
      <c r="FF18" s="30">
        <v>172</v>
      </c>
      <c r="FG18" s="31">
        <v>122792</v>
      </c>
      <c r="FH18" s="30">
        <v>0</v>
      </c>
      <c r="FI18" s="30">
        <v>339</v>
      </c>
      <c r="FJ18" s="32">
        <v>713</v>
      </c>
      <c r="FK18" s="29">
        <v>0</v>
      </c>
      <c r="FL18" s="30">
        <v>1677248</v>
      </c>
      <c r="FM18" s="30">
        <v>0</v>
      </c>
      <c r="FN18" s="34">
        <v>1677248</v>
      </c>
      <c r="FO18" s="33">
        <v>3177</v>
      </c>
      <c r="FP18" s="30">
        <v>0</v>
      </c>
      <c r="FQ18" s="31">
        <v>3177</v>
      </c>
      <c r="FR18" s="30">
        <v>0</v>
      </c>
      <c r="FS18" s="30">
        <v>64773155</v>
      </c>
      <c r="FT18" s="30">
        <v>6993231</v>
      </c>
      <c r="FU18" s="32">
        <v>57779924</v>
      </c>
      <c r="FV18" s="33">
        <v>3466657</v>
      </c>
      <c r="FW18" s="30">
        <v>3995</v>
      </c>
      <c r="FX18" s="30">
        <v>3532</v>
      </c>
      <c r="FY18" s="30">
        <v>0</v>
      </c>
      <c r="FZ18" s="30">
        <v>234167</v>
      </c>
      <c r="GA18" s="30">
        <v>707</v>
      </c>
      <c r="GB18" s="31">
        <v>242401</v>
      </c>
      <c r="GC18" s="30">
        <v>0</v>
      </c>
      <c r="GD18" s="30">
        <v>1323</v>
      </c>
      <c r="GE18" s="32">
        <v>1411</v>
      </c>
      <c r="GF18" s="29">
        <v>0</v>
      </c>
      <c r="GG18" s="30">
        <v>3221522</v>
      </c>
      <c r="GH18" s="30">
        <v>0</v>
      </c>
      <c r="GI18" s="34">
        <v>3221522</v>
      </c>
      <c r="GJ18" s="33">
        <v>92466</v>
      </c>
      <c r="GK18" s="30">
        <v>3788</v>
      </c>
      <c r="GL18" s="31">
        <v>96254</v>
      </c>
      <c r="GM18" s="30">
        <v>51</v>
      </c>
      <c r="GN18" s="30">
        <v>414721680</v>
      </c>
      <c r="GO18" s="30">
        <v>123778586</v>
      </c>
      <c r="GP18" s="32">
        <v>290943094</v>
      </c>
      <c r="GQ18" s="33">
        <v>17452502</v>
      </c>
      <c r="GR18" s="30">
        <v>163435</v>
      </c>
      <c r="GS18" s="30">
        <v>6500</v>
      </c>
      <c r="GT18" s="30">
        <v>102315</v>
      </c>
      <c r="GU18" s="30">
        <v>870351</v>
      </c>
      <c r="GV18" s="30">
        <v>1124</v>
      </c>
      <c r="GW18" s="31">
        <v>1143725</v>
      </c>
      <c r="GX18" s="30">
        <v>679</v>
      </c>
      <c r="GY18" s="30">
        <v>4045</v>
      </c>
      <c r="GZ18" s="32">
        <v>4110</v>
      </c>
      <c r="HA18" s="29">
        <v>3333</v>
      </c>
      <c r="HB18" s="30">
        <v>16091261</v>
      </c>
      <c r="HC18" s="30">
        <v>205349</v>
      </c>
      <c r="HD18" s="34">
        <v>16296610</v>
      </c>
      <c r="HE18" s="33">
        <v>43569</v>
      </c>
      <c r="HF18" s="30">
        <v>2360</v>
      </c>
      <c r="HG18" s="31">
        <v>45929</v>
      </c>
      <c r="HH18" s="30">
        <v>51</v>
      </c>
      <c r="HI18" s="30">
        <v>93879889</v>
      </c>
      <c r="HJ18" s="30">
        <v>44031342</v>
      </c>
      <c r="HK18" s="32">
        <v>49848547</v>
      </c>
      <c r="HL18" s="33">
        <v>2989037</v>
      </c>
      <c r="HM18" s="30">
        <v>88064</v>
      </c>
      <c r="HN18" s="30">
        <v>465</v>
      </c>
      <c r="HO18" s="30">
        <v>36707</v>
      </c>
      <c r="HP18" s="30">
        <v>54588</v>
      </c>
      <c r="HQ18" s="30">
        <v>18</v>
      </c>
      <c r="HR18" s="31">
        <v>179842</v>
      </c>
      <c r="HS18" s="30">
        <v>679</v>
      </c>
      <c r="HT18" s="30">
        <v>563</v>
      </c>
      <c r="HU18" s="32">
        <v>221</v>
      </c>
      <c r="HV18" s="29">
        <v>3333</v>
      </c>
      <c r="HW18" s="30">
        <v>2763302</v>
      </c>
      <c r="HX18" s="30">
        <v>41097</v>
      </c>
      <c r="HY18" s="34">
        <v>2804399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755</v>
      </c>
      <c r="D19" s="36">
        <v>1602</v>
      </c>
      <c r="E19" s="37">
        <v>2357</v>
      </c>
      <c r="F19" s="36">
        <v>15</v>
      </c>
      <c r="G19" s="36">
        <v>1651902</v>
      </c>
      <c r="H19" s="36">
        <v>1533195</v>
      </c>
      <c r="I19" s="38">
        <v>118707</v>
      </c>
      <c r="J19" s="39">
        <v>7027</v>
      </c>
      <c r="K19" s="36">
        <v>2865</v>
      </c>
      <c r="L19" s="36">
        <v>7</v>
      </c>
      <c r="M19" s="36">
        <v>7</v>
      </c>
      <c r="N19" s="36">
        <v>18</v>
      </c>
      <c r="O19" s="36">
        <v>0</v>
      </c>
      <c r="P19" s="37">
        <v>2897</v>
      </c>
      <c r="Q19" s="36">
        <v>4</v>
      </c>
      <c r="R19" s="36">
        <v>1</v>
      </c>
      <c r="S19" s="38">
        <v>0</v>
      </c>
      <c r="T19" s="35">
        <v>0</v>
      </c>
      <c r="U19" s="36">
        <v>2358</v>
      </c>
      <c r="V19" s="36">
        <v>1767</v>
      </c>
      <c r="W19" s="40">
        <v>4125</v>
      </c>
      <c r="X19" s="39">
        <v>24610</v>
      </c>
      <c r="Y19" s="36">
        <v>805</v>
      </c>
      <c r="Z19" s="37">
        <v>25415</v>
      </c>
      <c r="AA19" s="36">
        <v>44</v>
      </c>
      <c r="AB19" s="36">
        <v>37677271</v>
      </c>
      <c r="AC19" s="36">
        <v>22201451</v>
      </c>
      <c r="AD19" s="38">
        <v>15475820</v>
      </c>
      <c r="AE19" s="39">
        <v>927520</v>
      </c>
      <c r="AF19" s="36">
        <v>51900</v>
      </c>
      <c r="AG19" s="36">
        <v>98</v>
      </c>
      <c r="AH19" s="36">
        <v>8207</v>
      </c>
      <c r="AI19" s="36">
        <v>8123</v>
      </c>
      <c r="AJ19" s="36">
        <v>0</v>
      </c>
      <c r="AK19" s="37">
        <v>68328</v>
      </c>
      <c r="AL19" s="36">
        <v>656</v>
      </c>
      <c r="AM19" s="36">
        <v>162</v>
      </c>
      <c r="AN19" s="38">
        <v>79</v>
      </c>
      <c r="AO19" s="35">
        <v>16</v>
      </c>
      <c r="AP19" s="36">
        <v>848087</v>
      </c>
      <c r="AQ19" s="36">
        <v>10192</v>
      </c>
      <c r="AR19" s="40">
        <v>858279</v>
      </c>
      <c r="AS19" s="39">
        <v>37616</v>
      </c>
      <c r="AT19" s="36">
        <v>1365</v>
      </c>
      <c r="AU19" s="37">
        <v>38981</v>
      </c>
      <c r="AV19" s="36">
        <v>6</v>
      </c>
      <c r="AW19" s="36">
        <v>99238378</v>
      </c>
      <c r="AX19" s="36">
        <v>41452443</v>
      </c>
      <c r="AY19" s="38">
        <v>57785935</v>
      </c>
      <c r="AZ19" s="39">
        <v>3465523</v>
      </c>
      <c r="BA19" s="36">
        <v>74122</v>
      </c>
      <c r="BB19" s="36">
        <v>304</v>
      </c>
      <c r="BC19" s="36">
        <v>62456</v>
      </c>
      <c r="BD19" s="36">
        <v>76020</v>
      </c>
      <c r="BE19" s="36">
        <v>2</v>
      </c>
      <c r="BF19" s="37">
        <v>212904</v>
      </c>
      <c r="BG19" s="36">
        <v>117</v>
      </c>
      <c r="BH19" s="36">
        <v>442</v>
      </c>
      <c r="BI19" s="38">
        <v>203</v>
      </c>
      <c r="BJ19" s="35">
        <v>0</v>
      </c>
      <c r="BK19" s="36">
        <v>3191808</v>
      </c>
      <c r="BL19" s="36">
        <v>60049</v>
      </c>
      <c r="BM19" s="40">
        <v>3251857</v>
      </c>
      <c r="BN19" s="39">
        <v>26273</v>
      </c>
      <c r="BO19" s="36">
        <v>1684</v>
      </c>
      <c r="BP19" s="37">
        <v>27957</v>
      </c>
      <c r="BQ19" s="36">
        <v>0</v>
      </c>
      <c r="BR19" s="36">
        <v>105348205</v>
      </c>
      <c r="BS19" s="36">
        <v>36484984</v>
      </c>
      <c r="BT19" s="38">
        <v>68863221</v>
      </c>
      <c r="BU19" s="39">
        <v>4130577</v>
      </c>
      <c r="BV19" s="36">
        <v>43117</v>
      </c>
      <c r="BW19" s="36">
        <v>317</v>
      </c>
      <c r="BX19" s="36">
        <v>85984</v>
      </c>
      <c r="BY19" s="36">
        <v>163753</v>
      </c>
      <c r="BZ19" s="36">
        <v>0</v>
      </c>
      <c r="CA19" s="37">
        <v>293171</v>
      </c>
      <c r="CB19" s="36">
        <v>0</v>
      </c>
      <c r="CC19" s="36">
        <v>512</v>
      </c>
      <c r="CD19" s="38">
        <v>537</v>
      </c>
      <c r="CE19" s="35">
        <v>0</v>
      </c>
      <c r="CF19" s="36">
        <v>3680467</v>
      </c>
      <c r="CG19" s="36">
        <v>155890</v>
      </c>
      <c r="CH19" s="40">
        <v>3836357</v>
      </c>
      <c r="CI19" s="39">
        <v>15107</v>
      </c>
      <c r="CJ19" s="36">
        <v>718</v>
      </c>
      <c r="CK19" s="37">
        <v>15825</v>
      </c>
      <c r="CL19" s="36">
        <v>0</v>
      </c>
      <c r="CM19" s="36">
        <v>78838426</v>
      </c>
      <c r="CN19" s="36">
        <v>24395839</v>
      </c>
      <c r="CO19" s="38">
        <v>54442587</v>
      </c>
      <c r="CP19" s="39">
        <v>3265857</v>
      </c>
      <c r="CQ19" s="36">
        <v>23733</v>
      </c>
      <c r="CR19" s="36">
        <v>417</v>
      </c>
      <c r="CS19" s="36">
        <v>33962</v>
      </c>
      <c r="CT19" s="36">
        <v>167523</v>
      </c>
      <c r="CU19" s="36">
        <v>27</v>
      </c>
      <c r="CV19" s="37">
        <v>225662</v>
      </c>
      <c r="CW19" s="36">
        <v>0</v>
      </c>
      <c r="CX19" s="36">
        <v>538</v>
      </c>
      <c r="CY19" s="38">
        <v>675</v>
      </c>
      <c r="CZ19" s="35">
        <v>0</v>
      </c>
      <c r="DA19" s="36">
        <v>2932819</v>
      </c>
      <c r="DB19" s="36">
        <v>106163</v>
      </c>
      <c r="DC19" s="40">
        <v>3038982</v>
      </c>
      <c r="DD19" s="39">
        <v>11118</v>
      </c>
      <c r="DE19" s="36">
        <v>81</v>
      </c>
      <c r="DF19" s="37">
        <v>11199</v>
      </c>
      <c r="DG19" s="36">
        <v>0</v>
      </c>
      <c r="DH19" s="36">
        <v>72172650</v>
      </c>
      <c r="DI19" s="36">
        <v>20219682</v>
      </c>
      <c r="DJ19" s="38">
        <v>51952968</v>
      </c>
      <c r="DK19" s="39">
        <v>3116683</v>
      </c>
      <c r="DL19" s="36">
        <v>16797</v>
      </c>
      <c r="DM19" s="36">
        <v>599</v>
      </c>
      <c r="DN19" s="36">
        <v>1484</v>
      </c>
      <c r="DO19" s="36">
        <v>189477</v>
      </c>
      <c r="DP19" s="36">
        <v>11</v>
      </c>
      <c r="DQ19" s="37">
        <v>208368</v>
      </c>
      <c r="DR19" s="36">
        <v>0</v>
      </c>
      <c r="DS19" s="36">
        <v>372</v>
      </c>
      <c r="DT19" s="38">
        <v>328</v>
      </c>
      <c r="DU19" s="35">
        <v>0</v>
      </c>
      <c r="DV19" s="36">
        <v>2889788</v>
      </c>
      <c r="DW19" s="36">
        <v>17827</v>
      </c>
      <c r="DX19" s="40">
        <v>2907615</v>
      </c>
      <c r="DY19" s="39">
        <v>4740</v>
      </c>
      <c r="DZ19" s="36">
        <v>0</v>
      </c>
      <c r="EA19" s="37">
        <v>4740</v>
      </c>
      <c r="EB19" s="36">
        <v>0</v>
      </c>
      <c r="EC19" s="36">
        <v>38683301</v>
      </c>
      <c r="ED19" s="36">
        <v>9521188</v>
      </c>
      <c r="EE19" s="38">
        <v>29162113</v>
      </c>
      <c r="EF19" s="39">
        <v>1749514</v>
      </c>
      <c r="EG19" s="36">
        <v>7107</v>
      </c>
      <c r="EH19" s="36">
        <v>476</v>
      </c>
      <c r="EI19" s="36">
        <v>0</v>
      </c>
      <c r="EJ19" s="36">
        <v>120279</v>
      </c>
      <c r="EK19" s="36">
        <v>0</v>
      </c>
      <c r="EL19" s="37">
        <v>127862</v>
      </c>
      <c r="EM19" s="36">
        <v>0</v>
      </c>
      <c r="EN19" s="36">
        <v>251</v>
      </c>
      <c r="EO19" s="38">
        <v>393</v>
      </c>
      <c r="EP19" s="39">
        <v>0</v>
      </c>
      <c r="EQ19" s="36">
        <v>1621008</v>
      </c>
      <c r="ER19" s="36">
        <v>0</v>
      </c>
      <c r="ES19" s="40">
        <v>1621008</v>
      </c>
      <c r="ET19" s="39">
        <v>3806</v>
      </c>
      <c r="EU19" s="36">
        <v>1</v>
      </c>
      <c r="EV19" s="37">
        <v>3807</v>
      </c>
      <c r="EW19" s="36">
        <v>0</v>
      </c>
      <c r="EX19" s="36">
        <v>39321629</v>
      </c>
      <c r="EY19" s="36">
        <v>7951289</v>
      </c>
      <c r="EZ19" s="38">
        <v>31370340</v>
      </c>
      <c r="FA19" s="39">
        <v>1882049</v>
      </c>
      <c r="FB19" s="36">
        <v>5708</v>
      </c>
      <c r="FC19" s="36">
        <v>736</v>
      </c>
      <c r="FD19" s="36">
        <v>0</v>
      </c>
      <c r="FE19" s="36">
        <v>137515</v>
      </c>
      <c r="FF19" s="36">
        <v>72</v>
      </c>
      <c r="FG19" s="37">
        <v>144031</v>
      </c>
      <c r="FH19" s="36">
        <v>0</v>
      </c>
      <c r="FI19" s="36">
        <v>363</v>
      </c>
      <c r="FJ19" s="38">
        <v>579</v>
      </c>
      <c r="FK19" s="35">
        <v>0</v>
      </c>
      <c r="FL19" s="36">
        <v>1736603</v>
      </c>
      <c r="FM19" s="36">
        <v>473</v>
      </c>
      <c r="FN19" s="40">
        <v>1737076</v>
      </c>
      <c r="FO19" s="39">
        <v>2726</v>
      </c>
      <c r="FP19" s="36">
        <v>0</v>
      </c>
      <c r="FQ19" s="37">
        <v>2726</v>
      </c>
      <c r="FR19" s="36">
        <v>0</v>
      </c>
      <c r="FS19" s="36">
        <v>54391131</v>
      </c>
      <c r="FT19" s="36">
        <v>6167062</v>
      </c>
      <c r="FU19" s="38">
        <v>48224069</v>
      </c>
      <c r="FV19" s="39">
        <v>2893321</v>
      </c>
      <c r="FW19" s="36">
        <v>3481</v>
      </c>
      <c r="FX19" s="36">
        <v>3952</v>
      </c>
      <c r="FY19" s="36">
        <v>0</v>
      </c>
      <c r="FZ19" s="36">
        <v>211851</v>
      </c>
      <c r="GA19" s="36">
        <v>0</v>
      </c>
      <c r="GB19" s="37">
        <v>219284</v>
      </c>
      <c r="GC19" s="36">
        <v>0</v>
      </c>
      <c r="GD19" s="36">
        <v>635</v>
      </c>
      <c r="GE19" s="38">
        <v>1433</v>
      </c>
      <c r="GF19" s="35">
        <v>0</v>
      </c>
      <c r="GG19" s="36">
        <v>2671969</v>
      </c>
      <c r="GH19" s="36">
        <v>0</v>
      </c>
      <c r="GI19" s="40">
        <v>2671969</v>
      </c>
      <c r="GJ19" s="39">
        <v>126751</v>
      </c>
      <c r="GK19" s="36">
        <v>6256</v>
      </c>
      <c r="GL19" s="37">
        <v>133007</v>
      </c>
      <c r="GM19" s="36">
        <v>65</v>
      </c>
      <c r="GN19" s="36">
        <v>527322893</v>
      </c>
      <c r="GO19" s="36">
        <v>169927133</v>
      </c>
      <c r="GP19" s="38">
        <v>357395760</v>
      </c>
      <c r="GQ19" s="39">
        <v>21438071</v>
      </c>
      <c r="GR19" s="36">
        <v>228830</v>
      </c>
      <c r="GS19" s="36">
        <v>6906</v>
      </c>
      <c r="GT19" s="36">
        <v>192100</v>
      </c>
      <c r="GU19" s="36">
        <v>1074559</v>
      </c>
      <c r="GV19" s="36">
        <v>112</v>
      </c>
      <c r="GW19" s="37">
        <v>1502507</v>
      </c>
      <c r="GX19" s="36">
        <v>777</v>
      </c>
      <c r="GY19" s="36">
        <v>3276</v>
      </c>
      <c r="GZ19" s="38">
        <v>4227</v>
      </c>
      <c r="HA19" s="35">
        <v>16</v>
      </c>
      <c r="HB19" s="36">
        <v>19574907</v>
      </c>
      <c r="HC19" s="36">
        <v>352361</v>
      </c>
      <c r="HD19" s="40">
        <v>19927268</v>
      </c>
      <c r="HE19" s="39">
        <v>62981</v>
      </c>
      <c r="HF19" s="36">
        <v>3772</v>
      </c>
      <c r="HG19" s="37">
        <v>66753</v>
      </c>
      <c r="HH19" s="36">
        <v>65</v>
      </c>
      <c r="HI19" s="36">
        <v>138567551</v>
      </c>
      <c r="HJ19" s="36">
        <v>65187089</v>
      </c>
      <c r="HK19" s="38">
        <v>73380462</v>
      </c>
      <c r="HL19" s="39">
        <v>4400070</v>
      </c>
      <c r="HM19" s="36">
        <v>128887</v>
      </c>
      <c r="HN19" s="36">
        <v>409</v>
      </c>
      <c r="HO19" s="36">
        <v>70670</v>
      </c>
      <c r="HP19" s="36">
        <v>84161</v>
      </c>
      <c r="HQ19" s="36">
        <v>2</v>
      </c>
      <c r="HR19" s="37">
        <v>284129</v>
      </c>
      <c r="HS19" s="36">
        <v>777</v>
      </c>
      <c r="HT19" s="36">
        <v>605</v>
      </c>
      <c r="HU19" s="38">
        <v>282</v>
      </c>
      <c r="HV19" s="35">
        <v>16</v>
      </c>
      <c r="HW19" s="36">
        <v>4042253</v>
      </c>
      <c r="HX19" s="36">
        <v>72008</v>
      </c>
      <c r="HY19" s="40">
        <v>4114261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1545</v>
      </c>
      <c r="D20" s="30">
        <v>3047</v>
      </c>
      <c r="E20" s="31">
        <v>4592</v>
      </c>
      <c r="F20" s="30">
        <v>21</v>
      </c>
      <c r="G20" s="30">
        <v>3123400</v>
      </c>
      <c r="H20" s="30">
        <v>2890492</v>
      </c>
      <c r="I20" s="32">
        <v>232908</v>
      </c>
      <c r="J20" s="33">
        <v>13785</v>
      </c>
      <c r="K20" s="30">
        <v>5614</v>
      </c>
      <c r="L20" s="30">
        <v>1</v>
      </c>
      <c r="M20" s="30">
        <v>10</v>
      </c>
      <c r="N20" s="30">
        <v>38</v>
      </c>
      <c r="O20" s="30">
        <v>0</v>
      </c>
      <c r="P20" s="31">
        <v>5663</v>
      </c>
      <c r="Q20" s="30">
        <v>4</v>
      </c>
      <c r="R20" s="30">
        <v>4</v>
      </c>
      <c r="S20" s="32">
        <v>0</v>
      </c>
      <c r="T20" s="29">
        <v>6</v>
      </c>
      <c r="U20" s="30">
        <v>4741</v>
      </c>
      <c r="V20" s="30">
        <v>3367</v>
      </c>
      <c r="W20" s="34">
        <v>8108</v>
      </c>
      <c r="X20" s="33">
        <v>42649</v>
      </c>
      <c r="Y20" s="30">
        <v>1541</v>
      </c>
      <c r="Z20" s="31">
        <v>44190</v>
      </c>
      <c r="AA20" s="30">
        <v>66</v>
      </c>
      <c r="AB20" s="30">
        <v>65169776</v>
      </c>
      <c r="AC20" s="30">
        <v>38665515</v>
      </c>
      <c r="AD20" s="32">
        <v>26504261</v>
      </c>
      <c r="AE20" s="33">
        <v>1588464</v>
      </c>
      <c r="AF20" s="30">
        <v>91044</v>
      </c>
      <c r="AG20" s="30">
        <v>282</v>
      </c>
      <c r="AH20" s="30">
        <v>17195</v>
      </c>
      <c r="AI20" s="30">
        <v>15479</v>
      </c>
      <c r="AJ20" s="30">
        <v>21</v>
      </c>
      <c r="AK20" s="31">
        <v>124021</v>
      </c>
      <c r="AL20" s="30">
        <v>888</v>
      </c>
      <c r="AM20" s="30">
        <v>382</v>
      </c>
      <c r="AN20" s="32">
        <v>150</v>
      </c>
      <c r="AO20" s="29">
        <v>1730</v>
      </c>
      <c r="AP20" s="30">
        <v>1441317</v>
      </c>
      <c r="AQ20" s="30">
        <v>19976</v>
      </c>
      <c r="AR20" s="34">
        <v>1461293</v>
      </c>
      <c r="AS20" s="33">
        <v>60254</v>
      </c>
      <c r="AT20" s="30">
        <v>2704</v>
      </c>
      <c r="AU20" s="31">
        <v>62958</v>
      </c>
      <c r="AV20" s="30">
        <v>10</v>
      </c>
      <c r="AW20" s="30">
        <v>160608103</v>
      </c>
      <c r="AX20" s="30">
        <v>67593625</v>
      </c>
      <c r="AY20" s="32">
        <v>93014478</v>
      </c>
      <c r="AZ20" s="33">
        <v>5578219</v>
      </c>
      <c r="BA20" s="30">
        <v>123989</v>
      </c>
      <c r="BB20" s="30">
        <v>655</v>
      </c>
      <c r="BC20" s="30">
        <v>121841</v>
      </c>
      <c r="BD20" s="30">
        <v>125102</v>
      </c>
      <c r="BE20" s="30">
        <v>24</v>
      </c>
      <c r="BF20" s="31">
        <v>371611</v>
      </c>
      <c r="BG20" s="30">
        <v>335</v>
      </c>
      <c r="BH20" s="30">
        <v>896</v>
      </c>
      <c r="BI20" s="32">
        <v>425</v>
      </c>
      <c r="BJ20" s="29">
        <v>1030</v>
      </c>
      <c r="BK20" s="30">
        <v>5083792</v>
      </c>
      <c r="BL20" s="30">
        <v>120130</v>
      </c>
      <c r="BM20" s="34">
        <v>5203922</v>
      </c>
      <c r="BN20" s="33">
        <v>41311</v>
      </c>
      <c r="BO20" s="30">
        <v>3796</v>
      </c>
      <c r="BP20" s="31">
        <v>45107</v>
      </c>
      <c r="BQ20" s="30">
        <v>0</v>
      </c>
      <c r="BR20" s="30">
        <v>171424910</v>
      </c>
      <c r="BS20" s="30">
        <v>60111833</v>
      </c>
      <c r="BT20" s="32">
        <v>111313077</v>
      </c>
      <c r="BU20" s="33">
        <v>6676832</v>
      </c>
      <c r="BV20" s="30">
        <v>69972</v>
      </c>
      <c r="BW20" s="30">
        <v>791</v>
      </c>
      <c r="BX20" s="30">
        <v>191881</v>
      </c>
      <c r="BY20" s="30">
        <v>255429</v>
      </c>
      <c r="BZ20" s="30">
        <v>38</v>
      </c>
      <c r="CA20" s="31">
        <v>518111</v>
      </c>
      <c r="CB20" s="30">
        <v>0</v>
      </c>
      <c r="CC20" s="30">
        <v>1180</v>
      </c>
      <c r="CD20" s="32">
        <v>495</v>
      </c>
      <c r="CE20" s="29">
        <v>393</v>
      </c>
      <c r="CF20" s="30">
        <v>5802348</v>
      </c>
      <c r="CG20" s="30">
        <v>354305</v>
      </c>
      <c r="CH20" s="34">
        <v>6156653</v>
      </c>
      <c r="CI20" s="33">
        <v>26012</v>
      </c>
      <c r="CJ20" s="30">
        <v>1859</v>
      </c>
      <c r="CK20" s="31">
        <v>27871</v>
      </c>
      <c r="CL20" s="30">
        <v>0</v>
      </c>
      <c r="CM20" s="30">
        <v>140418034</v>
      </c>
      <c r="CN20" s="30">
        <v>44112113</v>
      </c>
      <c r="CO20" s="32">
        <v>96305921</v>
      </c>
      <c r="CP20" s="33">
        <v>5777127</v>
      </c>
      <c r="CQ20" s="30">
        <v>41798</v>
      </c>
      <c r="CR20" s="30">
        <v>1048</v>
      </c>
      <c r="CS20" s="30">
        <v>92569</v>
      </c>
      <c r="CT20" s="30">
        <v>296386</v>
      </c>
      <c r="CU20" s="30">
        <v>54</v>
      </c>
      <c r="CV20" s="31">
        <v>431855</v>
      </c>
      <c r="CW20" s="30">
        <v>0</v>
      </c>
      <c r="CX20" s="30">
        <v>1477</v>
      </c>
      <c r="CY20" s="32">
        <v>887</v>
      </c>
      <c r="CZ20" s="29">
        <v>180</v>
      </c>
      <c r="DA20" s="30">
        <v>5076621</v>
      </c>
      <c r="DB20" s="30">
        <v>266107</v>
      </c>
      <c r="DC20" s="34">
        <v>5342728</v>
      </c>
      <c r="DD20" s="33">
        <v>23539</v>
      </c>
      <c r="DE20" s="30">
        <v>240</v>
      </c>
      <c r="DF20" s="31">
        <v>23779</v>
      </c>
      <c r="DG20" s="30">
        <v>0</v>
      </c>
      <c r="DH20" s="30">
        <v>154694637</v>
      </c>
      <c r="DI20" s="30">
        <v>43860847</v>
      </c>
      <c r="DJ20" s="32">
        <v>110833790</v>
      </c>
      <c r="DK20" s="33">
        <v>6648966</v>
      </c>
      <c r="DL20" s="30">
        <v>35659</v>
      </c>
      <c r="DM20" s="30">
        <v>1385</v>
      </c>
      <c r="DN20" s="30">
        <v>4731</v>
      </c>
      <c r="DO20" s="30">
        <v>428012</v>
      </c>
      <c r="DP20" s="30">
        <v>260</v>
      </c>
      <c r="DQ20" s="31">
        <v>470047</v>
      </c>
      <c r="DR20" s="30">
        <v>0</v>
      </c>
      <c r="DS20" s="30">
        <v>1586</v>
      </c>
      <c r="DT20" s="32">
        <v>880</v>
      </c>
      <c r="DU20" s="29">
        <v>0</v>
      </c>
      <c r="DV20" s="30">
        <v>6126280</v>
      </c>
      <c r="DW20" s="30">
        <v>50173</v>
      </c>
      <c r="DX20" s="34">
        <v>6176453</v>
      </c>
      <c r="DY20" s="33">
        <v>11934</v>
      </c>
      <c r="DZ20" s="30">
        <v>1</v>
      </c>
      <c r="EA20" s="31">
        <v>11935</v>
      </c>
      <c r="EB20" s="30">
        <v>0</v>
      </c>
      <c r="EC20" s="30">
        <v>98121567</v>
      </c>
      <c r="ED20" s="30">
        <v>24476059</v>
      </c>
      <c r="EE20" s="32">
        <v>73645508</v>
      </c>
      <c r="EF20" s="33">
        <v>4418185</v>
      </c>
      <c r="EG20" s="30">
        <v>17898</v>
      </c>
      <c r="EH20" s="30">
        <v>1378</v>
      </c>
      <c r="EI20" s="30">
        <v>0</v>
      </c>
      <c r="EJ20" s="30">
        <v>324454</v>
      </c>
      <c r="EK20" s="30">
        <v>142</v>
      </c>
      <c r="EL20" s="31">
        <v>343872</v>
      </c>
      <c r="EM20" s="30">
        <v>0</v>
      </c>
      <c r="EN20" s="30">
        <v>1149</v>
      </c>
      <c r="EO20" s="32">
        <v>1322</v>
      </c>
      <c r="EP20" s="33">
        <v>0</v>
      </c>
      <c r="EQ20" s="30">
        <v>4071543</v>
      </c>
      <c r="ER20" s="30">
        <v>299</v>
      </c>
      <c r="ES20" s="34">
        <v>4071842</v>
      </c>
      <c r="ET20" s="33">
        <v>11544</v>
      </c>
      <c r="EU20" s="30">
        <v>1</v>
      </c>
      <c r="EV20" s="31">
        <v>11545</v>
      </c>
      <c r="EW20" s="30">
        <v>0</v>
      </c>
      <c r="EX20" s="30">
        <v>120124188</v>
      </c>
      <c r="EY20" s="30">
        <v>24619696</v>
      </c>
      <c r="EZ20" s="32">
        <v>95504492</v>
      </c>
      <c r="FA20" s="33">
        <v>5729740</v>
      </c>
      <c r="FB20" s="30">
        <v>17306</v>
      </c>
      <c r="FC20" s="30">
        <v>2021</v>
      </c>
      <c r="FD20" s="30">
        <v>135</v>
      </c>
      <c r="FE20" s="30">
        <v>468215</v>
      </c>
      <c r="FF20" s="30">
        <v>347</v>
      </c>
      <c r="FG20" s="31">
        <v>488024</v>
      </c>
      <c r="FH20" s="30">
        <v>0</v>
      </c>
      <c r="FI20" s="30">
        <v>1699</v>
      </c>
      <c r="FJ20" s="32">
        <v>1190</v>
      </c>
      <c r="FK20" s="29">
        <v>0</v>
      </c>
      <c r="FL20" s="30">
        <v>5238427</v>
      </c>
      <c r="FM20" s="30">
        <v>400</v>
      </c>
      <c r="FN20" s="34">
        <v>5238827</v>
      </c>
      <c r="FO20" s="33">
        <v>9710</v>
      </c>
      <c r="FP20" s="30">
        <v>0</v>
      </c>
      <c r="FQ20" s="31">
        <v>9710</v>
      </c>
      <c r="FR20" s="30">
        <v>0</v>
      </c>
      <c r="FS20" s="30">
        <v>186093925</v>
      </c>
      <c r="FT20" s="30">
        <v>22095732</v>
      </c>
      <c r="FU20" s="32">
        <v>163998193</v>
      </c>
      <c r="FV20" s="33">
        <v>9839442</v>
      </c>
      <c r="FW20" s="30">
        <v>12494</v>
      </c>
      <c r="FX20" s="30">
        <v>7881</v>
      </c>
      <c r="FY20" s="30">
        <v>0</v>
      </c>
      <c r="FZ20" s="30">
        <v>892765</v>
      </c>
      <c r="GA20" s="30">
        <v>1250</v>
      </c>
      <c r="GB20" s="31">
        <v>914390</v>
      </c>
      <c r="GC20" s="30">
        <v>0</v>
      </c>
      <c r="GD20" s="30">
        <v>2970</v>
      </c>
      <c r="GE20" s="32">
        <v>4447</v>
      </c>
      <c r="GF20" s="29">
        <v>0</v>
      </c>
      <c r="GG20" s="30">
        <v>8917635</v>
      </c>
      <c r="GH20" s="30">
        <v>0</v>
      </c>
      <c r="GI20" s="34">
        <v>8917635</v>
      </c>
      <c r="GJ20" s="33">
        <v>228498</v>
      </c>
      <c r="GK20" s="30">
        <v>13189</v>
      </c>
      <c r="GL20" s="31">
        <v>241687</v>
      </c>
      <c r="GM20" s="30">
        <v>97</v>
      </c>
      <c r="GN20" s="30">
        <v>1099778540</v>
      </c>
      <c r="GO20" s="30">
        <v>328425912</v>
      </c>
      <c r="GP20" s="32">
        <v>771352628</v>
      </c>
      <c r="GQ20" s="33">
        <v>46270760</v>
      </c>
      <c r="GR20" s="30">
        <v>415774</v>
      </c>
      <c r="GS20" s="30">
        <v>15442</v>
      </c>
      <c r="GT20" s="30">
        <v>428362</v>
      </c>
      <c r="GU20" s="30">
        <v>2805880</v>
      </c>
      <c r="GV20" s="30">
        <v>2136</v>
      </c>
      <c r="GW20" s="31">
        <v>3667594</v>
      </c>
      <c r="GX20" s="30">
        <v>1227</v>
      </c>
      <c r="GY20" s="30">
        <v>11343</v>
      </c>
      <c r="GZ20" s="32">
        <v>9796</v>
      </c>
      <c r="HA20" s="29">
        <v>3339</v>
      </c>
      <c r="HB20" s="30">
        <v>41762704</v>
      </c>
      <c r="HC20" s="30">
        <v>814757</v>
      </c>
      <c r="HD20" s="34">
        <v>42577461</v>
      </c>
      <c r="HE20" s="33">
        <v>104448</v>
      </c>
      <c r="HF20" s="30">
        <v>7292</v>
      </c>
      <c r="HG20" s="31">
        <v>111740</v>
      </c>
      <c r="HH20" s="30">
        <v>97</v>
      </c>
      <c r="HI20" s="30">
        <v>228901279</v>
      </c>
      <c r="HJ20" s="30">
        <v>109149632</v>
      </c>
      <c r="HK20" s="32">
        <v>119751647</v>
      </c>
      <c r="HL20" s="33">
        <v>7180468</v>
      </c>
      <c r="HM20" s="30">
        <v>220647</v>
      </c>
      <c r="HN20" s="30">
        <v>938</v>
      </c>
      <c r="HO20" s="30">
        <v>139046</v>
      </c>
      <c r="HP20" s="30">
        <v>140619</v>
      </c>
      <c r="HQ20" s="30">
        <v>45</v>
      </c>
      <c r="HR20" s="31">
        <v>501295</v>
      </c>
      <c r="HS20" s="30">
        <v>1227</v>
      </c>
      <c r="HT20" s="30">
        <v>1282</v>
      </c>
      <c r="HU20" s="32">
        <v>575</v>
      </c>
      <c r="HV20" s="29">
        <v>2766</v>
      </c>
      <c r="HW20" s="30">
        <v>6529850</v>
      </c>
      <c r="HX20" s="30">
        <v>143473</v>
      </c>
      <c r="HY20" s="34">
        <v>6673323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992</v>
      </c>
      <c r="D21" s="36">
        <v>2104</v>
      </c>
      <c r="E21" s="37">
        <v>3096</v>
      </c>
      <c r="F21" s="36">
        <v>10</v>
      </c>
      <c r="G21" s="36">
        <v>2165154</v>
      </c>
      <c r="H21" s="36">
        <v>2011200</v>
      </c>
      <c r="I21" s="38">
        <v>153954</v>
      </c>
      <c r="J21" s="39">
        <v>9110</v>
      </c>
      <c r="K21" s="36">
        <v>3731</v>
      </c>
      <c r="L21" s="36">
        <v>1</v>
      </c>
      <c r="M21" s="36">
        <v>10</v>
      </c>
      <c r="N21" s="36">
        <v>29</v>
      </c>
      <c r="O21" s="36">
        <v>0</v>
      </c>
      <c r="P21" s="37">
        <v>3771</v>
      </c>
      <c r="Q21" s="36">
        <v>2</v>
      </c>
      <c r="R21" s="36">
        <v>2</v>
      </c>
      <c r="S21" s="38">
        <v>0</v>
      </c>
      <c r="T21" s="35">
        <v>0</v>
      </c>
      <c r="U21" s="36">
        <v>3035</v>
      </c>
      <c r="V21" s="36">
        <v>2300</v>
      </c>
      <c r="W21" s="40">
        <v>5335</v>
      </c>
      <c r="X21" s="39">
        <v>31636</v>
      </c>
      <c r="Y21" s="36">
        <v>379</v>
      </c>
      <c r="Z21" s="37">
        <v>32015</v>
      </c>
      <c r="AA21" s="36">
        <v>42</v>
      </c>
      <c r="AB21" s="36">
        <v>47169631</v>
      </c>
      <c r="AC21" s="36">
        <v>27660125</v>
      </c>
      <c r="AD21" s="38">
        <v>19509506</v>
      </c>
      <c r="AE21" s="39">
        <v>1169274</v>
      </c>
      <c r="AF21" s="36">
        <v>62701</v>
      </c>
      <c r="AG21" s="36">
        <v>288</v>
      </c>
      <c r="AH21" s="36">
        <v>12154</v>
      </c>
      <c r="AI21" s="36">
        <v>12569</v>
      </c>
      <c r="AJ21" s="36">
        <v>10</v>
      </c>
      <c r="AK21" s="37">
        <v>87722</v>
      </c>
      <c r="AL21" s="36">
        <v>572</v>
      </c>
      <c r="AM21" s="36">
        <v>507</v>
      </c>
      <c r="AN21" s="38">
        <v>166</v>
      </c>
      <c r="AO21" s="35">
        <v>247</v>
      </c>
      <c r="AP21" s="36">
        <v>1077377</v>
      </c>
      <c r="AQ21" s="36">
        <v>2683</v>
      </c>
      <c r="AR21" s="40">
        <v>1080060</v>
      </c>
      <c r="AS21" s="39">
        <v>51849</v>
      </c>
      <c r="AT21" s="36">
        <v>12</v>
      </c>
      <c r="AU21" s="37">
        <v>51861</v>
      </c>
      <c r="AV21" s="36">
        <v>7</v>
      </c>
      <c r="AW21" s="36">
        <v>131125922</v>
      </c>
      <c r="AX21" s="36">
        <v>54212152</v>
      </c>
      <c r="AY21" s="38">
        <v>76913770</v>
      </c>
      <c r="AZ21" s="39">
        <v>4612647</v>
      </c>
      <c r="BA21" s="36">
        <v>94954</v>
      </c>
      <c r="BB21" s="36">
        <v>582</v>
      </c>
      <c r="BC21" s="36">
        <v>70730</v>
      </c>
      <c r="BD21" s="36">
        <v>112626</v>
      </c>
      <c r="BE21" s="36">
        <v>49</v>
      </c>
      <c r="BF21" s="37">
        <v>278941</v>
      </c>
      <c r="BG21" s="36">
        <v>240</v>
      </c>
      <c r="BH21" s="36">
        <v>818</v>
      </c>
      <c r="BI21" s="38">
        <v>560</v>
      </c>
      <c r="BJ21" s="35">
        <v>876</v>
      </c>
      <c r="BK21" s="36">
        <v>4330584</v>
      </c>
      <c r="BL21" s="36">
        <v>628</v>
      </c>
      <c r="BM21" s="40">
        <v>4331212</v>
      </c>
      <c r="BN21" s="39">
        <v>38755</v>
      </c>
      <c r="BO21" s="36">
        <v>3</v>
      </c>
      <c r="BP21" s="37">
        <v>38758</v>
      </c>
      <c r="BQ21" s="36">
        <v>0</v>
      </c>
      <c r="BR21" s="36">
        <v>145742697</v>
      </c>
      <c r="BS21" s="36">
        <v>49997602</v>
      </c>
      <c r="BT21" s="38">
        <v>95745095</v>
      </c>
      <c r="BU21" s="39">
        <v>5743021</v>
      </c>
      <c r="BV21" s="36">
        <v>59331</v>
      </c>
      <c r="BW21" s="36">
        <v>715</v>
      </c>
      <c r="BX21" s="36">
        <v>115754</v>
      </c>
      <c r="BY21" s="36">
        <v>236710</v>
      </c>
      <c r="BZ21" s="36">
        <v>68</v>
      </c>
      <c r="CA21" s="37">
        <v>412578</v>
      </c>
      <c r="CB21" s="36">
        <v>0</v>
      </c>
      <c r="CC21" s="36">
        <v>979</v>
      </c>
      <c r="CD21" s="38">
        <v>731</v>
      </c>
      <c r="CE21" s="35">
        <v>420</v>
      </c>
      <c r="CF21" s="36">
        <v>5327977</v>
      </c>
      <c r="CG21" s="36">
        <v>336</v>
      </c>
      <c r="CH21" s="40">
        <v>5328313</v>
      </c>
      <c r="CI21" s="39">
        <v>23623</v>
      </c>
      <c r="CJ21" s="36">
        <v>1</v>
      </c>
      <c r="CK21" s="37">
        <v>23624</v>
      </c>
      <c r="CL21" s="36">
        <v>0</v>
      </c>
      <c r="CM21" s="36">
        <v>117819168</v>
      </c>
      <c r="CN21" s="36">
        <v>36222026</v>
      </c>
      <c r="CO21" s="38">
        <v>81597142</v>
      </c>
      <c r="CP21" s="39">
        <v>4894776</v>
      </c>
      <c r="CQ21" s="36">
        <v>35432</v>
      </c>
      <c r="CR21" s="36">
        <v>725</v>
      </c>
      <c r="CS21" s="36">
        <v>64876</v>
      </c>
      <c r="CT21" s="36">
        <v>265728</v>
      </c>
      <c r="CU21" s="36">
        <v>93</v>
      </c>
      <c r="CV21" s="37">
        <v>366854</v>
      </c>
      <c r="CW21" s="36">
        <v>0</v>
      </c>
      <c r="CX21" s="36">
        <v>1328</v>
      </c>
      <c r="CY21" s="38">
        <v>624</v>
      </c>
      <c r="CZ21" s="35">
        <v>0</v>
      </c>
      <c r="DA21" s="36">
        <v>4525811</v>
      </c>
      <c r="DB21" s="36">
        <v>159</v>
      </c>
      <c r="DC21" s="40">
        <v>4525970</v>
      </c>
      <c r="DD21" s="39">
        <v>19994</v>
      </c>
      <c r="DE21" s="36">
        <v>1</v>
      </c>
      <c r="DF21" s="37">
        <v>19995</v>
      </c>
      <c r="DG21" s="36">
        <v>0</v>
      </c>
      <c r="DH21" s="36">
        <v>129088337</v>
      </c>
      <c r="DI21" s="36">
        <v>35858157</v>
      </c>
      <c r="DJ21" s="38">
        <v>93230180</v>
      </c>
      <c r="DK21" s="39">
        <v>5592911</v>
      </c>
      <c r="DL21" s="36">
        <v>29984</v>
      </c>
      <c r="DM21" s="36">
        <v>1252</v>
      </c>
      <c r="DN21" s="36">
        <v>5134</v>
      </c>
      <c r="DO21" s="36">
        <v>369907</v>
      </c>
      <c r="DP21" s="36">
        <v>429</v>
      </c>
      <c r="DQ21" s="37">
        <v>406706</v>
      </c>
      <c r="DR21" s="36">
        <v>0</v>
      </c>
      <c r="DS21" s="36">
        <v>1563</v>
      </c>
      <c r="DT21" s="38">
        <v>1604</v>
      </c>
      <c r="DU21" s="35">
        <v>0</v>
      </c>
      <c r="DV21" s="36">
        <v>5182834</v>
      </c>
      <c r="DW21" s="36">
        <v>204</v>
      </c>
      <c r="DX21" s="40">
        <v>5183038</v>
      </c>
      <c r="DY21" s="39">
        <v>10187</v>
      </c>
      <c r="DZ21" s="36">
        <v>0</v>
      </c>
      <c r="EA21" s="37">
        <v>10187</v>
      </c>
      <c r="EB21" s="36">
        <v>0</v>
      </c>
      <c r="EC21" s="36">
        <v>83029133</v>
      </c>
      <c r="ED21" s="36">
        <v>20224479</v>
      </c>
      <c r="EE21" s="38">
        <v>62804654</v>
      </c>
      <c r="EF21" s="39">
        <v>3767816</v>
      </c>
      <c r="EG21" s="36">
        <v>15270</v>
      </c>
      <c r="EH21" s="36">
        <v>1205</v>
      </c>
      <c r="EI21" s="36">
        <v>154</v>
      </c>
      <c r="EJ21" s="36">
        <v>280593</v>
      </c>
      <c r="EK21" s="36">
        <v>296</v>
      </c>
      <c r="EL21" s="37">
        <v>297518</v>
      </c>
      <c r="EM21" s="36">
        <v>0</v>
      </c>
      <c r="EN21" s="36">
        <v>1326</v>
      </c>
      <c r="EO21" s="38">
        <v>1167</v>
      </c>
      <c r="EP21" s="39">
        <v>0</v>
      </c>
      <c r="EQ21" s="36">
        <v>3467805</v>
      </c>
      <c r="ER21" s="36">
        <v>0</v>
      </c>
      <c r="ES21" s="40">
        <v>3467805</v>
      </c>
      <c r="ET21" s="39">
        <v>10037</v>
      </c>
      <c r="EU21" s="36">
        <v>0</v>
      </c>
      <c r="EV21" s="37">
        <v>10037</v>
      </c>
      <c r="EW21" s="36">
        <v>0</v>
      </c>
      <c r="EX21" s="36">
        <v>103816459</v>
      </c>
      <c r="EY21" s="36">
        <v>20889475</v>
      </c>
      <c r="EZ21" s="38">
        <v>82926984</v>
      </c>
      <c r="FA21" s="39">
        <v>4975163</v>
      </c>
      <c r="FB21" s="36">
        <v>15035</v>
      </c>
      <c r="FC21" s="36">
        <v>1980</v>
      </c>
      <c r="FD21" s="36">
        <v>26</v>
      </c>
      <c r="FE21" s="36">
        <v>400765</v>
      </c>
      <c r="FF21" s="36">
        <v>75</v>
      </c>
      <c r="FG21" s="37">
        <v>417881</v>
      </c>
      <c r="FH21" s="36">
        <v>0</v>
      </c>
      <c r="FI21" s="36">
        <v>1747</v>
      </c>
      <c r="FJ21" s="38">
        <v>1300</v>
      </c>
      <c r="FK21" s="35">
        <v>0</v>
      </c>
      <c r="FL21" s="36">
        <v>4554235</v>
      </c>
      <c r="FM21" s="36">
        <v>0</v>
      </c>
      <c r="FN21" s="40">
        <v>4554235</v>
      </c>
      <c r="FO21" s="39">
        <v>9692</v>
      </c>
      <c r="FP21" s="36">
        <v>0</v>
      </c>
      <c r="FQ21" s="37">
        <v>9692</v>
      </c>
      <c r="FR21" s="36">
        <v>0</v>
      </c>
      <c r="FS21" s="36">
        <v>201866905</v>
      </c>
      <c r="FT21" s="36">
        <v>21737062</v>
      </c>
      <c r="FU21" s="38">
        <v>180129843</v>
      </c>
      <c r="FV21" s="39">
        <v>10807346</v>
      </c>
      <c r="FW21" s="36">
        <v>12016</v>
      </c>
      <c r="FX21" s="36">
        <v>13380</v>
      </c>
      <c r="FY21" s="36">
        <v>0</v>
      </c>
      <c r="FZ21" s="36">
        <v>916732</v>
      </c>
      <c r="GA21" s="36">
        <v>2954</v>
      </c>
      <c r="GB21" s="37">
        <v>945082</v>
      </c>
      <c r="GC21" s="36">
        <v>0</v>
      </c>
      <c r="GD21" s="36">
        <v>5540</v>
      </c>
      <c r="GE21" s="38">
        <v>4173</v>
      </c>
      <c r="GF21" s="35">
        <v>0</v>
      </c>
      <c r="GG21" s="36">
        <v>9852551</v>
      </c>
      <c r="GH21" s="36">
        <v>0</v>
      </c>
      <c r="GI21" s="40">
        <v>9852551</v>
      </c>
      <c r="GJ21" s="39">
        <v>196765</v>
      </c>
      <c r="GK21" s="36">
        <v>2500</v>
      </c>
      <c r="GL21" s="37">
        <v>199265</v>
      </c>
      <c r="GM21" s="36">
        <v>59</v>
      </c>
      <c r="GN21" s="36">
        <v>961823406</v>
      </c>
      <c r="GO21" s="36">
        <v>268812278</v>
      </c>
      <c r="GP21" s="38">
        <v>693011128</v>
      </c>
      <c r="GQ21" s="39">
        <v>41572064</v>
      </c>
      <c r="GR21" s="36">
        <v>328454</v>
      </c>
      <c r="GS21" s="36">
        <v>20128</v>
      </c>
      <c r="GT21" s="36">
        <v>268838</v>
      </c>
      <c r="GU21" s="36">
        <v>2595659</v>
      </c>
      <c r="GV21" s="36">
        <v>3974</v>
      </c>
      <c r="GW21" s="37">
        <v>3217053</v>
      </c>
      <c r="GX21" s="36">
        <v>814</v>
      </c>
      <c r="GY21" s="36">
        <v>13810</v>
      </c>
      <c r="GZ21" s="38">
        <v>10325</v>
      </c>
      <c r="HA21" s="35">
        <v>1543</v>
      </c>
      <c r="HB21" s="36">
        <v>38322209</v>
      </c>
      <c r="HC21" s="36">
        <v>6310</v>
      </c>
      <c r="HD21" s="40">
        <v>38328519</v>
      </c>
      <c r="HE21" s="39">
        <v>84477</v>
      </c>
      <c r="HF21" s="36">
        <v>2495</v>
      </c>
      <c r="HG21" s="37">
        <v>86972</v>
      </c>
      <c r="HH21" s="36">
        <v>59</v>
      </c>
      <c r="HI21" s="36">
        <v>180460707</v>
      </c>
      <c r="HJ21" s="36">
        <v>83883477</v>
      </c>
      <c r="HK21" s="38">
        <v>96577230</v>
      </c>
      <c r="HL21" s="39">
        <v>5791031</v>
      </c>
      <c r="HM21" s="36">
        <v>161386</v>
      </c>
      <c r="HN21" s="36">
        <v>871</v>
      </c>
      <c r="HO21" s="36">
        <v>82894</v>
      </c>
      <c r="HP21" s="36">
        <v>125224</v>
      </c>
      <c r="HQ21" s="36">
        <v>59</v>
      </c>
      <c r="HR21" s="37">
        <v>370434</v>
      </c>
      <c r="HS21" s="36">
        <v>814</v>
      </c>
      <c r="HT21" s="36">
        <v>1327</v>
      </c>
      <c r="HU21" s="38">
        <v>726</v>
      </c>
      <c r="HV21" s="35">
        <v>1123</v>
      </c>
      <c r="HW21" s="36">
        <v>5410996</v>
      </c>
      <c r="HX21" s="36">
        <v>5611</v>
      </c>
      <c r="HY21" s="40">
        <v>5416607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704</v>
      </c>
      <c r="D22" s="30">
        <v>1414</v>
      </c>
      <c r="E22" s="31">
        <v>2118</v>
      </c>
      <c r="F22" s="30">
        <v>10</v>
      </c>
      <c r="G22" s="30">
        <v>1432702</v>
      </c>
      <c r="H22" s="30">
        <v>1326825</v>
      </c>
      <c r="I22" s="32">
        <v>105877</v>
      </c>
      <c r="J22" s="33">
        <v>6268</v>
      </c>
      <c r="K22" s="30">
        <v>2567</v>
      </c>
      <c r="L22" s="30">
        <v>2</v>
      </c>
      <c r="M22" s="30">
        <v>4</v>
      </c>
      <c r="N22" s="30">
        <v>12</v>
      </c>
      <c r="O22" s="30">
        <v>0</v>
      </c>
      <c r="P22" s="31">
        <v>2585</v>
      </c>
      <c r="Q22" s="30">
        <v>1</v>
      </c>
      <c r="R22" s="30">
        <v>4</v>
      </c>
      <c r="S22" s="32">
        <v>0</v>
      </c>
      <c r="T22" s="29">
        <v>0</v>
      </c>
      <c r="U22" s="30">
        <v>2146</v>
      </c>
      <c r="V22" s="30">
        <v>1532</v>
      </c>
      <c r="W22" s="34">
        <v>3678</v>
      </c>
      <c r="X22" s="33">
        <v>19700</v>
      </c>
      <c r="Y22" s="30">
        <v>438</v>
      </c>
      <c r="Z22" s="31">
        <v>20138</v>
      </c>
      <c r="AA22" s="30">
        <v>20</v>
      </c>
      <c r="AB22" s="30">
        <v>29212946</v>
      </c>
      <c r="AC22" s="30">
        <v>16959737</v>
      </c>
      <c r="AD22" s="32">
        <v>12253209</v>
      </c>
      <c r="AE22" s="33">
        <v>734387</v>
      </c>
      <c r="AF22" s="30">
        <v>37527</v>
      </c>
      <c r="AG22" s="30">
        <v>232</v>
      </c>
      <c r="AH22" s="30">
        <v>3798</v>
      </c>
      <c r="AI22" s="30">
        <v>7902</v>
      </c>
      <c r="AJ22" s="30">
        <v>11</v>
      </c>
      <c r="AK22" s="31">
        <v>49470</v>
      </c>
      <c r="AL22" s="30">
        <v>253</v>
      </c>
      <c r="AM22" s="30">
        <v>328</v>
      </c>
      <c r="AN22" s="32">
        <v>84</v>
      </c>
      <c r="AO22" s="29">
        <v>191</v>
      </c>
      <c r="AP22" s="30">
        <v>678969</v>
      </c>
      <c r="AQ22" s="30">
        <v>5092</v>
      </c>
      <c r="AR22" s="34">
        <v>684061</v>
      </c>
      <c r="AS22" s="33">
        <v>32016</v>
      </c>
      <c r="AT22" s="30">
        <v>567</v>
      </c>
      <c r="AU22" s="31">
        <v>32583</v>
      </c>
      <c r="AV22" s="30">
        <v>2</v>
      </c>
      <c r="AW22" s="30">
        <v>81685702</v>
      </c>
      <c r="AX22" s="30">
        <v>33445172</v>
      </c>
      <c r="AY22" s="32">
        <v>48240530</v>
      </c>
      <c r="AZ22" s="33">
        <v>2893073</v>
      </c>
      <c r="BA22" s="30">
        <v>57840</v>
      </c>
      <c r="BB22" s="30">
        <v>563</v>
      </c>
      <c r="BC22" s="30">
        <v>24819</v>
      </c>
      <c r="BD22" s="30">
        <v>63088</v>
      </c>
      <c r="BE22" s="30">
        <v>28</v>
      </c>
      <c r="BF22" s="31">
        <v>146338</v>
      </c>
      <c r="BG22" s="30">
        <v>45</v>
      </c>
      <c r="BH22" s="30">
        <v>687</v>
      </c>
      <c r="BI22" s="32">
        <v>246</v>
      </c>
      <c r="BJ22" s="29">
        <v>388</v>
      </c>
      <c r="BK22" s="30">
        <v>2721288</v>
      </c>
      <c r="BL22" s="30">
        <v>24081</v>
      </c>
      <c r="BM22" s="34">
        <v>2745369</v>
      </c>
      <c r="BN22" s="33">
        <v>22388</v>
      </c>
      <c r="BO22" s="30">
        <v>683</v>
      </c>
      <c r="BP22" s="31">
        <v>23071</v>
      </c>
      <c r="BQ22" s="30">
        <v>0</v>
      </c>
      <c r="BR22" s="30">
        <v>86390740</v>
      </c>
      <c r="BS22" s="30">
        <v>29381767</v>
      </c>
      <c r="BT22" s="32">
        <v>57008973</v>
      </c>
      <c r="BU22" s="33">
        <v>3419557</v>
      </c>
      <c r="BV22" s="30">
        <v>35263</v>
      </c>
      <c r="BW22" s="30">
        <v>651</v>
      </c>
      <c r="BX22" s="30">
        <v>32039</v>
      </c>
      <c r="BY22" s="30">
        <v>132230</v>
      </c>
      <c r="BZ22" s="30">
        <v>83</v>
      </c>
      <c r="CA22" s="31">
        <v>200266</v>
      </c>
      <c r="CB22" s="30">
        <v>0</v>
      </c>
      <c r="CC22" s="30">
        <v>796</v>
      </c>
      <c r="CD22" s="32">
        <v>263</v>
      </c>
      <c r="CE22" s="29">
        <v>0</v>
      </c>
      <c r="CF22" s="30">
        <v>3153315</v>
      </c>
      <c r="CG22" s="30">
        <v>64917</v>
      </c>
      <c r="CH22" s="34">
        <v>3218232</v>
      </c>
      <c r="CI22" s="33">
        <v>14190</v>
      </c>
      <c r="CJ22" s="30">
        <v>433</v>
      </c>
      <c r="CK22" s="31">
        <v>14623</v>
      </c>
      <c r="CL22" s="30">
        <v>0</v>
      </c>
      <c r="CM22" s="30">
        <v>72758749</v>
      </c>
      <c r="CN22" s="30">
        <v>22178503</v>
      </c>
      <c r="CO22" s="32">
        <v>50580246</v>
      </c>
      <c r="CP22" s="33">
        <v>3034174</v>
      </c>
      <c r="CQ22" s="30">
        <v>21928</v>
      </c>
      <c r="CR22" s="30">
        <v>779</v>
      </c>
      <c r="CS22" s="30">
        <v>20840</v>
      </c>
      <c r="CT22" s="30">
        <v>157597</v>
      </c>
      <c r="CU22" s="30">
        <v>54</v>
      </c>
      <c r="CV22" s="31">
        <v>201198</v>
      </c>
      <c r="CW22" s="30">
        <v>0</v>
      </c>
      <c r="CX22" s="30">
        <v>944</v>
      </c>
      <c r="CY22" s="32">
        <v>791</v>
      </c>
      <c r="CZ22" s="29">
        <v>0</v>
      </c>
      <c r="DA22" s="30">
        <v>2769951</v>
      </c>
      <c r="DB22" s="30">
        <v>61290</v>
      </c>
      <c r="DC22" s="34">
        <v>2831241</v>
      </c>
      <c r="DD22" s="33">
        <v>12704</v>
      </c>
      <c r="DE22" s="30">
        <v>57</v>
      </c>
      <c r="DF22" s="31">
        <v>12761</v>
      </c>
      <c r="DG22" s="30">
        <v>0</v>
      </c>
      <c r="DH22" s="30">
        <v>82278673</v>
      </c>
      <c r="DI22" s="30">
        <v>22683984</v>
      </c>
      <c r="DJ22" s="32">
        <v>59594689</v>
      </c>
      <c r="DK22" s="33">
        <v>3575110</v>
      </c>
      <c r="DL22" s="30">
        <v>19139</v>
      </c>
      <c r="DM22" s="30">
        <v>1153</v>
      </c>
      <c r="DN22" s="30">
        <v>1257</v>
      </c>
      <c r="DO22" s="30">
        <v>216725</v>
      </c>
      <c r="DP22" s="30">
        <v>148</v>
      </c>
      <c r="DQ22" s="31">
        <v>238422</v>
      </c>
      <c r="DR22" s="30">
        <v>0</v>
      </c>
      <c r="DS22" s="30">
        <v>1132</v>
      </c>
      <c r="DT22" s="32">
        <v>415</v>
      </c>
      <c r="DU22" s="29">
        <v>0</v>
      </c>
      <c r="DV22" s="30">
        <v>3323156</v>
      </c>
      <c r="DW22" s="30">
        <v>11985</v>
      </c>
      <c r="DX22" s="34">
        <v>3335141</v>
      </c>
      <c r="DY22" s="33">
        <v>7182</v>
      </c>
      <c r="DZ22" s="30">
        <v>0</v>
      </c>
      <c r="EA22" s="31">
        <v>7182</v>
      </c>
      <c r="EB22" s="30">
        <v>0</v>
      </c>
      <c r="EC22" s="30">
        <v>58613979</v>
      </c>
      <c r="ED22" s="30">
        <v>14219146</v>
      </c>
      <c r="EE22" s="32">
        <v>44394833</v>
      </c>
      <c r="EF22" s="33">
        <v>2663370</v>
      </c>
      <c r="EG22" s="30">
        <v>10770</v>
      </c>
      <c r="EH22" s="30">
        <v>1376</v>
      </c>
      <c r="EI22" s="30">
        <v>122</v>
      </c>
      <c r="EJ22" s="30">
        <v>185128</v>
      </c>
      <c r="EK22" s="30">
        <v>134</v>
      </c>
      <c r="EL22" s="31">
        <v>197530</v>
      </c>
      <c r="EM22" s="30">
        <v>0</v>
      </c>
      <c r="EN22" s="30">
        <v>1353</v>
      </c>
      <c r="EO22" s="32">
        <v>733</v>
      </c>
      <c r="EP22" s="33">
        <v>0</v>
      </c>
      <c r="EQ22" s="30">
        <v>2463754</v>
      </c>
      <c r="ER22" s="30">
        <v>0</v>
      </c>
      <c r="ES22" s="34">
        <v>2463754</v>
      </c>
      <c r="ET22" s="33">
        <v>8101</v>
      </c>
      <c r="EU22" s="30">
        <v>1</v>
      </c>
      <c r="EV22" s="31">
        <v>8102</v>
      </c>
      <c r="EW22" s="30">
        <v>0</v>
      </c>
      <c r="EX22" s="30">
        <v>84454612</v>
      </c>
      <c r="EY22" s="30">
        <v>16807802</v>
      </c>
      <c r="EZ22" s="32">
        <v>67646810</v>
      </c>
      <c r="FA22" s="33">
        <v>4058439</v>
      </c>
      <c r="FB22" s="30">
        <v>12135</v>
      </c>
      <c r="FC22" s="30">
        <v>1947</v>
      </c>
      <c r="FD22" s="30">
        <v>0</v>
      </c>
      <c r="FE22" s="30">
        <v>297730</v>
      </c>
      <c r="FF22" s="30">
        <v>207</v>
      </c>
      <c r="FG22" s="31">
        <v>312019</v>
      </c>
      <c r="FH22" s="30">
        <v>0</v>
      </c>
      <c r="FI22" s="30">
        <v>1614</v>
      </c>
      <c r="FJ22" s="32">
        <v>1586</v>
      </c>
      <c r="FK22" s="29">
        <v>0</v>
      </c>
      <c r="FL22" s="30">
        <v>3742926</v>
      </c>
      <c r="FM22" s="30">
        <v>294</v>
      </c>
      <c r="FN22" s="34">
        <v>3743220</v>
      </c>
      <c r="FO22" s="33">
        <v>10915</v>
      </c>
      <c r="FP22" s="30">
        <v>3</v>
      </c>
      <c r="FQ22" s="31">
        <v>10918</v>
      </c>
      <c r="FR22" s="30">
        <v>0</v>
      </c>
      <c r="FS22" s="30">
        <v>257102675</v>
      </c>
      <c r="FT22" s="30">
        <v>24722783</v>
      </c>
      <c r="FU22" s="32">
        <v>232379892</v>
      </c>
      <c r="FV22" s="33">
        <v>13942301</v>
      </c>
      <c r="FW22" s="30">
        <v>12649</v>
      </c>
      <c r="FX22" s="30">
        <v>15504</v>
      </c>
      <c r="FY22" s="30">
        <v>0</v>
      </c>
      <c r="FZ22" s="30">
        <v>1049151</v>
      </c>
      <c r="GA22" s="30">
        <v>4413</v>
      </c>
      <c r="GB22" s="31">
        <v>1081717</v>
      </c>
      <c r="GC22" s="30">
        <v>0</v>
      </c>
      <c r="GD22" s="30">
        <v>7914</v>
      </c>
      <c r="GE22" s="32">
        <v>12318</v>
      </c>
      <c r="GF22" s="29">
        <v>0</v>
      </c>
      <c r="GG22" s="30">
        <v>12839106</v>
      </c>
      <c r="GH22" s="30">
        <v>1246</v>
      </c>
      <c r="GI22" s="34">
        <v>12840352</v>
      </c>
      <c r="GJ22" s="33">
        <v>127900</v>
      </c>
      <c r="GK22" s="30">
        <v>3596</v>
      </c>
      <c r="GL22" s="31">
        <v>131496</v>
      </c>
      <c r="GM22" s="30">
        <v>32</v>
      </c>
      <c r="GN22" s="30">
        <v>753930778</v>
      </c>
      <c r="GO22" s="30">
        <v>181725719</v>
      </c>
      <c r="GP22" s="32">
        <v>572205059</v>
      </c>
      <c r="GQ22" s="33">
        <v>34326679</v>
      </c>
      <c r="GR22" s="30">
        <v>209818</v>
      </c>
      <c r="GS22" s="30">
        <v>22207</v>
      </c>
      <c r="GT22" s="30">
        <v>82879</v>
      </c>
      <c r="GU22" s="30">
        <v>2109563</v>
      </c>
      <c r="GV22" s="30">
        <v>5078</v>
      </c>
      <c r="GW22" s="31">
        <v>2429545</v>
      </c>
      <c r="GX22" s="30">
        <v>299</v>
      </c>
      <c r="GY22" s="30">
        <v>14772</v>
      </c>
      <c r="GZ22" s="32">
        <v>16436</v>
      </c>
      <c r="HA22" s="29">
        <v>579</v>
      </c>
      <c r="HB22" s="30">
        <v>31694611</v>
      </c>
      <c r="HC22" s="30">
        <v>170437</v>
      </c>
      <c r="HD22" s="34">
        <v>31865048</v>
      </c>
      <c r="HE22" s="33">
        <v>52420</v>
      </c>
      <c r="HF22" s="30">
        <v>2419</v>
      </c>
      <c r="HG22" s="31">
        <v>54839</v>
      </c>
      <c r="HH22" s="30">
        <v>32</v>
      </c>
      <c r="HI22" s="30">
        <v>112331350</v>
      </c>
      <c r="HJ22" s="30">
        <v>51731734</v>
      </c>
      <c r="HK22" s="32">
        <v>60599616</v>
      </c>
      <c r="HL22" s="33">
        <v>3633728</v>
      </c>
      <c r="HM22" s="30">
        <v>97934</v>
      </c>
      <c r="HN22" s="30">
        <v>797</v>
      </c>
      <c r="HO22" s="30">
        <v>28621</v>
      </c>
      <c r="HP22" s="30">
        <v>71002</v>
      </c>
      <c r="HQ22" s="30">
        <v>39</v>
      </c>
      <c r="HR22" s="31">
        <v>198393</v>
      </c>
      <c r="HS22" s="30">
        <v>299</v>
      </c>
      <c r="HT22" s="30">
        <v>1019</v>
      </c>
      <c r="HU22" s="32">
        <v>330</v>
      </c>
      <c r="HV22" s="29">
        <v>579</v>
      </c>
      <c r="HW22" s="30">
        <v>3402403</v>
      </c>
      <c r="HX22" s="30">
        <v>30705</v>
      </c>
      <c r="HY22" s="34">
        <v>3433108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2171</v>
      </c>
      <c r="D23" s="36">
        <v>4221</v>
      </c>
      <c r="E23" s="37">
        <v>6392</v>
      </c>
      <c r="F23" s="36">
        <v>35</v>
      </c>
      <c r="G23" s="36">
        <v>4374317</v>
      </c>
      <c r="H23" s="36">
        <v>4049727</v>
      </c>
      <c r="I23" s="38">
        <v>324590</v>
      </c>
      <c r="J23" s="39">
        <v>19213</v>
      </c>
      <c r="K23" s="36">
        <v>7821</v>
      </c>
      <c r="L23" s="36">
        <v>8</v>
      </c>
      <c r="M23" s="36">
        <v>10</v>
      </c>
      <c r="N23" s="36">
        <v>36</v>
      </c>
      <c r="O23" s="36">
        <v>0</v>
      </c>
      <c r="P23" s="37">
        <v>7875</v>
      </c>
      <c r="Q23" s="36">
        <v>12</v>
      </c>
      <c r="R23" s="36">
        <v>5</v>
      </c>
      <c r="S23" s="38">
        <v>0</v>
      </c>
      <c r="T23" s="35">
        <v>0</v>
      </c>
      <c r="U23" s="36">
        <v>6676</v>
      </c>
      <c r="V23" s="36">
        <v>4645</v>
      </c>
      <c r="W23" s="40">
        <v>11321</v>
      </c>
      <c r="X23" s="39">
        <v>65730</v>
      </c>
      <c r="Y23" s="36">
        <v>1917</v>
      </c>
      <c r="Z23" s="37">
        <v>67647</v>
      </c>
      <c r="AA23" s="36">
        <v>82</v>
      </c>
      <c r="AB23" s="36">
        <v>99636648</v>
      </c>
      <c r="AC23" s="36">
        <v>58077170</v>
      </c>
      <c r="AD23" s="38">
        <v>41559478</v>
      </c>
      <c r="AE23" s="39">
        <v>2490840</v>
      </c>
      <c r="AF23" s="36">
        <v>134251</v>
      </c>
      <c r="AG23" s="36">
        <v>430</v>
      </c>
      <c r="AH23" s="36">
        <v>20761</v>
      </c>
      <c r="AI23" s="36">
        <v>20902</v>
      </c>
      <c r="AJ23" s="36">
        <v>5</v>
      </c>
      <c r="AK23" s="37">
        <v>176349</v>
      </c>
      <c r="AL23" s="36">
        <v>1083</v>
      </c>
      <c r="AM23" s="36">
        <v>672</v>
      </c>
      <c r="AN23" s="38">
        <v>301</v>
      </c>
      <c r="AO23" s="35">
        <v>0</v>
      </c>
      <c r="AP23" s="36">
        <v>2288537</v>
      </c>
      <c r="AQ23" s="36">
        <v>23898</v>
      </c>
      <c r="AR23" s="40">
        <v>2312435</v>
      </c>
      <c r="AS23" s="39">
        <v>104679</v>
      </c>
      <c r="AT23" s="36">
        <v>3195</v>
      </c>
      <c r="AU23" s="37">
        <v>107874</v>
      </c>
      <c r="AV23" s="36">
        <v>12</v>
      </c>
      <c r="AW23" s="36">
        <v>271658251</v>
      </c>
      <c r="AX23" s="36">
        <v>112933850</v>
      </c>
      <c r="AY23" s="38">
        <v>158724401</v>
      </c>
      <c r="AZ23" s="39">
        <v>9518976</v>
      </c>
      <c r="BA23" s="36">
        <v>202811</v>
      </c>
      <c r="BB23" s="36">
        <v>1008</v>
      </c>
      <c r="BC23" s="36">
        <v>145313</v>
      </c>
      <c r="BD23" s="36">
        <v>186248</v>
      </c>
      <c r="BE23" s="36">
        <v>41</v>
      </c>
      <c r="BF23" s="37">
        <v>535421</v>
      </c>
      <c r="BG23" s="36">
        <v>363</v>
      </c>
      <c r="BH23" s="36">
        <v>1433</v>
      </c>
      <c r="BI23" s="38">
        <v>568</v>
      </c>
      <c r="BJ23" s="35">
        <v>0</v>
      </c>
      <c r="BK23" s="36">
        <v>8838420</v>
      </c>
      <c r="BL23" s="36">
        <v>142771</v>
      </c>
      <c r="BM23" s="40">
        <v>8981191</v>
      </c>
      <c r="BN23" s="39">
        <v>63292</v>
      </c>
      <c r="BO23" s="36">
        <v>4294</v>
      </c>
      <c r="BP23" s="37">
        <v>67586</v>
      </c>
      <c r="BQ23" s="36">
        <v>0</v>
      </c>
      <c r="BR23" s="36">
        <v>254840054</v>
      </c>
      <c r="BS23" s="36">
        <v>88979129</v>
      </c>
      <c r="BT23" s="38">
        <v>165860925</v>
      </c>
      <c r="BU23" s="39">
        <v>9948764</v>
      </c>
      <c r="BV23" s="36">
        <v>104622</v>
      </c>
      <c r="BW23" s="36">
        <v>1483</v>
      </c>
      <c r="BX23" s="36">
        <v>225963</v>
      </c>
      <c r="BY23" s="36">
        <v>328539</v>
      </c>
      <c r="BZ23" s="36">
        <v>77</v>
      </c>
      <c r="CA23" s="37">
        <v>660684</v>
      </c>
      <c r="CB23" s="36">
        <v>0</v>
      </c>
      <c r="CC23" s="36">
        <v>1696</v>
      </c>
      <c r="CD23" s="38">
        <v>1066</v>
      </c>
      <c r="CE23" s="35">
        <v>0</v>
      </c>
      <c r="CF23" s="36">
        <v>8893815</v>
      </c>
      <c r="CG23" s="36">
        <v>391503</v>
      </c>
      <c r="CH23" s="40">
        <v>9285318</v>
      </c>
      <c r="CI23" s="39">
        <v>33143</v>
      </c>
      <c r="CJ23" s="36">
        <v>2073</v>
      </c>
      <c r="CK23" s="37">
        <v>35216</v>
      </c>
      <c r="CL23" s="36">
        <v>0</v>
      </c>
      <c r="CM23" s="36">
        <v>177393725</v>
      </c>
      <c r="CN23" s="36">
        <v>56002767</v>
      </c>
      <c r="CO23" s="38">
        <v>121390958</v>
      </c>
      <c r="CP23" s="39">
        <v>7281919</v>
      </c>
      <c r="CQ23" s="36">
        <v>52821</v>
      </c>
      <c r="CR23" s="36">
        <v>1497</v>
      </c>
      <c r="CS23" s="36">
        <v>104506</v>
      </c>
      <c r="CT23" s="36">
        <v>324077</v>
      </c>
      <c r="CU23" s="36">
        <v>32</v>
      </c>
      <c r="CV23" s="37">
        <v>482933</v>
      </c>
      <c r="CW23" s="36">
        <v>0</v>
      </c>
      <c r="CX23" s="36">
        <v>1342</v>
      </c>
      <c r="CY23" s="38">
        <v>1604</v>
      </c>
      <c r="CZ23" s="35">
        <v>0</v>
      </c>
      <c r="DA23" s="36">
        <v>6498743</v>
      </c>
      <c r="DB23" s="36">
        <v>297297</v>
      </c>
      <c r="DC23" s="40">
        <v>6796040</v>
      </c>
      <c r="DD23" s="39">
        <v>27266</v>
      </c>
      <c r="DE23" s="36">
        <v>263</v>
      </c>
      <c r="DF23" s="37">
        <v>27529</v>
      </c>
      <c r="DG23" s="36">
        <v>0</v>
      </c>
      <c r="DH23" s="36">
        <v>179277718</v>
      </c>
      <c r="DI23" s="36">
        <v>51357575</v>
      </c>
      <c r="DJ23" s="38">
        <v>127920143</v>
      </c>
      <c r="DK23" s="39">
        <v>7673994</v>
      </c>
      <c r="DL23" s="36">
        <v>41292</v>
      </c>
      <c r="DM23" s="36">
        <v>1693</v>
      </c>
      <c r="DN23" s="36">
        <v>5763</v>
      </c>
      <c r="DO23" s="36">
        <v>418810</v>
      </c>
      <c r="DP23" s="36">
        <v>254</v>
      </c>
      <c r="DQ23" s="37">
        <v>467812</v>
      </c>
      <c r="DR23" s="36">
        <v>0</v>
      </c>
      <c r="DS23" s="36">
        <v>1687</v>
      </c>
      <c r="DT23" s="38">
        <v>1899</v>
      </c>
      <c r="DU23" s="35">
        <v>0</v>
      </c>
      <c r="DV23" s="36">
        <v>7147064</v>
      </c>
      <c r="DW23" s="36">
        <v>55532</v>
      </c>
      <c r="DX23" s="40">
        <v>7202596</v>
      </c>
      <c r="DY23" s="39">
        <v>12767</v>
      </c>
      <c r="DZ23" s="36">
        <v>0</v>
      </c>
      <c r="EA23" s="37">
        <v>12767</v>
      </c>
      <c r="EB23" s="36">
        <v>0</v>
      </c>
      <c r="EC23" s="36">
        <v>105277014</v>
      </c>
      <c r="ED23" s="36">
        <v>26620186</v>
      </c>
      <c r="EE23" s="38">
        <v>78656828</v>
      </c>
      <c r="EF23" s="39">
        <v>4718837</v>
      </c>
      <c r="EG23" s="36">
        <v>19147</v>
      </c>
      <c r="EH23" s="36">
        <v>1945</v>
      </c>
      <c r="EI23" s="36">
        <v>8</v>
      </c>
      <c r="EJ23" s="36">
        <v>306112</v>
      </c>
      <c r="EK23" s="36">
        <v>111</v>
      </c>
      <c r="EL23" s="37">
        <v>327323</v>
      </c>
      <c r="EM23" s="36">
        <v>0</v>
      </c>
      <c r="EN23" s="36">
        <v>1360</v>
      </c>
      <c r="EO23" s="38">
        <v>1711</v>
      </c>
      <c r="EP23" s="39">
        <v>0</v>
      </c>
      <c r="EQ23" s="36">
        <v>4388443</v>
      </c>
      <c r="ER23" s="36">
        <v>0</v>
      </c>
      <c r="ES23" s="40">
        <v>4388443</v>
      </c>
      <c r="ET23" s="39">
        <v>11300</v>
      </c>
      <c r="EU23" s="36">
        <v>0</v>
      </c>
      <c r="EV23" s="37">
        <v>11300</v>
      </c>
      <c r="EW23" s="36">
        <v>0</v>
      </c>
      <c r="EX23" s="36">
        <v>118002127</v>
      </c>
      <c r="EY23" s="36">
        <v>24524218</v>
      </c>
      <c r="EZ23" s="38">
        <v>93477909</v>
      </c>
      <c r="FA23" s="39">
        <v>5608160</v>
      </c>
      <c r="FB23" s="36">
        <v>16938</v>
      </c>
      <c r="FC23" s="36">
        <v>2917</v>
      </c>
      <c r="FD23" s="36">
        <v>0</v>
      </c>
      <c r="FE23" s="36">
        <v>390077</v>
      </c>
      <c r="FF23" s="36">
        <v>215</v>
      </c>
      <c r="FG23" s="37">
        <v>410147</v>
      </c>
      <c r="FH23" s="36">
        <v>0</v>
      </c>
      <c r="FI23" s="36">
        <v>2630</v>
      </c>
      <c r="FJ23" s="38">
        <v>2481</v>
      </c>
      <c r="FK23" s="35">
        <v>0</v>
      </c>
      <c r="FL23" s="36">
        <v>5192902</v>
      </c>
      <c r="FM23" s="36">
        <v>0</v>
      </c>
      <c r="FN23" s="40">
        <v>5192902</v>
      </c>
      <c r="FO23" s="39">
        <v>10379</v>
      </c>
      <c r="FP23" s="36">
        <v>0</v>
      </c>
      <c r="FQ23" s="37">
        <v>10379</v>
      </c>
      <c r="FR23" s="36">
        <v>0</v>
      </c>
      <c r="FS23" s="36">
        <v>222396670</v>
      </c>
      <c r="FT23" s="36">
        <v>24018148</v>
      </c>
      <c r="FU23" s="38">
        <v>198378522</v>
      </c>
      <c r="FV23" s="39">
        <v>11902243</v>
      </c>
      <c r="FW23" s="36">
        <v>12762</v>
      </c>
      <c r="FX23" s="36">
        <v>17730</v>
      </c>
      <c r="FY23" s="36">
        <v>0</v>
      </c>
      <c r="FZ23" s="36">
        <v>866925</v>
      </c>
      <c r="GA23" s="36">
        <v>7245</v>
      </c>
      <c r="GB23" s="37">
        <v>904662</v>
      </c>
      <c r="GC23" s="36">
        <v>0</v>
      </c>
      <c r="GD23" s="36">
        <v>13793</v>
      </c>
      <c r="GE23" s="38">
        <v>6029</v>
      </c>
      <c r="GF23" s="35">
        <v>0</v>
      </c>
      <c r="GG23" s="36">
        <v>10977759</v>
      </c>
      <c r="GH23" s="36">
        <v>0</v>
      </c>
      <c r="GI23" s="40">
        <v>10977759</v>
      </c>
      <c r="GJ23" s="39">
        <v>330727</v>
      </c>
      <c r="GK23" s="36">
        <v>15963</v>
      </c>
      <c r="GL23" s="37">
        <v>346690</v>
      </c>
      <c r="GM23" s="36">
        <v>129</v>
      </c>
      <c r="GN23" s="36">
        <v>1432856524</v>
      </c>
      <c r="GO23" s="36">
        <v>446562770</v>
      </c>
      <c r="GP23" s="38">
        <v>986293754</v>
      </c>
      <c r="GQ23" s="39">
        <v>59162946</v>
      </c>
      <c r="GR23" s="36">
        <v>592465</v>
      </c>
      <c r="GS23" s="36">
        <v>28711</v>
      </c>
      <c r="GT23" s="36">
        <v>502324</v>
      </c>
      <c r="GU23" s="36">
        <v>2841726</v>
      </c>
      <c r="GV23" s="36">
        <v>7980</v>
      </c>
      <c r="GW23" s="37">
        <v>3973206</v>
      </c>
      <c r="GX23" s="36">
        <v>1458</v>
      </c>
      <c r="GY23" s="36">
        <v>24618</v>
      </c>
      <c r="GZ23" s="38">
        <v>15659</v>
      </c>
      <c r="HA23" s="35">
        <v>0</v>
      </c>
      <c r="HB23" s="36">
        <v>54232359</v>
      </c>
      <c r="HC23" s="36">
        <v>915646</v>
      </c>
      <c r="HD23" s="40">
        <v>55148005</v>
      </c>
      <c r="HE23" s="39">
        <v>172580</v>
      </c>
      <c r="HF23" s="36">
        <v>9333</v>
      </c>
      <c r="HG23" s="37">
        <v>181913</v>
      </c>
      <c r="HH23" s="36">
        <v>129</v>
      </c>
      <c r="HI23" s="36">
        <v>375669216</v>
      </c>
      <c r="HJ23" s="36">
        <v>175060747</v>
      </c>
      <c r="HK23" s="38">
        <v>200608469</v>
      </c>
      <c r="HL23" s="39">
        <v>12029029</v>
      </c>
      <c r="HM23" s="36">
        <v>344883</v>
      </c>
      <c r="HN23" s="36">
        <v>1446</v>
      </c>
      <c r="HO23" s="36">
        <v>166084</v>
      </c>
      <c r="HP23" s="36">
        <v>207186</v>
      </c>
      <c r="HQ23" s="36">
        <v>46</v>
      </c>
      <c r="HR23" s="37">
        <v>719645</v>
      </c>
      <c r="HS23" s="36">
        <v>1458</v>
      </c>
      <c r="HT23" s="36">
        <v>2110</v>
      </c>
      <c r="HU23" s="38">
        <v>869</v>
      </c>
      <c r="HV23" s="35">
        <v>0</v>
      </c>
      <c r="HW23" s="36">
        <v>11133633</v>
      </c>
      <c r="HX23" s="36">
        <v>171314</v>
      </c>
      <c r="HY23" s="40">
        <v>11304947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2622</v>
      </c>
      <c r="D24" s="30">
        <v>4971</v>
      </c>
      <c r="E24" s="31">
        <v>7593</v>
      </c>
      <c r="F24" s="30">
        <v>31</v>
      </c>
      <c r="G24" s="30">
        <v>5035092</v>
      </c>
      <c r="H24" s="30">
        <v>4648377</v>
      </c>
      <c r="I24" s="32">
        <v>386715</v>
      </c>
      <c r="J24" s="33">
        <v>22896</v>
      </c>
      <c r="K24" s="30">
        <v>9270</v>
      </c>
      <c r="L24" s="30">
        <v>7</v>
      </c>
      <c r="M24" s="30">
        <v>7</v>
      </c>
      <c r="N24" s="30">
        <v>59</v>
      </c>
      <c r="O24" s="30">
        <v>0</v>
      </c>
      <c r="P24" s="31">
        <v>9343</v>
      </c>
      <c r="Q24" s="30">
        <v>7</v>
      </c>
      <c r="R24" s="30">
        <v>7</v>
      </c>
      <c r="S24" s="32">
        <v>0</v>
      </c>
      <c r="T24" s="29">
        <v>0</v>
      </c>
      <c r="U24" s="30">
        <v>8097</v>
      </c>
      <c r="V24" s="30">
        <v>5442</v>
      </c>
      <c r="W24" s="34">
        <v>13539</v>
      </c>
      <c r="X24" s="33">
        <v>72123</v>
      </c>
      <c r="Y24" s="30">
        <v>748</v>
      </c>
      <c r="Z24" s="31">
        <v>72871</v>
      </c>
      <c r="AA24" s="30">
        <v>79</v>
      </c>
      <c r="AB24" s="30">
        <v>104275220</v>
      </c>
      <c r="AC24" s="30">
        <v>60318359</v>
      </c>
      <c r="AD24" s="32">
        <v>43956861</v>
      </c>
      <c r="AE24" s="33">
        <v>2634499</v>
      </c>
      <c r="AF24" s="30">
        <v>136019</v>
      </c>
      <c r="AG24" s="30">
        <v>660</v>
      </c>
      <c r="AH24" s="30">
        <v>17105</v>
      </c>
      <c r="AI24" s="30">
        <v>23638</v>
      </c>
      <c r="AJ24" s="30">
        <v>8</v>
      </c>
      <c r="AK24" s="31">
        <v>177430</v>
      </c>
      <c r="AL24" s="30">
        <v>1003</v>
      </c>
      <c r="AM24" s="30">
        <v>802</v>
      </c>
      <c r="AN24" s="32">
        <v>247</v>
      </c>
      <c r="AO24" s="29">
        <v>0</v>
      </c>
      <c r="AP24" s="30">
        <v>2449718</v>
      </c>
      <c r="AQ24" s="30">
        <v>5299</v>
      </c>
      <c r="AR24" s="34">
        <v>2455017</v>
      </c>
      <c r="AS24" s="33">
        <v>107789</v>
      </c>
      <c r="AT24" s="30">
        <v>39</v>
      </c>
      <c r="AU24" s="31">
        <v>107828</v>
      </c>
      <c r="AV24" s="30">
        <v>7</v>
      </c>
      <c r="AW24" s="30">
        <v>269933224</v>
      </c>
      <c r="AX24" s="30">
        <v>111010048</v>
      </c>
      <c r="AY24" s="32">
        <v>158923176</v>
      </c>
      <c r="AZ24" s="33">
        <v>9530909</v>
      </c>
      <c r="BA24" s="30">
        <v>194273</v>
      </c>
      <c r="BB24" s="30">
        <v>1498</v>
      </c>
      <c r="BC24" s="30">
        <v>112403</v>
      </c>
      <c r="BD24" s="30">
        <v>184642</v>
      </c>
      <c r="BE24" s="30">
        <v>59</v>
      </c>
      <c r="BF24" s="31">
        <v>492875</v>
      </c>
      <c r="BG24" s="30">
        <v>177</v>
      </c>
      <c r="BH24" s="30">
        <v>2323</v>
      </c>
      <c r="BI24" s="32">
        <v>752</v>
      </c>
      <c r="BJ24" s="29">
        <v>0</v>
      </c>
      <c r="BK24" s="30">
        <v>9032552</v>
      </c>
      <c r="BL24" s="30">
        <v>2230</v>
      </c>
      <c r="BM24" s="34">
        <v>9034782</v>
      </c>
      <c r="BN24" s="33">
        <v>70528</v>
      </c>
      <c r="BO24" s="30">
        <v>7</v>
      </c>
      <c r="BP24" s="31">
        <v>70535</v>
      </c>
      <c r="BQ24" s="30">
        <v>0</v>
      </c>
      <c r="BR24" s="30">
        <v>264946587</v>
      </c>
      <c r="BS24" s="30">
        <v>91390191</v>
      </c>
      <c r="BT24" s="32">
        <v>173556396</v>
      </c>
      <c r="BU24" s="33">
        <v>10410359</v>
      </c>
      <c r="BV24" s="30">
        <v>108518</v>
      </c>
      <c r="BW24" s="30">
        <v>1794</v>
      </c>
      <c r="BX24" s="30">
        <v>178075</v>
      </c>
      <c r="BY24" s="30">
        <v>345349</v>
      </c>
      <c r="BZ24" s="30">
        <v>59</v>
      </c>
      <c r="CA24" s="31">
        <v>633795</v>
      </c>
      <c r="CB24" s="30">
        <v>0</v>
      </c>
      <c r="CC24" s="30">
        <v>2622</v>
      </c>
      <c r="CD24" s="32">
        <v>1119</v>
      </c>
      <c r="CE24" s="29">
        <v>0</v>
      </c>
      <c r="CF24" s="30">
        <v>9772093</v>
      </c>
      <c r="CG24" s="30">
        <v>730</v>
      </c>
      <c r="CH24" s="34">
        <v>9772823</v>
      </c>
      <c r="CI24" s="33">
        <v>41091</v>
      </c>
      <c r="CJ24" s="30">
        <v>3</v>
      </c>
      <c r="CK24" s="31">
        <v>41094</v>
      </c>
      <c r="CL24" s="30">
        <v>0</v>
      </c>
      <c r="CM24" s="30">
        <v>205881756</v>
      </c>
      <c r="CN24" s="30">
        <v>63846590</v>
      </c>
      <c r="CO24" s="32">
        <v>142035166</v>
      </c>
      <c r="CP24" s="33">
        <v>8520323</v>
      </c>
      <c r="CQ24" s="30">
        <v>61635</v>
      </c>
      <c r="CR24" s="30">
        <v>1917</v>
      </c>
      <c r="CS24" s="30">
        <v>97694</v>
      </c>
      <c r="CT24" s="30">
        <v>361743</v>
      </c>
      <c r="CU24" s="30">
        <v>173</v>
      </c>
      <c r="CV24" s="31">
        <v>523162</v>
      </c>
      <c r="CW24" s="30">
        <v>0</v>
      </c>
      <c r="CX24" s="30">
        <v>2389</v>
      </c>
      <c r="CY24" s="32">
        <v>1004</v>
      </c>
      <c r="CZ24" s="29">
        <v>0</v>
      </c>
      <c r="DA24" s="30">
        <v>7993447</v>
      </c>
      <c r="DB24" s="30">
        <v>321</v>
      </c>
      <c r="DC24" s="34">
        <v>7993768</v>
      </c>
      <c r="DD24" s="33">
        <v>36413</v>
      </c>
      <c r="DE24" s="30">
        <v>1</v>
      </c>
      <c r="DF24" s="31">
        <v>36414</v>
      </c>
      <c r="DG24" s="30">
        <v>0</v>
      </c>
      <c r="DH24" s="30">
        <v>237100258</v>
      </c>
      <c r="DI24" s="30">
        <v>66834450</v>
      </c>
      <c r="DJ24" s="32">
        <v>170265808</v>
      </c>
      <c r="DK24" s="33">
        <v>10214354</v>
      </c>
      <c r="DL24" s="30">
        <v>54612</v>
      </c>
      <c r="DM24" s="30">
        <v>2544</v>
      </c>
      <c r="DN24" s="30">
        <v>7343</v>
      </c>
      <c r="DO24" s="30">
        <v>528718</v>
      </c>
      <c r="DP24" s="30">
        <v>521</v>
      </c>
      <c r="DQ24" s="31">
        <v>593738</v>
      </c>
      <c r="DR24" s="30">
        <v>0</v>
      </c>
      <c r="DS24" s="30">
        <v>2955</v>
      </c>
      <c r="DT24" s="32">
        <v>1931</v>
      </c>
      <c r="DU24" s="29">
        <v>0</v>
      </c>
      <c r="DV24" s="30">
        <v>9615550</v>
      </c>
      <c r="DW24" s="30">
        <v>180</v>
      </c>
      <c r="DX24" s="34">
        <v>9615730</v>
      </c>
      <c r="DY24" s="33">
        <v>19845</v>
      </c>
      <c r="DZ24" s="30">
        <v>2</v>
      </c>
      <c r="EA24" s="31">
        <v>19847</v>
      </c>
      <c r="EB24" s="30">
        <v>0</v>
      </c>
      <c r="EC24" s="30">
        <v>163096956</v>
      </c>
      <c r="ED24" s="30">
        <v>40397616</v>
      </c>
      <c r="EE24" s="32">
        <v>122699340</v>
      </c>
      <c r="EF24" s="33">
        <v>7361088</v>
      </c>
      <c r="EG24" s="30">
        <v>29762</v>
      </c>
      <c r="EH24" s="30">
        <v>2455</v>
      </c>
      <c r="EI24" s="30">
        <v>160</v>
      </c>
      <c r="EJ24" s="30">
        <v>419983</v>
      </c>
      <c r="EK24" s="30">
        <v>487</v>
      </c>
      <c r="EL24" s="31">
        <v>452847</v>
      </c>
      <c r="EM24" s="30">
        <v>0</v>
      </c>
      <c r="EN24" s="30">
        <v>3007</v>
      </c>
      <c r="EO24" s="32">
        <v>1983</v>
      </c>
      <c r="EP24" s="33">
        <v>0</v>
      </c>
      <c r="EQ24" s="30">
        <v>6902818</v>
      </c>
      <c r="ER24" s="30">
        <v>433</v>
      </c>
      <c r="ES24" s="34">
        <v>6903251</v>
      </c>
      <c r="ET24" s="33">
        <v>22910</v>
      </c>
      <c r="EU24" s="30">
        <v>0</v>
      </c>
      <c r="EV24" s="31">
        <v>22910</v>
      </c>
      <c r="EW24" s="30">
        <v>0</v>
      </c>
      <c r="EX24" s="30">
        <v>240178752</v>
      </c>
      <c r="EY24" s="30">
        <v>49013430</v>
      </c>
      <c r="EZ24" s="32">
        <v>191165322</v>
      </c>
      <c r="FA24" s="33">
        <v>11468889</v>
      </c>
      <c r="FB24" s="30">
        <v>34332</v>
      </c>
      <c r="FC24" s="30">
        <v>3834</v>
      </c>
      <c r="FD24" s="30">
        <v>434</v>
      </c>
      <c r="FE24" s="30">
        <v>735735</v>
      </c>
      <c r="FF24" s="30">
        <v>578</v>
      </c>
      <c r="FG24" s="31">
        <v>774913</v>
      </c>
      <c r="FH24" s="30">
        <v>0</v>
      </c>
      <c r="FI24" s="30">
        <v>4693</v>
      </c>
      <c r="FJ24" s="32">
        <v>3875</v>
      </c>
      <c r="FK24" s="29">
        <v>0</v>
      </c>
      <c r="FL24" s="30">
        <v>10685408</v>
      </c>
      <c r="FM24" s="30">
        <v>0</v>
      </c>
      <c r="FN24" s="34">
        <v>10685408</v>
      </c>
      <c r="FO24" s="33">
        <v>29188</v>
      </c>
      <c r="FP24" s="30">
        <v>0</v>
      </c>
      <c r="FQ24" s="31">
        <v>29188</v>
      </c>
      <c r="FR24" s="30">
        <v>0</v>
      </c>
      <c r="FS24" s="30">
        <v>641160618</v>
      </c>
      <c r="FT24" s="30">
        <v>67174950</v>
      </c>
      <c r="FU24" s="32">
        <v>573985668</v>
      </c>
      <c r="FV24" s="33">
        <v>34437830</v>
      </c>
      <c r="FW24" s="30">
        <v>35332</v>
      </c>
      <c r="FX24" s="30">
        <v>40670</v>
      </c>
      <c r="FY24" s="30">
        <v>73</v>
      </c>
      <c r="FZ24" s="30">
        <v>2379242</v>
      </c>
      <c r="GA24" s="30">
        <v>4706</v>
      </c>
      <c r="GB24" s="31">
        <v>2460023</v>
      </c>
      <c r="GC24" s="30">
        <v>0</v>
      </c>
      <c r="GD24" s="30">
        <v>19592</v>
      </c>
      <c r="GE24" s="32">
        <v>18164</v>
      </c>
      <c r="GF24" s="29">
        <v>0</v>
      </c>
      <c r="GG24" s="30">
        <v>31940051</v>
      </c>
      <c r="GH24" s="30">
        <v>0</v>
      </c>
      <c r="GI24" s="34">
        <v>31940051</v>
      </c>
      <c r="GJ24" s="33">
        <v>402509</v>
      </c>
      <c r="GK24" s="30">
        <v>5771</v>
      </c>
      <c r="GL24" s="31">
        <v>408280</v>
      </c>
      <c r="GM24" s="30">
        <v>117</v>
      </c>
      <c r="GN24" s="30">
        <v>2131608463</v>
      </c>
      <c r="GO24" s="30">
        <v>554634011</v>
      </c>
      <c r="GP24" s="32">
        <v>1576974452</v>
      </c>
      <c r="GQ24" s="33">
        <v>94601147</v>
      </c>
      <c r="GR24" s="30">
        <v>663753</v>
      </c>
      <c r="GS24" s="30">
        <v>55379</v>
      </c>
      <c r="GT24" s="30">
        <v>413294</v>
      </c>
      <c r="GU24" s="30">
        <v>4979109</v>
      </c>
      <c r="GV24" s="30">
        <v>6591</v>
      </c>
      <c r="GW24" s="31">
        <v>6118126</v>
      </c>
      <c r="GX24" s="30">
        <v>1187</v>
      </c>
      <c r="GY24" s="30">
        <v>38390</v>
      </c>
      <c r="GZ24" s="32">
        <v>29075</v>
      </c>
      <c r="HA24" s="29">
        <v>0</v>
      </c>
      <c r="HB24" s="30">
        <v>88399734</v>
      </c>
      <c r="HC24" s="30">
        <v>14635</v>
      </c>
      <c r="HD24" s="34">
        <v>88414369</v>
      </c>
      <c r="HE24" s="33">
        <v>182534</v>
      </c>
      <c r="HF24" s="30">
        <v>5758</v>
      </c>
      <c r="HG24" s="31">
        <v>188292</v>
      </c>
      <c r="HH24" s="30">
        <v>117</v>
      </c>
      <c r="HI24" s="30">
        <v>379243536</v>
      </c>
      <c r="HJ24" s="30">
        <v>175976784</v>
      </c>
      <c r="HK24" s="32">
        <v>203266752</v>
      </c>
      <c r="HL24" s="33">
        <v>12188304</v>
      </c>
      <c r="HM24" s="30">
        <v>339562</v>
      </c>
      <c r="HN24" s="30">
        <v>2165</v>
      </c>
      <c r="HO24" s="30">
        <v>129515</v>
      </c>
      <c r="HP24" s="30">
        <v>208339</v>
      </c>
      <c r="HQ24" s="30">
        <v>67</v>
      </c>
      <c r="HR24" s="31">
        <v>679648</v>
      </c>
      <c r="HS24" s="30">
        <v>1187</v>
      </c>
      <c r="HT24" s="30">
        <v>3132</v>
      </c>
      <c r="HU24" s="32">
        <v>999</v>
      </c>
      <c r="HV24" s="29">
        <v>0</v>
      </c>
      <c r="HW24" s="30">
        <v>11490367</v>
      </c>
      <c r="HX24" s="30">
        <v>12971</v>
      </c>
      <c r="HY24" s="34">
        <v>11503338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506</v>
      </c>
      <c r="D25" s="36">
        <v>1010</v>
      </c>
      <c r="E25" s="37">
        <v>1516</v>
      </c>
      <c r="F25" s="36">
        <v>4</v>
      </c>
      <c r="G25" s="36">
        <v>1042973</v>
      </c>
      <c r="H25" s="36">
        <v>967758</v>
      </c>
      <c r="I25" s="38">
        <v>75215</v>
      </c>
      <c r="J25" s="39">
        <v>4453</v>
      </c>
      <c r="K25" s="36">
        <v>1820</v>
      </c>
      <c r="L25" s="36">
        <v>3</v>
      </c>
      <c r="M25" s="36">
        <v>3</v>
      </c>
      <c r="N25" s="36">
        <v>8</v>
      </c>
      <c r="O25" s="36">
        <v>2</v>
      </c>
      <c r="P25" s="37">
        <v>1836</v>
      </c>
      <c r="Q25" s="36">
        <v>0</v>
      </c>
      <c r="R25" s="36">
        <v>2</v>
      </c>
      <c r="S25" s="38">
        <v>0</v>
      </c>
      <c r="T25" s="35">
        <v>0</v>
      </c>
      <c r="U25" s="36">
        <v>1535</v>
      </c>
      <c r="V25" s="36">
        <v>1080</v>
      </c>
      <c r="W25" s="40">
        <v>2615</v>
      </c>
      <c r="X25" s="39">
        <v>15717</v>
      </c>
      <c r="Y25" s="36">
        <v>305</v>
      </c>
      <c r="Z25" s="37">
        <v>16022</v>
      </c>
      <c r="AA25" s="36">
        <v>25</v>
      </c>
      <c r="AB25" s="36">
        <v>23166013</v>
      </c>
      <c r="AC25" s="36">
        <v>13378590</v>
      </c>
      <c r="AD25" s="38">
        <v>9787423</v>
      </c>
      <c r="AE25" s="39">
        <v>586614</v>
      </c>
      <c r="AF25" s="36">
        <v>29615</v>
      </c>
      <c r="AG25" s="36">
        <v>225</v>
      </c>
      <c r="AH25" s="36">
        <v>2721</v>
      </c>
      <c r="AI25" s="36">
        <v>6086</v>
      </c>
      <c r="AJ25" s="36">
        <v>45</v>
      </c>
      <c r="AK25" s="37">
        <v>38692</v>
      </c>
      <c r="AL25" s="36">
        <v>393</v>
      </c>
      <c r="AM25" s="36">
        <v>289</v>
      </c>
      <c r="AN25" s="38">
        <v>100</v>
      </c>
      <c r="AO25" s="35">
        <v>20</v>
      </c>
      <c r="AP25" s="36">
        <v>543639</v>
      </c>
      <c r="AQ25" s="36">
        <v>3481</v>
      </c>
      <c r="AR25" s="40">
        <v>547120</v>
      </c>
      <c r="AS25" s="39">
        <v>24855</v>
      </c>
      <c r="AT25" s="36">
        <v>349</v>
      </c>
      <c r="AU25" s="37">
        <v>25204</v>
      </c>
      <c r="AV25" s="36">
        <v>4</v>
      </c>
      <c r="AW25" s="36">
        <v>63008574</v>
      </c>
      <c r="AX25" s="36">
        <v>25675339</v>
      </c>
      <c r="AY25" s="38">
        <v>37333235</v>
      </c>
      <c r="AZ25" s="39">
        <v>2238942</v>
      </c>
      <c r="BA25" s="36">
        <v>44383</v>
      </c>
      <c r="BB25" s="36">
        <v>456</v>
      </c>
      <c r="BC25" s="36">
        <v>15158</v>
      </c>
      <c r="BD25" s="36">
        <v>49863</v>
      </c>
      <c r="BE25" s="36">
        <v>13</v>
      </c>
      <c r="BF25" s="37">
        <v>109873</v>
      </c>
      <c r="BG25" s="36">
        <v>170</v>
      </c>
      <c r="BH25" s="36">
        <v>552</v>
      </c>
      <c r="BI25" s="38">
        <v>296</v>
      </c>
      <c r="BJ25" s="35">
        <v>0</v>
      </c>
      <c r="BK25" s="36">
        <v>2113315</v>
      </c>
      <c r="BL25" s="36">
        <v>14736</v>
      </c>
      <c r="BM25" s="40">
        <v>2128051</v>
      </c>
      <c r="BN25" s="39">
        <v>18249</v>
      </c>
      <c r="BO25" s="36">
        <v>502</v>
      </c>
      <c r="BP25" s="37">
        <v>18751</v>
      </c>
      <c r="BQ25" s="36">
        <v>0</v>
      </c>
      <c r="BR25" s="36">
        <v>69798475</v>
      </c>
      <c r="BS25" s="36">
        <v>23520923</v>
      </c>
      <c r="BT25" s="38">
        <v>46277552</v>
      </c>
      <c r="BU25" s="39">
        <v>2775852</v>
      </c>
      <c r="BV25" s="36">
        <v>28606</v>
      </c>
      <c r="BW25" s="36">
        <v>498</v>
      </c>
      <c r="BX25" s="36">
        <v>25074</v>
      </c>
      <c r="BY25" s="36">
        <v>103295</v>
      </c>
      <c r="BZ25" s="36">
        <v>114</v>
      </c>
      <c r="CA25" s="37">
        <v>157587</v>
      </c>
      <c r="CB25" s="36">
        <v>0</v>
      </c>
      <c r="CC25" s="36">
        <v>910</v>
      </c>
      <c r="CD25" s="38">
        <v>518</v>
      </c>
      <c r="CE25" s="35">
        <v>127</v>
      </c>
      <c r="CF25" s="36">
        <v>2570172</v>
      </c>
      <c r="CG25" s="36">
        <v>46538</v>
      </c>
      <c r="CH25" s="40">
        <v>2616710</v>
      </c>
      <c r="CI25" s="39">
        <v>11464</v>
      </c>
      <c r="CJ25" s="36">
        <v>280</v>
      </c>
      <c r="CK25" s="37">
        <v>11744</v>
      </c>
      <c r="CL25" s="36">
        <v>0</v>
      </c>
      <c r="CM25" s="36">
        <v>57978059</v>
      </c>
      <c r="CN25" s="36">
        <v>17355720</v>
      </c>
      <c r="CO25" s="38">
        <v>40622339</v>
      </c>
      <c r="CP25" s="39">
        <v>2436823</v>
      </c>
      <c r="CQ25" s="36">
        <v>17613</v>
      </c>
      <c r="CR25" s="36">
        <v>841</v>
      </c>
      <c r="CS25" s="36">
        <v>14654</v>
      </c>
      <c r="CT25" s="36">
        <v>127928</v>
      </c>
      <c r="CU25" s="36">
        <v>261</v>
      </c>
      <c r="CV25" s="37">
        <v>161297</v>
      </c>
      <c r="CW25" s="36">
        <v>0</v>
      </c>
      <c r="CX25" s="36">
        <v>935</v>
      </c>
      <c r="CY25" s="38">
        <v>779</v>
      </c>
      <c r="CZ25" s="35">
        <v>0</v>
      </c>
      <c r="DA25" s="36">
        <v>2234330</v>
      </c>
      <c r="DB25" s="36">
        <v>39482</v>
      </c>
      <c r="DC25" s="40">
        <v>2273812</v>
      </c>
      <c r="DD25" s="39">
        <v>10333</v>
      </c>
      <c r="DE25" s="36">
        <v>49</v>
      </c>
      <c r="DF25" s="37">
        <v>10382</v>
      </c>
      <c r="DG25" s="36">
        <v>0</v>
      </c>
      <c r="DH25" s="36">
        <v>66244626</v>
      </c>
      <c r="DI25" s="36">
        <v>17696874</v>
      </c>
      <c r="DJ25" s="38">
        <v>48547752</v>
      </c>
      <c r="DK25" s="39">
        <v>2912406</v>
      </c>
      <c r="DL25" s="36">
        <v>15567</v>
      </c>
      <c r="DM25" s="36">
        <v>1094</v>
      </c>
      <c r="DN25" s="36">
        <v>1405</v>
      </c>
      <c r="DO25" s="36">
        <v>170457</v>
      </c>
      <c r="DP25" s="36">
        <v>190</v>
      </c>
      <c r="DQ25" s="37">
        <v>188713</v>
      </c>
      <c r="DR25" s="36">
        <v>0</v>
      </c>
      <c r="DS25" s="36">
        <v>1116</v>
      </c>
      <c r="DT25" s="38">
        <v>1016</v>
      </c>
      <c r="DU25" s="35">
        <v>0</v>
      </c>
      <c r="DV25" s="36">
        <v>2711429</v>
      </c>
      <c r="DW25" s="36">
        <v>10132</v>
      </c>
      <c r="DX25" s="40">
        <v>2721561</v>
      </c>
      <c r="DY25" s="39">
        <v>5846</v>
      </c>
      <c r="DZ25" s="36">
        <v>0</v>
      </c>
      <c r="EA25" s="37">
        <v>5846</v>
      </c>
      <c r="EB25" s="36">
        <v>0</v>
      </c>
      <c r="EC25" s="36">
        <v>47231352</v>
      </c>
      <c r="ED25" s="36">
        <v>11019890</v>
      </c>
      <c r="EE25" s="38">
        <v>36211462</v>
      </c>
      <c r="EF25" s="39">
        <v>2172429</v>
      </c>
      <c r="EG25" s="36">
        <v>8761</v>
      </c>
      <c r="EH25" s="36">
        <v>752</v>
      </c>
      <c r="EI25" s="36">
        <v>59</v>
      </c>
      <c r="EJ25" s="36">
        <v>138615</v>
      </c>
      <c r="EK25" s="36">
        <v>171</v>
      </c>
      <c r="EL25" s="37">
        <v>148358</v>
      </c>
      <c r="EM25" s="36">
        <v>0</v>
      </c>
      <c r="EN25" s="36">
        <v>799</v>
      </c>
      <c r="EO25" s="38">
        <v>1064</v>
      </c>
      <c r="EP25" s="39">
        <v>0</v>
      </c>
      <c r="EQ25" s="36">
        <v>2022208</v>
      </c>
      <c r="ER25" s="36">
        <v>0</v>
      </c>
      <c r="ES25" s="40">
        <v>2022208</v>
      </c>
      <c r="ET25" s="39">
        <v>6835</v>
      </c>
      <c r="EU25" s="36">
        <v>1</v>
      </c>
      <c r="EV25" s="37">
        <v>6836</v>
      </c>
      <c r="EW25" s="36">
        <v>0</v>
      </c>
      <c r="EX25" s="36">
        <v>70717360</v>
      </c>
      <c r="EY25" s="36">
        <v>13744461</v>
      </c>
      <c r="EZ25" s="38">
        <v>56972899</v>
      </c>
      <c r="FA25" s="39">
        <v>3418068</v>
      </c>
      <c r="FB25" s="36">
        <v>10242</v>
      </c>
      <c r="FC25" s="36">
        <v>1678</v>
      </c>
      <c r="FD25" s="36">
        <v>7</v>
      </c>
      <c r="FE25" s="36">
        <v>232750</v>
      </c>
      <c r="FF25" s="36">
        <v>490</v>
      </c>
      <c r="FG25" s="37">
        <v>245167</v>
      </c>
      <c r="FH25" s="36">
        <v>0</v>
      </c>
      <c r="FI25" s="36">
        <v>2359</v>
      </c>
      <c r="FJ25" s="38">
        <v>1189</v>
      </c>
      <c r="FK25" s="35">
        <v>0</v>
      </c>
      <c r="FL25" s="36">
        <v>3168926</v>
      </c>
      <c r="FM25" s="36">
        <v>427</v>
      </c>
      <c r="FN25" s="40">
        <v>3169353</v>
      </c>
      <c r="FO25" s="39">
        <v>10982</v>
      </c>
      <c r="FP25" s="36">
        <v>0</v>
      </c>
      <c r="FQ25" s="37">
        <v>10982</v>
      </c>
      <c r="FR25" s="36">
        <v>0</v>
      </c>
      <c r="FS25" s="36">
        <v>304430373</v>
      </c>
      <c r="FT25" s="36">
        <v>23901229</v>
      </c>
      <c r="FU25" s="38">
        <v>280529144</v>
      </c>
      <c r="FV25" s="39">
        <v>16831260</v>
      </c>
      <c r="FW25" s="36">
        <v>11871</v>
      </c>
      <c r="FX25" s="36">
        <v>22441</v>
      </c>
      <c r="FY25" s="36">
        <v>0</v>
      </c>
      <c r="FZ25" s="36">
        <v>1075730</v>
      </c>
      <c r="GA25" s="36">
        <v>1979</v>
      </c>
      <c r="GB25" s="37">
        <v>1112021</v>
      </c>
      <c r="GC25" s="36">
        <v>0</v>
      </c>
      <c r="GD25" s="36">
        <v>12577</v>
      </c>
      <c r="GE25" s="38">
        <v>8605</v>
      </c>
      <c r="GF25" s="35">
        <v>0</v>
      </c>
      <c r="GG25" s="36">
        <v>15698057</v>
      </c>
      <c r="GH25" s="36">
        <v>0</v>
      </c>
      <c r="GI25" s="40">
        <v>15698057</v>
      </c>
      <c r="GJ25" s="39">
        <v>104787</v>
      </c>
      <c r="GK25" s="36">
        <v>2496</v>
      </c>
      <c r="GL25" s="37">
        <v>107283</v>
      </c>
      <c r="GM25" s="36">
        <v>33</v>
      </c>
      <c r="GN25" s="36">
        <v>703617805</v>
      </c>
      <c r="GO25" s="36">
        <v>147260784</v>
      </c>
      <c r="GP25" s="38">
        <v>556357021</v>
      </c>
      <c r="GQ25" s="39">
        <v>33376847</v>
      </c>
      <c r="GR25" s="36">
        <v>168478</v>
      </c>
      <c r="GS25" s="36">
        <v>27988</v>
      </c>
      <c r="GT25" s="36">
        <v>59081</v>
      </c>
      <c r="GU25" s="36">
        <v>1904732</v>
      </c>
      <c r="GV25" s="36">
        <v>3265</v>
      </c>
      <c r="GW25" s="37">
        <v>2163544</v>
      </c>
      <c r="GX25" s="36">
        <v>563</v>
      </c>
      <c r="GY25" s="36">
        <v>19539</v>
      </c>
      <c r="GZ25" s="38">
        <v>13567</v>
      </c>
      <c r="HA25" s="35">
        <v>147</v>
      </c>
      <c r="HB25" s="36">
        <v>31063611</v>
      </c>
      <c r="HC25" s="36">
        <v>115876</v>
      </c>
      <c r="HD25" s="40">
        <v>31179487</v>
      </c>
      <c r="HE25" s="39">
        <v>41078</v>
      </c>
      <c r="HF25" s="36">
        <v>1664</v>
      </c>
      <c r="HG25" s="37">
        <v>42742</v>
      </c>
      <c r="HH25" s="36">
        <v>33</v>
      </c>
      <c r="HI25" s="36">
        <v>87217560</v>
      </c>
      <c r="HJ25" s="36">
        <v>40021687</v>
      </c>
      <c r="HK25" s="38">
        <v>47195873</v>
      </c>
      <c r="HL25" s="39">
        <v>2830009</v>
      </c>
      <c r="HM25" s="36">
        <v>75818</v>
      </c>
      <c r="HN25" s="36">
        <v>684</v>
      </c>
      <c r="HO25" s="36">
        <v>17882</v>
      </c>
      <c r="HP25" s="36">
        <v>55957</v>
      </c>
      <c r="HQ25" s="36">
        <v>60</v>
      </c>
      <c r="HR25" s="37">
        <v>150401</v>
      </c>
      <c r="HS25" s="36">
        <v>563</v>
      </c>
      <c r="HT25" s="36">
        <v>843</v>
      </c>
      <c r="HU25" s="38">
        <v>396</v>
      </c>
      <c r="HV25" s="35">
        <v>20</v>
      </c>
      <c r="HW25" s="36">
        <v>2658489</v>
      </c>
      <c r="HX25" s="36">
        <v>19297</v>
      </c>
      <c r="HY25" s="40">
        <v>2677786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1086</v>
      </c>
      <c r="D26" s="30">
        <v>1783</v>
      </c>
      <c r="E26" s="31">
        <v>2869</v>
      </c>
      <c r="F26" s="30">
        <v>15</v>
      </c>
      <c r="G26" s="30">
        <v>1917674</v>
      </c>
      <c r="H26" s="30">
        <v>1770472</v>
      </c>
      <c r="I26" s="32">
        <v>147202</v>
      </c>
      <c r="J26" s="33">
        <v>8713</v>
      </c>
      <c r="K26" s="30">
        <v>3480</v>
      </c>
      <c r="L26" s="30">
        <v>1</v>
      </c>
      <c r="M26" s="30">
        <v>4</v>
      </c>
      <c r="N26" s="30">
        <v>26</v>
      </c>
      <c r="O26" s="30">
        <v>0</v>
      </c>
      <c r="P26" s="31">
        <v>3511</v>
      </c>
      <c r="Q26" s="30">
        <v>4</v>
      </c>
      <c r="R26" s="30">
        <v>1</v>
      </c>
      <c r="S26" s="32">
        <v>0</v>
      </c>
      <c r="T26" s="29">
        <v>0</v>
      </c>
      <c r="U26" s="30">
        <v>3325</v>
      </c>
      <c r="V26" s="30">
        <v>1872</v>
      </c>
      <c r="W26" s="34">
        <v>5197</v>
      </c>
      <c r="X26" s="33">
        <v>31607</v>
      </c>
      <c r="Y26" s="30">
        <v>668</v>
      </c>
      <c r="Z26" s="31">
        <v>32275</v>
      </c>
      <c r="AA26" s="30">
        <v>43</v>
      </c>
      <c r="AB26" s="30">
        <v>46009382</v>
      </c>
      <c r="AC26" s="30">
        <v>26116878</v>
      </c>
      <c r="AD26" s="32">
        <v>19892504</v>
      </c>
      <c r="AE26" s="33">
        <v>1192258</v>
      </c>
      <c r="AF26" s="30">
        <v>59990</v>
      </c>
      <c r="AG26" s="30">
        <v>164</v>
      </c>
      <c r="AH26" s="30">
        <v>6568</v>
      </c>
      <c r="AI26" s="30">
        <v>9586</v>
      </c>
      <c r="AJ26" s="30">
        <v>0</v>
      </c>
      <c r="AK26" s="31">
        <v>76308</v>
      </c>
      <c r="AL26" s="30">
        <v>522</v>
      </c>
      <c r="AM26" s="30">
        <v>312</v>
      </c>
      <c r="AN26" s="32">
        <v>99</v>
      </c>
      <c r="AO26" s="29">
        <v>41</v>
      </c>
      <c r="AP26" s="30">
        <v>1107126</v>
      </c>
      <c r="AQ26" s="30">
        <v>7850</v>
      </c>
      <c r="AR26" s="34">
        <v>1114976</v>
      </c>
      <c r="AS26" s="33">
        <v>47986</v>
      </c>
      <c r="AT26" s="30">
        <v>1005</v>
      </c>
      <c r="AU26" s="31">
        <v>48991</v>
      </c>
      <c r="AV26" s="30">
        <v>8</v>
      </c>
      <c r="AW26" s="30">
        <v>121425461</v>
      </c>
      <c r="AX26" s="30">
        <v>49436095</v>
      </c>
      <c r="AY26" s="32">
        <v>71989366</v>
      </c>
      <c r="AZ26" s="33">
        <v>4317329</v>
      </c>
      <c r="BA26" s="30">
        <v>86778</v>
      </c>
      <c r="BB26" s="30">
        <v>451</v>
      </c>
      <c r="BC26" s="30">
        <v>44651</v>
      </c>
      <c r="BD26" s="30">
        <v>82896</v>
      </c>
      <c r="BE26" s="30">
        <v>1</v>
      </c>
      <c r="BF26" s="31">
        <v>214777</v>
      </c>
      <c r="BG26" s="30">
        <v>346</v>
      </c>
      <c r="BH26" s="30">
        <v>557</v>
      </c>
      <c r="BI26" s="32">
        <v>153</v>
      </c>
      <c r="BJ26" s="29">
        <v>0</v>
      </c>
      <c r="BK26" s="30">
        <v>4057008</v>
      </c>
      <c r="BL26" s="30">
        <v>44488</v>
      </c>
      <c r="BM26" s="34">
        <v>4101496</v>
      </c>
      <c r="BN26" s="33">
        <v>29155</v>
      </c>
      <c r="BO26" s="30">
        <v>1373</v>
      </c>
      <c r="BP26" s="31">
        <v>30528</v>
      </c>
      <c r="BQ26" s="30">
        <v>0</v>
      </c>
      <c r="BR26" s="30">
        <v>113710461</v>
      </c>
      <c r="BS26" s="30">
        <v>38739888</v>
      </c>
      <c r="BT26" s="32">
        <v>74970573</v>
      </c>
      <c r="BU26" s="33">
        <v>4496920</v>
      </c>
      <c r="BV26" s="30">
        <v>46813</v>
      </c>
      <c r="BW26" s="30">
        <v>571</v>
      </c>
      <c r="BX26" s="30">
        <v>71127</v>
      </c>
      <c r="BY26" s="30">
        <v>159953</v>
      </c>
      <c r="BZ26" s="30">
        <v>0</v>
      </c>
      <c r="CA26" s="31">
        <v>278464</v>
      </c>
      <c r="CB26" s="30">
        <v>0</v>
      </c>
      <c r="CC26" s="30">
        <v>917</v>
      </c>
      <c r="CD26" s="32">
        <v>255</v>
      </c>
      <c r="CE26" s="29">
        <v>0</v>
      </c>
      <c r="CF26" s="30">
        <v>4091510</v>
      </c>
      <c r="CG26" s="30">
        <v>125774</v>
      </c>
      <c r="CH26" s="34">
        <v>4217284</v>
      </c>
      <c r="CI26" s="33">
        <v>15616</v>
      </c>
      <c r="CJ26" s="30">
        <v>749</v>
      </c>
      <c r="CK26" s="31">
        <v>16365</v>
      </c>
      <c r="CL26" s="30">
        <v>0</v>
      </c>
      <c r="CM26" s="30">
        <v>81495914</v>
      </c>
      <c r="CN26" s="30">
        <v>25085315</v>
      </c>
      <c r="CO26" s="32">
        <v>56410599</v>
      </c>
      <c r="CP26" s="33">
        <v>3383918</v>
      </c>
      <c r="CQ26" s="30">
        <v>24546</v>
      </c>
      <c r="CR26" s="30">
        <v>618</v>
      </c>
      <c r="CS26" s="30">
        <v>38039</v>
      </c>
      <c r="CT26" s="30">
        <v>148031</v>
      </c>
      <c r="CU26" s="30">
        <v>20</v>
      </c>
      <c r="CV26" s="31">
        <v>211254</v>
      </c>
      <c r="CW26" s="30">
        <v>0</v>
      </c>
      <c r="CX26" s="30">
        <v>662</v>
      </c>
      <c r="CY26" s="32">
        <v>304</v>
      </c>
      <c r="CZ26" s="29">
        <v>0</v>
      </c>
      <c r="DA26" s="30">
        <v>3064666</v>
      </c>
      <c r="DB26" s="30">
        <v>107032</v>
      </c>
      <c r="DC26" s="34">
        <v>3171698</v>
      </c>
      <c r="DD26" s="33">
        <v>12532</v>
      </c>
      <c r="DE26" s="30">
        <v>115</v>
      </c>
      <c r="DF26" s="31">
        <v>12647</v>
      </c>
      <c r="DG26" s="30">
        <v>0</v>
      </c>
      <c r="DH26" s="30">
        <v>81646949</v>
      </c>
      <c r="DI26" s="30">
        <v>22853185</v>
      </c>
      <c r="DJ26" s="32">
        <v>58793764</v>
      </c>
      <c r="DK26" s="33">
        <v>3527069</v>
      </c>
      <c r="DL26" s="30">
        <v>18966</v>
      </c>
      <c r="DM26" s="30">
        <v>594</v>
      </c>
      <c r="DN26" s="30">
        <v>2628</v>
      </c>
      <c r="DO26" s="30">
        <v>195651</v>
      </c>
      <c r="DP26" s="30">
        <v>80</v>
      </c>
      <c r="DQ26" s="31">
        <v>217919</v>
      </c>
      <c r="DR26" s="30">
        <v>0</v>
      </c>
      <c r="DS26" s="30">
        <v>578</v>
      </c>
      <c r="DT26" s="32">
        <v>603</v>
      </c>
      <c r="DU26" s="29">
        <v>0</v>
      </c>
      <c r="DV26" s="30">
        <v>3283490</v>
      </c>
      <c r="DW26" s="30">
        <v>24479</v>
      </c>
      <c r="DX26" s="34">
        <v>3307969</v>
      </c>
      <c r="DY26" s="33">
        <v>6017</v>
      </c>
      <c r="DZ26" s="30">
        <v>0</v>
      </c>
      <c r="EA26" s="31">
        <v>6017</v>
      </c>
      <c r="EB26" s="30">
        <v>0</v>
      </c>
      <c r="EC26" s="30">
        <v>49199758</v>
      </c>
      <c r="ED26" s="30">
        <v>12104186</v>
      </c>
      <c r="EE26" s="32">
        <v>37095572</v>
      </c>
      <c r="EF26" s="33">
        <v>2225466</v>
      </c>
      <c r="EG26" s="30">
        <v>9022</v>
      </c>
      <c r="EH26" s="30">
        <v>611</v>
      </c>
      <c r="EI26" s="30">
        <v>22</v>
      </c>
      <c r="EJ26" s="30">
        <v>134659</v>
      </c>
      <c r="EK26" s="30">
        <v>0</v>
      </c>
      <c r="EL26" s="31">
        <v>144314</v>
      </c>
      <c r="EM26" s="30">
        <v>0</v>
      </c>
      <c r="EN26" s="30">
        <v>536</v>
      </c>
      <c r="EO26" s="32">
        <v>252</v>
      </c>
      <c r="EP26" s="33">
        <v>0</v>
      </c>
      <c r="EQ26" s="30">
        <v>2080364</v>
      </c>
      <c r="ER26" s="30">
        <v>0</v>
      </c>
      <c r="ES26" s="34">
        <v>2080364</v>
      </c>
      <c r="ET26" s="33">
        <v>5511</v>
      </c>
      <c r="EU26" s="30">
        <v>0</v>
      </c>
      <c r="EV26" s="31">
        <v>5511</v>
      </c>
      <c r="EW26" s="30">
        <v>0</v>
      </c>
      <c r="EX26" s="30">
        <v>57439179</v>
      </c>
      <c r="EY26" s="30">
        <v>11647380</v>
      </c>
      <c r="EZ26" s="32">
        <v>45791799</v>
      </c>
      <c r="FA26" s="33">
        <v>2747260</v>
      </c>
      <c r="FB26" s="30">
        <v>8263</v>
      </c>
      <c r="FC26" s="30">
        <v>861</v>
      </c>
      <c r="FD26" s="30">
        <v>82</v>
      </c>
      <c r="FE26" s="30">
        <v>176959</v>
      </c>
      <c r="FF26" s="30">
        <v>0</v>
      </c>
      <c r="FG26" s="31">
        <v>186165</v>
      </c>
      <c r="FH26" s="30">
        <v>0</v>
      </c>
      <c r="FI26" s="30">
        <v>891</v>
      </c>
      <c r="FJ26" s="32">
        <v>906</v>
      </c>
      <c r="FK26" s="29">
        <v>0</v>
      </c>
      <c r="FL26" s="30">
        <v>2559298</v>
      </c>
      <c r="FM26" s="30">
        <v>0</v>
      </c>
      <c r="FN26" s="34">
        <v>2559298</v>
      </c>
      <c r="FO26" s="33">
        <v>5184</v>
      </c>
      <c r="FP26" s="30">
        <v>0</v>
      </c>
      <c r="FQ26" s="31">
        <v>5184</v>
      </c>
      <c r="FR26" s="30">
        <v>0</v>
      </c>
      <c r="FS26" s="30">
        <v>105921419</v>
      </c>
      <c r="FT26" s="30">
        <v>11640606</v>
      </c>
      <c r="FU26" s="32">
        <v>94280813</v>
      </c>
      <c r="FV26" s="33">
        <v>5656617</v>
      </c>
      <c r="FW26" s="30">
        <v>6562</v>
      </c>
      <c r="FX26" s="30">
        <v>6850</v>
      </c>
      <c r="FY26" s="30">
        <v>0</v>
      </c>
      <c r="FZ26" s="30">
        <v>380808</v>
      </c>
      <c r="GA26" s="30">
        <v>0</v>
      </c>
      <c r="GB26" s="31">
        <v>394220</v>
      </c>
      <c r="GC26" s="30">
        <v>0</v>
      </c>
      <c r="GD26" s="30">
        <v>2364</v>
      </c>
      <c r="GE26" s="32">
        <v>5413</v>
      </c>
      <c r="GF26" s="29">
        <v>0</v>
      </c>
      <c r="GG26" s="30">
        <v>5254620</v>
      </c>
      <c r="GH26" s="30">
        <v>0</v>
      </c>
      <c r="GI26" s="34">
        <v>5254620</v>
      </c>
      <c r="GJ26" s="33">
        <v>154694</v>
      </c>
      <c r="GK26" s="30">
        <v>5693</v>
      </c>
      <c r="GL26" s="31">
        <v>160387</v>
      </c>
      <c r="GM26" s="30">
        <v>66</v>
      </c>
      <c r="GN26" s="30">
        <v>658766197</v>
      </c>
      <c r="GO26" s="30">
        <v>199394005</v>
      </c>
      <c r="GP26" s="32">
        <v>459372192</v>
      </c>
      <c r="GQ26" s="33">
        <v>27555550</v>
      </c>
      <c r="GR26" s="30">
        <v>264420</v>
      </c>
      <c r="GS26" s="30">
        <v>10721</v>
      </c>
      <c r="GT26" s="30">
        <v>163121</v>
      </c>
      <c r="GU26" s="30">
        <v>1288569</v>
      </c>
      <c r="GV26" s="30">
        <v>101</v>
      </c>
      <c r="GW26" s="31">
        <v>1726932</v>
      </c>
      <c r="GX26" s="30">
        <v>872</v>
      </c>
      <c r="GY26" s="30">
        <v>6818</v>
      </c>
      <c r="GZ26" s="32">
        <v>7985</v>
      </c>
      <c r="HA26" s="29">
        <v>41</v>
      </c>
      <c r="HB26" s="30">
        <v>25501407</v>
      </c>
      <c r="HC26" s="30">
        <v>311495</v>
      </c>
      <c r="HD26" s="34">
        <v>25812902</v>
      </c>
      <c r="HE26" s="33">
        <v>80679</v>
      </c>
      <c r="HF26" s="30">
        <v>3456</v>
      </c>
      <c r="HG26" s="31">
        <v>84135</v>
      </c>
      <c r="HH26" s="30">
        <v>66</v>
      </c>
      <c r="HI26" s="30">
        <v>169352517</v>
      </c>
      <c r="HJ26" s="30">
        <v>77323445</v>
      </c>
      <c r="HK26" s="32">
        <v>92029072</v>
      </c>
      <c r="HL26" s="33">
        <v>5518300</v>
      </c>
      <c r="HM26" s="30">
        <v>150248</v>
      </c>
      <c r="HN26" s="30">
        <v>616</v>
      </c>
      <c r="HO26" s="30">
        <v>51223</v>
      </c>
      <c r="HP26" s="30">
        <v>92508</v>
      </c>
      <c r="HQ26" s="30">
        <v>1</v>
      </c>
      <c r="HR26" s="31">
        <v>294596</v>
      </c>
      <c r="HS26" s="30">
        <v>872</v>
      </c>
      <c r="HT26" s="30">
        <v>870</v>
      </c>
      <c r="HU26" s="32">
        <v>252</v>
      </c>
      <c r="HV26" s="29">
        <v>41</v>
      </c>
      <c r="HW26" s="30">
        <v>5167459</v>
      </c>
      <c r="HX26" s="30">
        <v>54210</v>
      </c>
      <c r="HY26" s="34">
        <v>5221669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1677</v>
      </c>
      <c r="D27" s="36">
        <v>3027</v>
      </c>
      <c r="E27" s="37">
        <v>4704</v>
      </c>
      <c r="F27" s="36">
        <v>22</v>
      </c>
      <c r="G27" s="36">
        <v>3186139</v>
      </c>
      <c r="H27" s="36">
        <v>2945411</v>
      </c>
      <c r="I27" s="38">
        <v>240728</v>
      </c>
      <c r="J27" s="39">
        <v>14252</v>
      </c>
      <c r="K27" s="36">
        <v>5741</v>
      </c>
      <c r="L27" s="36">
        <v>7</v>
      </c>
      <c r="M27" s="36">
        <v>7</v>
      </c>
      <c r="N27" s="36">
        <v>37</v>
      </c>
      <c r="O27" s="36">
        <v>0</v>
      </c>
      <c r="P27" s="37">
        <v>5792</v>
      </c>
      <c r="Q27" s="36">
        <v>8</v>
      </c>
      <c r="R27" s="36">
        <v>5</v>
      </c>
      <c r="S27" s="38">
        <v>0</v>
      </c>
      <c r="T27" s="35">
        <v>3</v>
      </c>
      <c r="U27" s="36">
        <v>5163</v>
      </c>
      <c r="V27" s="36">
        <v>3281</v>
      </c>
      <c r="W27" s="40">
        <v>8444</v>
      </c>
      <c r="X27" s="39">
        <v>49516</v>
      </c>
      <c r="Y27" s="36">
        <v>1168</v>
      </c>
      <c r="Z27" s="37">
        <v>50684</v>
      </c>
      <c r="AA27" s="36">
        <v>47</v>
      </c>
      <c r="AB27" s="36">
        <v>72838694</v>
      </c>
      <c r="AC27" s="36">
        <v>41699640</v>
      </c>
      <c r="AD27" s="38">
        <v>31139054</v>
      </c>
      <c r="AE27" s="39">
        <v>1866299</v>
      </c>
      <c r="AF27" s="36">
        <v>93498</v>
      </c>
      <c r="AG27" s="36">
        <v>407</v>
      </c>
      <c r="AH27" s="36">
        <v>12776</v>
      </c>
      <c r="AI27" s="36">
        <v>16465</v>
      </c>
      <c r="AJ27" s="36">
        <v>18</v>
      </c>
      <c r="AK27" s="37">
        <v>123164</v>
      </c>
      <c r="AL27" s="36">
        <v>585</v>
      </c>
      <c r="AM27" s="36">
        <v>487</v>
      </c>
      <c r="AN27" s="38">
        <v>177</v>
      </c>
      <c r="AO27" s="35">
        <v>1432</v>
      </c>
      <c r="AP27" s="36">
        <v>1725782</v>
      </c>
      <c r="AQ27" s="36">
        <v>14672</v>
      </c>
      <c r="AR27" s="40">
        <v>1740454</v>
      </c>
      <c r="AS27" s="39">
        <v>75826</v>
      </c>
      <c r="AT27" s="36">
        <v>1700</v>
      </c>
      <c r="AU27" s="37">
        <v>77526</v>
      </c>
      <c r="AV27" s="36">
        <v>8</v>
      </c>
      <c r="AW27" s="36">
        <v>192635685</v>
      </c>
      <c r="AX27" s="36">
        <v>78850357</v>
      </c>
      <c r="AY27" s="38">
        <v>113785328</v>
      </c>
      <c r="AZ27" s="39">
        <v>6823890</v>
      </c>
      <c r="BA27" s="36">
        <v>136865</v>
      </c>
      <c r="BB27" s="36">
        <v>945</v>
      </c>
      <c r="BC27" s="36">
        <v>77520</v>
      </c>
      <c r="BD27" s="36">
        <v>134075</v>
      </c>
      <c r="BE27" s="36">
        <v>51</v>
      </c>
      <c r="BF27" s="37">
        <v>349456</v>
      </c>
      <c r="BG27" s="36">
        <v>216</v>
      </c>
      <c r="BH27" s="36">
        <v>1279</v>
      </c>
      <c r="BI27" s="38">
        <v>502</v>
      </c>
      <c r="BJ27" s="35">
        <v>627</v>
      </c>
      <c r="BK27" s="36">
        <v>6398980</v>
      </c>
      <c r="BL27" s="36">
        <v>72830</v>
      </c>
      <c r="BM27" s="40">
        <v>6471810</v>
      </c>
      <c r="BN27" s="39">
        <v>46494</v>
      </c>
      <c r="BO27" s="36">
        <v>2385</v>
      </c>
      <c r="BP27" s="37">
        <v>48879</v>
      </c>
      <c r="BQ27" s="36">
        <v>0</v>
      </c>
      <c r="BR27" s="36">
        <v>182862003</v>
      </c>
      <c r="BS27" s="36">
        <v>62794454</v>
      </c>
      <c r="BT27" s="38">
        <v>120067549</v>
      </c>
      <c r="BU27" s="39">
        <v>7201966</v>
      </c>
      <c r="BV27" s="36">
        <v>74976</v>
      </c>
      <c r="BW27" s="36">
        <v>1236</v>
      </c>
      <c r="BX27" s="36">
        <v>124984</v>
      </c>
      <c r="BY27" s="36">
        <v>252063</v>
      </c>
      <c r="BZ27" s="36">
        <v>59</v>
      </c>
      <c r="CA27" s="37">
        <v>453318</v>
      </c>
      <c r="CB27" s="36">
        <v>0</v>
      </c>
      <c r="CC27" s="36">
        <v>1503</v>
      </c>
      <c r="CD27" s="38">
        <v>774</v>
      </c>
      <c r="CE27" s="35">
        <v>0</v>
      </c>
      <c r="CF27" s="36">
        <v>6530014</v>
      </c>
      <c r="CG27" s="36">
        <v>216357</v>
      </c>
      <c r="CH27" s="40">
        <v>6746371</v>
      </c>
      <c r="CI27" s="39">
        <v>24809</v>
      </c>
      <c r="CJ27" s="36">
        <v>1400</v>
      </c>
      <c r="CK27" s="37">
        <v>26209</v>
      </c>
      <c r="CL27" s="36">
        <v>0</v>
      </c>
      <c r="CM27" s="36">
        <v>131146510</v>
      </c>
      <c r="CN27" s="36">
        <v>40704572</v>
      </c>
      <c r="CO27" s="38">
        <v>90441938</v>
      </c>
      <c r="CP27" s="39">
        <v>5425380</v>
      </c>
      <c r="CQ27" s="36">
        <v>39306</v>
      </c>
      <c r="CR27" s="36">
        <v>1138</v>
      </c>
      <c r="CS27" s="36">
        <v>72870</v>
      </c>
      <c r="CT27" s="36">
        <v>237421</v>
      </c>
      <c r="CU27" s="36">
        <v>53</v>
      </c>
      <c r="CV27" s="37">
        <v>350788</v>
      </c>
      <c r="CW27" s="36">
        <v>0</v>
      </c>
      <c r="CX27" s="36">
        <v>1482</v>
      </c>
      <c r="CY27" s="38">
        <v>821</v>
      </c>
      <c r="CZ27" s="35">
        <v>0</v>
      </c>
      <c r="DA27" s="36">
        <v>4872254</v>
      </c>
      <c r="DB27" s="36">
        <v>200035</v>
      </c>
      <c r="DC27" s="40">
        <v>5072289</v>
      </c>
      <c r="DD27" s="39">
        <v>21290</v>
      </c>
      <c r="DE27" s="36">
        <v>219</v>
      </c>
      <c r="DF27" s="37">
        <v>21509</v>
      </c>
      <c r="DG27" s="36">
        <v>0</v>
      </c>
      <c r="DH27" s="36">
        <v>139869294</v>
      </c>
      <c r="DI27" s="36">
        <v>39574298</v>
      </c>
      <c r="DJ27" s="38">
        <v>100294996</v>
      </c>
      <c r="DK27" s="39">
        <v>6016748</v>
      </c>
      <c r="DL27" s="36">
        <v>32261</v>
      </c>
      <c r="DM27" s="36">
        <v>1944</v>
      </c>
      <c r="DN27" s="36">
        <v>5424</v>
      </c>
      <c r="DO27" s="36">
        <v>325760</v>
      </c>
      <c r="DP27" s="36">
        <v>163</v>
      </c>
      <c r="DQ27" s="37">
        <v>365552</v>
      </c>
      <c r="DR27" s="36">
        <v>0</v>
      </c>
      <c r="DS27" s="36">
        <v>1992</v>
      </c>
      <c r="DT27" s="38">
        <v>1282</v>
      </c>
      <c r="DU27" s="35">
        <v>0</v>
      </c>
      <c r="DV27" s="36">
        <v>5601400</v>
      </c>
      <c r="DW27" s="36">
        <v>46522</v>
      </c>
      <c r="DX27" s="40">
        <v>5647922</v>
      </c>
      <c r="DY27" s="39">
        <v>11044</v>
      </c>
      <c r="DZ27" s="36">
        <v>0</v>
      </c>
      <c r="EA27" s="37">
        <v>11044</v>
      </c>
      <c r="EB27" s="36">
        <v>0</v>
      </c>
      <c r="EC27" s="36">
        <v>90999871</v>
      </c>
      <c r="ED27" s="36">
        <v>22786222</v>
      </c>
      <c r="EE27" s="38">
        <v>68213649</v>
      </c>
      <c r="EF27" s="39">
        <v>4092326</v>
      </c>
      <c r="EG27" s="36">
        <v>16562</v>
      </c>
      <c r="EH27" s="36">
        <v>1501</v>
      </c>
      <c r="EI27" s="36">
        <v>0</v>
      </c>
      <c r="EJ27" s="36">
        <v>249355</v>
      </c>
      <c r="EK27" s="36">
        <v>16</v>
      </c>
      <c r="EL27" s="37">
        <v>267434</v>
      </c>
      <c r="EM27" s="36">
        <v>0</v>
      </c>
      <c r="EN27" s="36">
        <v>1496</v>
      </c>
      <c r="EO27" s="38">
        <v>1486</v>
      </c>
      <c r="EP27" s="39">
        <v>0</v>
      </c>
      <c r="EQ27" s="36">
        <v>3821910</v>
      </c>
      <c r="ER27" s="36">
        <v>0</v>
      </c>
      <c r="ES27" s="40">
        <v>3821910</v>
      </c>
      <c r="ET27" s="39">
        <v>11799</v>
      </c>
      <c r="EU27" s="36">
        <v>0</v>
      </c>
      <c r="EV27" s="37">
        <v>11799</v>
      </c>
      <c r="EW27" s="36">
        <v>0</v>
      </c>
      <c r="EX27" s="36">
        <v>123786182</v>
      </c>
      <c r="EY27" s="36">
        <v>25499484</v>
      </c>
      <c r="EZ27" s="38">
        <v>98286698</v>
      </c>
      <c r="FA27" s="39">
        <v>5896672</v>
      </c>
      <c r="FB27" s="36">
        <v>17692</v>
      </c>
      <c r="FC27" s="36">
        <v>2683</v>
      </c>
      <c r="FD27" s="36">
        <v>66</v>
      </c>
      <c r="FE27" s="36">
        <v>388953</v>
      </c>
      <c r="FF27" s="36">
        <v>220</v>
      </c>
      <c r="FG27" s="37">
        <v>409614</v>
      </c>
      <c r="FH27" s="36">
        <v>0</v>
      </c>
      <c r="FI27" s="36">
        <v>2959</v>
      </c>
      <c r="FJ27" s="38">
        <v>1084</v>
      </c>
      <c r="FK27" s="35">
        <v>0</v>
      </c>
      <c r="FL27" s="36">
        <v>5483015</v>
      </c>
      <c r="FM27" s="36">
        <v>0</v>
      </c>
      <c r="FN27" s="40">
        <v>5483015</v>
      </c>
      <c r="FO27" s="39">
        <v>12386</v>
      </c>
      <c r="FP27" s="36">
        <v>0</v>
      </c>
      <c r="FQ27" s="37">
        <v>12386</v>
      </c>
      <c r="FR27" s="36">
        <v>0</v>
      </c>
      <c r="FS27" s="36">
        <v>261339506</v>
      </c>
      <c r="FT27" s="36">
        <v>28703075</v>
      </c>
      <c r="FU27" s="38">
        <v>232636431</v>
      </c>
      <c r="FV27" s="39">
        <v>13957628</v>
      </c>
      <c r="FW27" s="36">
        <v>15221</v>
      </c>
      <c r="FX27" s="36">
        <v>18486</v>
      </c>
      <c r="FY27" s="36">
        <v>0</v>
      </c>
      <c r="FZ27" s="36">
        <v>1008944</v>
      </c>
      <c r="GA27" s="36">
        <v>4145</v>
      </c>
      <c r="GB27" s="37">
        <v>1046796</v>
      </c>
      <c r="GC27" s="36">
        <v>0</v>
      </c>
      <c r="GD27" s="36">
        <v>10031</v>
      </c>
      <c r="GE27" s="38">
        <v>9004</v>
      </c>
      <c r="GF27" s="35">
        <v>0</v>
      </c>
      <c r="GG27" s="36">
        <v>12891797</v>
      </c>
      <c r="GH27" s="36">
        <v>0</v>
      </c>
      <c r="GI27" s="40">
        <v>12891797</v>
      </c>
      <c r="GJ27" s="39">
        <v>254841</v>
      </c>
      <c r="GK27" s="36">
        <v>9899</v>
      </c>
      <c r="GL27" s="37">
        <v>264740</v>
      </c>
      <c r="GM27" s="36">
        <v>77</v>
      </c>
      <c r="GN27" s="36">
        <v>1198663884</v>
      </c>
      <c r="GO27" s="36">
        <v>343557513</v>
      </c>
      <c r="GP27" s="38">
        <v>855106371</v>
      </c>
      <c r="GQ27" s="39">
        <v>51295161</v>
      </c>
      <c r="GR27" s="36">
        <v>432122</v>
      </c>
      <c r="GS27" s="36">
        <v>28347</v>
      </c>
      <c r="GT27" s="36">
        <v>293647</v>
      </c>
      <c r="GU27" s="36">
        <v>2613073</v>
      </c>
      <c r="GV27" s="36">
        <v>4725</v>
      </c>
      <c r="GW27" s="37">
        <v>3371914</v>
      </c>
      <c r="GX27" s="36">
        <v>809</v>
      </c>
      <c r="GY27" s="36">
        <v>21234</v>
      </c>
      <c r="GZ27" s="38">
        <v>15130</v>
      </c>
      <c r="HA27" s="35">
        <v>2062</v>
      </c>
      <c r="HB27" s="36">
        <v>47330315</v>
      </c>
      <c r="HC27" s="36">
        <v>553697</v>
      </c>
      <c r="HD27" s="40">
        <v>47884012</v>
      </c>
      <c r="HE27" s="39">
        <v>127019</v>
      </c>
      <c r="HF27" s="36">
        <v>5895</v>
      </c>
      <c r="HG27" s="37">
        <v>132914</v>
      </c>
      <c r="HH27" s="36">
        <v>77</v>
      </c>
      <c r="HI27" s="36">
        <v>268660518</v>
      </c>
      <c r="HJ27" s="36">
        <v>123495408</v>
      </c>
      <c r="HK27" s="38">
        <v>145165110</v>
      </c>
      <c r="HL27" s="39">
        <v>8704441</v>
      </c>
      <c r="HM27" s="36">
        <v>236104</v>
      </c>
      <c r="HN27" s="36">
        <v>1359</v>
      </c>
      <c r="HO27" s="36">
        <v>90303</v>
      </c>
      <c r="HP27" s="36">
        <v>150577</v>
      </c>
      <c r="HQ27" s="36">
        <v>69</v>
      </c>
      <c r="HR27" s="37">
        <v>478412</v>
      </c>
      <c r="HS27" s="36">
        <v>809</v>
      </c>
      <c r="HT27" s="36">
        <v>1771</v>
      </c>
      <c r="HU27" s="38">
        <v>679</v>
      </c>
      <c r="HV27" s="35">
        <v>2062</v>
      </c>
      <c r="HW27" s="36">
        <v>8129925</v>
      </c>
      <c r="HX27" s="36">
        <v>90783</v>
      </c>
      <c r="HY27" s="40">
        <v>8220708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882</v>
      </c>
      <c r="D28" s="30">
        <v>1472</v>
      </c>
      <c r="E28" s="31">
        <v>2354</v>
      </c>
      <c r="F28" s="30">
        <v>8</v>
      </c>
      <c r="G28" s="30">
        <v>1592842</v>
      </c>
      <c r="H28" s="30">
        <v>1471506</v>
      </c>
      <c r="I28" s="32">
        <v>121336</v>
      </c>
      <c r="J28" s="33">
        <v>7185</v>
      </c>
      <c r="K28" s="30">
        <v>2887</v>
      </c>
      <c r="L28" s="30">
        <v>2</v>
      </c>
      <c r="M28" s="30">
        <v>3</v>
      </c>
      <c r="N28" s="30">
        <v>25</v>
      </c>
      <c r="O28" s="30">
        <v>0</v>
      </c>
      <c r="P28" s="31">
        <v>2917</v>
      </c>
      <c r="Q28" s="30">
        <v>2</v>
      </c>
      <c r="R28" s="30">
        <v>1</v>
      </c>
      <c r="S28" s="32">
        <v>2</v>
      </c>
      <c r="T28" s="29">
        <v>5</v>
      </c>
      <c r="U28" s="30">
        <v>2685</v>
      </c>
      <c r="V28" s="30">
        <v>1573</v>
      </c>
      <c r="W28" s="34">
        <v>4258</v>
      </c>
      <c r="X28" s="33">
        <v>26628</v>
      </c>
      <c r="Y28" s="30">
        <v>552</v>
      </c>
      <c r="Z28" s="31">
        <v>27180</v>
      </c>
      <c r="AA28" s="30">
        <v>38</v>
      </c>
      <c r="AB28" s="30">
        <v>38690260</v>
      </c>
      <c r="AC28" s="30">
        <v>22110290</v>
      </c>
      <c r="AD28" s="32">
        <v>16579970</v>
      </c>
      <c r="AE28" s="33">
        <v>993700</v>
      </c>
      <c r="AF28" s="30">
        <v>51838</v>
      </c>
      <c r="AG28" s="30">
        <v>190</v>
      </c>
      <c r="AH28" s="30">
        <v>5748</v>
      </c>
      <c r="AI28" s="30">
        <v>9225</v>
      </c>
      <c r="AJ28" s="30">
        <v>0</v>
      </c>
      <c r="AK28" s="31">
        <v>67001</v>
      </c>
      <c r="AL28" s="30">
        <v>494</v>
      </c>
      <c r="AM28" s="30">
        <v>213</v>
      </c>
      <c r="AN28" s="32">
        <v>118</v>
      </c>
      <c r="AO28" s="29">
        <v>978</v>
      </c>
      <c r="AP28" s="30">
        <v>918496</v>
      </c>
      <c r="AQ28" s="30">
        <v>6400</v>
      </c>
      <c r="AR28" s="34">
        <v>924896</v>
      </c>
      <c r="AS28" s="33">
        <v>39545</v>
      </c>
      <c r="AT28" s="30">
        <v>664</v>
      </c>
      <c r="AU28" s="31">
        <v>40209</v>
      </c>
      <c r="AV28" s="30">
        <v>6</v>
      </c>
      <c r="AW28" s="30">
        <v>99471452</v>
      </c>
      <c r="AX28" s="30">
        <v>40525629</v>
      </c>
      <c r="AY28" s="32">
        <v>58945823</v>
      </c>
      <c r="AZ28" s="33">
        <v>3535073</v>
      </c>
      <c r="BA28" s="30">
        <v>72136</v>
      </c>
      <c r="BB28" s="30">
        <v>579</v>
      </c>
      <c r="BC28" s="30">
        <v>33188</v>
      </c>
      <c r="BD28" s="30">
        <v>71133</v>
      </c>
      <c r="BE28" s="30">
        <v>0</v>
      </c>
      <c r="BF28" s="31">
        <v>177036</v>
      </c>
      <c r="BG28" s="30">
        <v>177</v>
      </c>
      <c r="BH28" s="30">
        <v>553</v>
      </c>
      <c r="BI28" s="32">
        <v>221</v>
      </c>
      <c r="BJ28" s="29">
        <v>890</v>
      </c>
      <c r="BK28" s="30">
        <v>3326925</v>
      </c>
      <c r="BL28" s="30">
        <v>29271</v>
      </c>
      <c r="BM28" s="34">
        <v>3356196</v>
      </c>
      <c r="BN28" s="33">
        <v>24211</v>
      </c>
      <c r="BO28" s="30">
        <v>826</v>
      </c>
      <c r="BP28" s="31">
        <v>25037</v>
      </c>
      <c r="BQ28" s="30">
        <v>0</v>
      </c>
      <c r="BR28" s="30">
        <v>93107010</v>
      </c>
      <c r="BS28" s="30">
        <v>31701763</v>
      </c>
      <c r="BT28" s="32">
        <v>61405247</v>
      </c>
      <c r="BU28" s="33">
        <v>3683227</v>
      </c>
      <c r="BV28" s="30">
        <v>38527</v>
      </c>
      <c r="BW28" s="30">
        <v>607</v>
      </c>
      <c r="BX28" s="30">
        <v>46333</v>
      </c>
      <c r="BY28" s="30">
        <v>142685</v>
      </c>
      <c r="BZ28" s="30">
        <v>2</v>
      </c>
      <c r="CA28" s="31">
        <v>228154</v>
      </c>
      <c r="CB28" s="30">
        <v>0</v>
      </c>
      <c r="CC28" s="30">
        <v>672</v>
      </c>
      <c r="CD28" s="32">
        <v>463</v>
      </c>
      <c r="CE28" s="29">
        <v>232</v>
      </c>
      <c r="CF28" s="30">
        <v>3375015</v>
      </c>
      <c r="CG28" s="30">
        <v>78691</v>
      </c>
      <c r="CH28" s="34">
        <v>3453706</v>
      </c>
      <c r="CI28" s="33">
        <v>13316</v>
      </c>
      <c r="CJ28" s="30">
        <v>453</v>
      </c>
      <c r="CK28" s="31">
        <v>13769</v>
      </c>
      <c r="CL28" s="30">
        <v>0</v>
      </c>
      <c r="CM28" s="30">
        <v>68375821</v>
      </c>
      <c r="CN28" s="30">
        <v>20903343</v>
      </c>
      <c r="CO28" s="32">
        <v>47472478</v>
      </c>
      <c r="CP28" s="33">
        <v>2847741</v>
      </c>
      <c r="CQ28" s="30">
        <v>20654</v>
      </c>
      <c r="CR28" s="30">
        <v>479</v>
      </c>
      <c r="CS28" s="30">
        <v>23400</v>
      </c>
      <c r="CT28" s="30">
        <v>144306</v>
      </c>
      <c r="CU28" s="30">
        <v>22</v>
      </c>
      <c r="CV28" s="31">
        <v>188861</v>
      </c>
      <c r="CW28" s="30">
        <v>0</v>
      </c>
      <c r="CX28" s="30">
        <v>708</v>
      </c>
      <c r="CY28" s="32">
        <v>599</v>
      </c>
      <c r="CZ28" s="29">
        <v>0</v>
      </c>
      <c r="DA28" s="30">
        <v>2591199</v>
      </c>
      <c r="DB28" s="30">
        <v>66374</v>
      </c>
      <c r="DC28" s="34">
        <v>2657573</v>
      </c>
      <c r="DD28" s="33">
        <v>10507</v>
      </c>
      <c r="DE28" s="30">
        <v>66</v>
      </c>
      <c r="DF28" s="31">
        <v>10573</v>
      </c>
      <c r="DG28" s="30">
        <v>0</v>
      </c>
      <c r="DH28" s="30">
        <v>68093783</v>
      </c>
      <c r="DI28" s="30">
        <v>18871361</v>
      </c>
      <c r="DJ28" s="32">
        <v>49222422</v>
      </c>
      <c r="DK28" s="33">
        <v>2952883</v>
      </c>
      <c r="DL28" s="30">
        <v>15860</v>
      </c>
      <c r="DM28" s="30">
        <v>752</v>
      </c>
      <c r="DN28" s="30">
        <v>1152</v>
      </c>
      <c r="DO28" s="30">
        <v>183930</v>
      </c>
      <c r="DP28" s="30">
        <v>65</v>
      </c>
      <c r="DQ28" s="31">
        <v>201759</v>
      </c>
      <c r="DR28" s="30">
        <v>0</v>
      </c>
      <c r="DS28" s="30">
        <v>765</v>
      </c>
      <c r="DT28" s="32">
        <v>599</v>
      </c>
      <c r="DU28" s="29">
        <v>0</v>
      </c>
      <c r="DV28" s="30">
        <v>2735069</v>
      </c>
      <c r="DW28" s="30">
        <v>14691</v>
      </c>
      <c r="DX28" s="34">
        <v>2749760</v>
      </c>
      <c r="DY28" s="33">
        <v>5100</v>
      </c>
      <c r="DZ28" s="30">
        <v>3</v>
      </c>
      <c r="EA28" s="31">
        <v>5103</v>
      </c>
      <c r="EB28" s="30">
        <v>0</v>
      </c>
      <c r="EC28" s="30">
        <v>41742554</v>
      </c>
      <c r="ED28" s="30">
        <v>10230242</v>
      </c>
      <c r="EE28" s="32">
        <v>31512312</v>
      </c>
      <c r="EF28" s="33">
        <v>1890510</v>
      </c>
      <c r="EG28" s="30">
        <v>7655</v>
      </c>
      <c r="EH28" s="30">
        <v>650</v>
      </c>
      <c r="EI28" s="30">
        <v>0</v>
      </c>
      <c r="EJ28" s="30">
        <v>125323</v>
      </c>
      <c r="EK28" s="30">
        <v>33</v>
      </c>
      <c r="EL28" s="31">
        <v>133661</v>
      </c>
      <c r="EM28" s="30">
        <v>0</v>
      </c>
      <c r="EN28" s="30">
        <v>782</v>
      </c>
      <c r="EO28" s="32">
        <v>300</v>
      </c>
      <c r="EP28" s="33">
        <v>0</v>
      </c>
      <c r="EQ28" s="30">
        <v>1754814</v>
      </c>
      <c r="ER28" s="30">
        <v>953</v>
      </c>
      <c r="ES28" s="34">
        <v>1755767</v>
      </c>
      <c r="ET28" s="33">
        <v>5087</v>
      </c>
      <c r="EU28" s="30">
        <v>9</v>
      </c>
      <c r="EV28" s="31">
        <v>5096</v>
      </c>
      <c r="EW28" s="30">
        <v>0</v>
      </c>
      <c r="EX28" s="30">
        <v>53100441</v>
      </c>
      <c r="EY28" s="30">
        <v>10754853</v>
      </c>
      <c r="EZ28" s="32">
        <v>42345588</v>
      </c>
      <c r="FA28" s="33">
        <v>2540504</v>
      </c>
      <c r="FB28" s="30">
        <v>7644</v>
      </c>
      <c r="FC28" s="30">
        <v>984</v>
      </c>
      <c r="FD28" s="30">
        <v>0</v>
      </c>
      <c r="FE28" s="30">
        <v>187463</v>
      </c>
      <c r="FF28" s="30">
        <v>71</v>
      </c>
      <c r="FG28" s="31">
        <v>196162</v>
      </c>
      <c r="FH28" s="30">
        <v>0</v>
      </c>
      <c r="FI28" s="30">
        <v>827</v>
      </c>
      <c r="FJ28" s="32">
        <v>664</v>
      </c>
      <c r="FK28" s="29">
        <v>567</v>
      </c>
      <c r="FL28" s="30">
        <v>2338031</v>
      </c>
      <c r="FM28" s="30">
        <v>4253</v>
      </c>
      <c r="FN28" s="34">
        <v>2342284</v>
      </c>
      <c r="FO28" s="33">
        <v>5698</v>
      </c>
      <c r="FP28" s="30">
        <v>8</v>
      </c>
      <c r="FQ28" s="31">
        <v>5706</v>
      </c>
      <c r="FR28" s="30">
        <v>0</v>
      </c>
      <c r="FS28" s="30">
        <v>118750562</v>
      </c>
      <c r="FT28" s="30">
        <v>12764198</v>
      </c>
      <c r="FU28" s="32">
        <v>105986364</v>
      </c>
      <c r="FV28" s="33">
        <v>6358920</v>
      </c>
      <c r="FW28" s="30">
        <v>7020</v>
      </c>
      <c r="FX28" s="30">
        <v>6528</v>
      </c>
      <c r="FY28" s="30">
        <v>0</v>
      </c>
      <c r="FZ28" s="30">
        <v>511364</v>
      </c>
      <c r="GA28" s="30">
        <v>210</v>
      </c>
      <c r="GB28" s="31">
        <v>525122</v>
      </c>
      <c r="GC28" s="30">
        <v>0</v>
      </c>
      <c r="GD28" s="30">
        <v>2234</v>
      </c>
      <c r="GE28" s="32">
        <v>3875</v>
      </c>
      <c r="GF28" s="29">
        <v>0</v>
      </c>
      <c r="GG28" s="30">
        <v>5820513</v>
      </c>
      <c r="GH28" s="30">
        <v>7176</v>
      </c>
      <c r="GI28" s="34">
        <v>5827689</v>
      </c>
      <c r="GJ28" s="33">
        <v>130974</v>
      </c>
      <c r="GK28" s="30">
        <v>4053</v>
      </c>
      <c r="GL28" s="31">
        <v>135027</v>
      </c>
      <c r="GM28" s="30">
        <v>52</v>
      </c>
      <c r="GN28" s="30">
        <v>582924725</v>
      </c>
      <c r="GO28" s="30">
        <v>169333185</v>
      </c>
      <c r="GP28" s="32">
        <v>413591540</v>
      </c>
      <c r="GQ28" s="33">
        <v>24809743</v>
      </c>
      <c r="GR28" s="30">
        <v>224221</v>
      </c>
      <c r="GS28" s="30">
        <v>10771</v>
      </c>
      <c r="GT28" s="30">
        <v>109824</v>
      </c>
      <c r="GU28" s="30">
        <v>1375454</v>
      </c>
      <c r="GV28" s="30">
        <v>403</v>
      </c>
      <c r="GW28" s="31">
        <v>1720673</v>
      </c>
      <c r="GX28" s="30">
        <v>673</v>
      </c>
      <c r="GY28" s="30">
        <v>6755</v>
      </c>
      <c r="GZ28" s="32">
        <v>6841</v>
      </c>
      <c r="HA28" s="29">
        <v>2672</v>
      </c>
      <c r="HB28" s="30">
        <v>22862747</v>
      </c>
      <c r="HC28" s="30">
        <v>209382</v>
      </c>
      <c r="HD28" s="34">
        <v>23072129</v>
      </c>
      <c r="HE28" s="33">
        <v>67055</v>
      </c>
      <c r="HF28" s="30">
        <v>2688</v>
      </c>
      <c r="HG28" s="31">
        <v>69743</v>
      </c>
      <c r="HH28" s="30">
        <v>52</v>
      </c>
      <c r="HI28" s="30">
        <v>139754554</v>
      </c>
      <c r="HJ28" s="30">
        <v>64107425</v>
      </c>
      <c r="HK28" s="32">
        <v>75647129</v>
      </c>
      <c r="HL28" s="33">
        <v>4535958</v>
      </c>
      <c r="HM28" s="30">
        <v>126861</v>
      </c>
      <c r="HN28" s="30">
        <v>771</v>
      </c>
      <c r="HO28" s="30">
        <v>38939</v>
      </c>
      <c r="HP28" s="30">
        <v>80383</v>
      </c>
      <c r="HQ28" s="30">
        <v>0</v>
      </c>
      <c r="HR28" s="31">
        <v>246954</v>
      </c>
      <c r="HS28" s="30">
        <v>673</v>
      </c>
      <c r="HT28" s="30">
        <v>767</v>
      </c>
      <c r="HU28" s="32">
        <v>341</v>
      </c>
      <c r="HV28" s="29">
        <v>1873</v>
      </c>
      <c r="HW28" s="30">
        <v>4248106</v>
      </c>
      <c r="HX28" s="30">
        <v>37244</v>
      </c>
      <c r="HY28" s="34">
        <v>4285350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1095</v>
      </c>
      <c r="D29" s="36">
        <v>2012</v>
      </c>
      <c r="E29" s="37">
        <v>3107</v>
      </c>
      <c r="F29" s="36">
        <v>18</v>
      </c>
      <c r="G29" s="36">
        <v>2174721</v>
      </c>
      <c r="H29" s="36">
        <v>2014590</v>
      </c>
      <c r="I29" s="38">
        <v>160131</v>
      </c>
      <c r="J29" s="39">
        <v>9482</v>
      </c>
      <c r="K29" s="36">
        <v>3867</v>
      </c>
      <c r="L29" s="36">
        <v>0</v>
      </c>
      <c r="M29" s="36">
        <v>10</v>
      </c>
      <c r="N29" s="36">
        <v>27</v>
      </c>
      <c r="O29" s="36">
        <v>0</v>
      </c>
      <c r="P29" s="37">
        <v>3904</v>
      </c>
      <c r="Q29" s="36">
        <v>5</v>
      </c>
      <c r="R29" s="36">
        <v>1</v>
      </c>
      <c r="S29" s="38">
        <v>0</v>
      </c>
      <c r="T29" s="35">
        <v>3</v>
      </c>
      <c r="U29" s="36">
        <v>3282</v>
      </c>
      <c r="V29" s="36">
        <v>2287</v>
      </c>
      <c r="W29" s="40">
        <v>5569</v>
      </c>
      <c r="X29" s="39">
        <v>32502</v>
      </c>
      <c r="Y29" s="36">
        <v>1010</v>
      </c>
      <c r="Z29" s="37">
        <v>33512</v>
      </c>
      <c r="AA29" s="36">
        <v>39</v>
      </c>
      <c r="AB29" s="36">
        <v>48983746</v>
      </c>
      <c r="AC29" s="36">
        <v>28597515</v>
      </c>
      <c r="AD29" s="38">
        <v>20386231</v>
      </c>
      <c r="AE29" s="39">
        <v>1221822</v>
      </c>
      <c r="AF29" s="36">
        <v>67666</v>
      </c>
      <c r="AG29" s="36">
        <v>168</v>
      </c>
      <c r="AH29" s="36">
        <v>10649</v>
      </c>
      <c r="AI29" s="36">
        <v>9991</v>
      </c>
      <c r="AJ29" s="36">
        <v>11</v>
      </c>
      <c r="AK29" s="37">
        <v>88485</v>
      </c>
      <c r="AL29" s="36">
        <v>678</v>
      </c>
      <c r="AM29" s="36">
        <v>263</v>
      </c>
      <c r="AN29" s="38">
        <v>99</v>
      </c>
      <c r="AO29" s="35">
        <v>152</v>
      </c>
      <c r="AP29" s="36">
        <v>1120419</v>
      </c>
      <c r="AQ29" s="36">
        <v>11726</v>
      </c>
      <c r="AR29" s="40">
        <v>1132145</v>
      </c>
      <c r="AS29" s="39">
        <v>46068</v>
      </c>
      <c r="AT29" s="36">
        <v>1504</v>
      </c>
      <c r="AU29" s="37">
        <v>47572</v>
      </c>
      <c r="AV29" s="36">
        <v>2</v>
      </c>
      <c r="AW29" s="36">
        <v>119871506</v>
      </c>
      <c r="AX29" s="36">
        <v>49853602</v>
      </c>
      <c r="AY29" s="38">
        <v>70017904</v>
      </c>
      <c r="AZ29" s="39">
        <v>4199082</v>
      </c>
      <c r="BA29" s="36">
        <v>90380</v>
      </c>
      <c r="BB29" s="36">
        <v>365</v>
      </c>
      <c r="BC29" s="36">
        <v>73088</v>
      </c>
      <c r="BD29" s="36">
        <v>82883</v>
      </c>
      <c r="BE29" s="36">
        <v>15</v>
      </c>
      <c r="BF29" s="37">
        <v>246731</v>
      </c>
      <c r="BG29" s="36">
        <v>80</v>
      </c>
      <c r="BH29" s="36">
        <v>710</v>
      </c>
      <c r="BI29" s="38">
        <v>329</v>
      </c>
      <c r="BJ29" s="35">
        <v>639</v>
      </c>
      <c r="BK29" s="36">
        <v>3883952</v>
      </c>
      <c r="BL29" s="36">
        <v>66641</v>
      </c>
      <c r="BM29" s="40">
        <v>3950593</v>
      </c>
      <c r="BN29" s="39">
        <v>29011</v>
      </c>
      <c r="BO29" s="36">
        <v>2137</v>
      </c>
      <c r="BP29" s="37">
        <v>31148</v>
      </c>
      <c r="BQ29" s="36">
        <v>0</v>
      </c>
      <c r="BR29" s="36">
        <v>117384324</v>
      </c>
      <c r="BS29" s="36">
        <v>40927079</v>
      </c>
      <c r="BT29" s="38">
        <v>76457245</v>
      </c>
      <c r="BU29" s="39">
        <v>4586091</v>
      </c>
      <c r="BV29" s="36">
        <v>48118</v>
      </c>
      <c r="BW29" s="36">
        <v>440</v>
      </c>
      <c r="BX29" s="36">
        <v>119579</v>
      </c>
      <c r="BY29" s="36">
        <v>166394</v>
      </c>
      <c r="BZ29" s="36">
        <v>11</v>
      </c>
      <c r="CA29" s="37">
        <v>334542</v>
      </c>
      <c r="CB29" s="36">
        <v>0</v>
      </c>
      <c r="CC29" s="36">
        <v>485</v>
      </c>
      <c r="CD29" s="38">
        <v>373</v>
      </c>
      <c r="CE29" s="35">
        <v>0</v>
      </c>
      <c r="CF29" s="36">
        <v>4057479</v>
      </c>
      <c r="CG29" s="36">
        <v>193212</v>
      </c>
      <c r="CH29" s="40">
        <v>4250691</v>
      </c>
      <c r="CI29" s="39">
        <v>15903</v>
      </c>
      <c r="CJ29" s="36">
        <v>1155</v>
      </c>
      <c r="CK29" s="37">
        <v>17058</v>
      </c>
      <c r="CL29" s="36">
        <v>0</v>
      </c>
      <c r="CM29" s="36">
        <v>85793521</v>
      </c>
      <c r="CN29" s="36">
        <v>26938807</v>
      </c>
      <c r="CO29" s="38">
        <v>58854714</v>
      </c>
      <c r="CP29" s="39">
        <v>3530531</v>
      </c>
      <c r="CQ29" s="36">
        <v>25584</v>
      </c>
      <c r="CR29" s="36">
        <v>420</v>
      </c>
      <c r="CS29" s="36">
        <v>60836</v>
      </c>
      <c r="CT29" s="36">
        <v>168924</v>
      </c>
      <c r="CU29" s="36">
        <v>66</v>
      </c>
      <c r="CV29" s="37">
        <v>255830</v>
      </c>
      <c r="CW29" s="36">
        <v>0</v>
      </c>
      <c r="CX29" s="36">
        <v>605</v>
      </c>
      <c r="CY29" s="38">
        <v>470</v>
      </c>
      <c r="CZ29" s="35">
        <v>0</v>
      </c>
      <c r="DA29" s="36">
        <v>3108061</v>
      </c>
      <c r="DB29" s="36">
        <v>165565</v>
      </c>
      <c r="DC29" s="40">
        <v>3273626</v>
      </c>
      <c r="DD29" s="39">
        <v>12782</v>
      </c>
      <c r="DE29" s="36">
        <v>98</v>
      </c>
      <c r="DF29" s="37">
        <v>12880</v>
      </c>
      <c r="DG29" s="36">
        <v>0</v>
      </c>
      <c r="DH29" s="36">
        <v>84074397</v>
      </c>
      <c r="DI29" s="36">
        <v>24115455</v>
      </c>
      <c r="DJ29" s="38">
        <v>59958942</v>
      </c>
      <c r="DK29" s="39">
        <v>3596971</v>
      </c>
      <c r="DL29" s="36">
        <v>19318</v>
      </c>
      <c r="DM29" s="36">
        <v>711</v>
      </c>
      <c r="DN29" s="36">
        <v>1844</v>
      </c>
      <c r="DO29" s="36">
        <v>202497</v>
      </c>
      <c r="DP29" s="36">
        <v>140</v>
      </c>
      <c r="DQ29" s="37">
        <v>224510</v>
      </c>
      <c r="DR29" s="36">
        <v>0</v>
      </c>
      <c r="DS29" s="36">
        <v>651</v>
      </c>
      <c r="DT29" s="38">
        <v>356</v>
      </c>
      <c r="DU29" s="35">
        <v>0</v>
      </c>
      <c r="DV29" s="36">
        <v>3350598</v>
      </c>
      <c r="DW29" s="36">
        <v>20856</v>
      </c>
      <c r="DX29" s="40">
        <v>3371454</v>
      </c>
      <c r="DY29" s="39">
        <v>5579</v>
      </c>
      <c r="DZ29" s="36">
        <v>1</v>
      </c>
      <c r="EA29" s="37">
        <v>5580</v>
      </c>
      <c r="EB29" s="36">
        <v>0</v>
      </c>
      <c r="EC29" s="36">
        <v>45923600</v>
      </c>
      <c r="ED29" s="36">
        <v>11584463</v>
      </c>
      <c r="EE29" s="38">
        <v>34339137</v>
      </c>
      <c r="EF29" s="39">
        <v>2060103</v>
      </c>
      <c r="EG29" s="36">
        <v>8369</v>
      </c>
      <c r="EH29" s="36">
        <v>648</v>
      </c>
      <c r="EI29" s="36">
        <v>54</v>
      </c>
      <c r="EJ29" s="36">
        <v>135252</v>
      </c>
      <c r="EK29" s="36">
        <v>8</v>
      </c>
      <c r="EL29" s="37">
        <v>144331</v>
      </c>
      <c r="EM29" s="36">
        <v>0</v>
      </c>
      <c r="EN29" s="36">
        <v>492</v>
      </c>
      <c r="EO29" s="38">
        <v>517</v>
      </c>
      <c r="EP29" s="39">
        <v>0</v>
      </c>
      <c r="EQ29" s="36">
        <v>1914420</v>
      </c>
      <c r="ER29" s="36">
        <v>343</v>
      </c>
      <c r="ES29" s="40">
        <v>1914763</v>
      </c>
      <c r="ET29" s="39">
        <v>4466</v>
      </c>
      <c r="EU29" s="36">
        <v>0</v>
      </c>
      <c r="EV29" s="37">
        <v>4466</v>
      </c>
      <c r="EW29" s="36">
        <v>0</v>
      </c>
      <c r="EX29" s="36">
        <v>46371804</v>
      </c>
      <c r="EY29" s="36">
        <v>9612876</v>
      </c>
      <c r="EZ29" s="38">
        <v>36758928</v>
      </c>
      <c r="FA29" s="39">
        <v>2205335</v>
      </c>
      <c r="FB29" s="36">
        <v>6691</v>
      </c>
      <c r="FC29" s="36">
        <v>700</v>
      </c>
      <c r="FD29" s="36">
        <v>0</v>
      </c>
      <c r="FE29" s="36">
        <v>152891</v>
      </c>
      <c r="FF29" s="36">
        <v>1</v>
      </c>
      <c r="FG29" s="37">
        <v>160283</v>
      </c>
      <c r="FH29" s="36">
        <v>0</v>
      </c>
      <c r="FI29" s="36">
        <v>403</v>
      </c>
      <c r="FJ29" s="38">
        <v>1082</v>
      </c>
      <c r="FK29" s="35">
        <v>0</v>
      </c>
      <c r="FL29" s="36">
        <v>2043567</v>
      </c>
      <c r="FM29" s="36">
        <v>0</v>
      </c>
      <c r="FN29" s="40">
        <v>2043567</v>
      </c>
      <c r="FO29" s="39">
        <v>3211</v>
      </c>
      <c r="FP29" s="36">
        <v>0</v>
      </c>
      <c r="FQ29" s="37">
        <v>3211</v>
      </c>
      <c r="FR29" s="36">
        <v>0</v>
      </c>
      <c r="FS29" s="36">
        <v>62280189</v>
      </c>
      <c r="FT29" s="36">
        <v>7369267</v>
      </c>
      <c r="FU29" s="38">
        <v>54910922</v>
      </c>
      <c r="FV29" s="39">
        <v>3294511</v>
      </c>
      <c r="FW29" s="36">
        <v>4170</v>
      </c>
      <c r="FX29" s="36">
        <v>3420</v>
      </c>
      <c r="FY29" s="36">
        <v>38</v>
      </c>
      <c r="FZ29" s="36">
        <v>245311</v>
      </c>
      <c r="GA29" s="36">
        <v>40</v>
      </c>
      <c r="GB29" s="37">
        <v>252979</v>
      </c>
      <c r="GC29" s="36">
        <v>0</v>
      </c>
      <c r="GD29" s="36">
        <v>2106</v>
      </c>
      <c r="GE29" s="38">
        <v>1627</v>
      </c>
      <c r="GF29" s="35">
        <v>0</v>
      </c>
      <c r="GG29" s="36">
        <v>3037799</v>
      </c>
      <c r="GH29" s="36">
        <v>0</v>
      </c>
      <c r="GI29" s="40">
        <v>3037799</v>
      </c>
      <c r="GJ29" s="39">
        <v>150617</v>
      </c>
      <c r="GK29" s="36">
        <v>7917</v>
      </c>
      <c r="GL29" s="37">
        <v>158534</v>
      </c>
      <c r="GM29" s="36">
        <v>59</v>
      </c>
      <c r="GN29" s="36">
        <v>612857808</v>
      </c>
      <c r="GO29" s="36">
        <v>201013654</v>
      </c>
      <c r="GP29" s="38">
        <v>411844154</v>
      </c>
      <c r="GQ29" s="39">
        <v>24703928</v>
      </c>
      <c r="GR29" s="36">
        <v>274163</v>
      </c>
      <c r="GS29" s="36">
        <v>6872</v>
      </c>
      <c r="GT29" s="36">
        <v>266098</v>
      </c>
      <c r="GU29" s="36">
        <v>1164170</v>
      </c>
      <c r="GV29" s="36">
        <v>292</v>
      </c>
      <c r="GW29" s="37">
        <v>1711595</v>
      </c>
      <c r="GX29" s="36">
        <v>763</v>
      </c>
      <c r="GY29" s="36">
        <v>5716</v>
      </c>
      <c r="GZ29" s="38">
        <v>4853</v>
      </c>
      <c r="HA29" s="35">
        <v>794</v>
      </c>
      <c r="HB29" s="36">
        <v>22519577</v>
      </c>
      <c r="HC29" s="36">
        <v>460630</v>
      </c>
      <c r="HD29" s="40">
        <v>22980207</v>
      </c>
      <c r="HE29" s="39">
        <v>79665</v>
      </c>
      <c r="HF29" s="36">
        <v>4526</v>
      </c>
      <c r="HG29" s="37">
        <v>84191</v>
      </c>
      <c r="HH29" s="36">
        <v>59</v>
      </c>
      <c r="HI29" s="36">
        <v>171029973</v>
      </c>
      <c r="HJ29" s="36">
        <v>80465707</v>
      </c>
      <c r="HK29" s="38">
        <v>90564266</v>
      </c>
      <c r="HL29" s="39">
        <v>5430386</v>
      </c>
      <c r="HM29" s="36">
        <v>161913</v>
      </c>
      <c r="HN29" s="36">
        <v>533</v>
      </c>
      <c r="HO29" s="36">
        <v>83747</v>
      </c>
      <c r="HP29" s="36">
        <v>92901</v>
      </c>
      <c r="HQ29" s="36">
        <v>26</v>
      </c>
      <c r="HR29" s="37">
        <v>339120</v>
      </c>
      <c r="HS29" s="36">
        <v>763</v>
      </c>
      <c r="HT29" s="36">
        <v>974</v>
      </c>
      <c r="HU29" s="38">
        <v>428</v>
      </c>
      <c r="HV29" s="35">
        <v>794</v>
      </c>
      <c r="HW29" s="36">
        <v>5007653</v>
      </c>
      <c r="HX29" s="36">
        <v>80654</v>
      </c>
      <c r="HY29" s="40">
        <v>5088307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670</v>
      </c>
      <c r="D30" s="30">
        <v>1345</v>
      </c>
      <c r="E30" s="31">
        <v>2015</v>
      </c>
      <c r="F30" s="30">
        <v>12</v>
      </c>
      <c r="G30" s="30">
        <v>1379919</v>
      </c>
      <c r="H30" s="30">
        <v>1276626</v>
      </c>
      <c r="I30" s="32">
        <v>103293</v>
      </c>
      <c r="J30" s="33">
        <v>6116</v>
      </c>
      <c r="K30" s="30">
        <v>2498</v>
      </c>
      <c r="L30" s="30">
        <v>4</v>
      </c>
      <c r="M30" s="30">
        <v>5</v>
      </c>
      <c r="N30" s="30">
        <v>16</v>
      </c>
      <c r="O30" s="30">
        <v>0</v>
      </c>
      <c r="P30" s="31">
        <v>2523</v>
      </c>
      <c r="Q30" s="30">
        <v>5</v>
      </c>
      <c r="R30" s="30">
        <v>2</v>
      </c>
      <c r="S30" s="32">
        <v>0</v>
      </c>
      <c r="T30" s="29">
        <v>0</v>
      </c>
      <c r="U30" s="30">
        <v>2074</v>
      </c>
      <c r="V30" s="30">
        <v>1512</v>
      </c>
      <c r="W30" s="34">
        <v>3586</v>
      </c>
      <c r="X30" s="33">
        <v>20557</v>
      </c>
      <c r="Y30" s="30">
        <v>768</v>
      </c>
      <c r="Z30" s="31">
        <v>21325</v>
      </c>
      <c r="AA30" s="30">
        <v>29</v>
      </c>
      <c r="AB30" s="30">
        <v>31166888</v>
      </c>
      <c r="AC30" s="30">
        <v>18363748</v>
      </c>
      <c r="AD30" s="32">
        <v>12803140</v>
      </c>
      <c r="AE30" s="33">
        <v>767327</v>
      </c>
      <c r="AF30" s="30">
        <v>43953</v>
      </c>
      <c r="AG30" s="30">
        <v>75</v>
      </c>
      <c r="AH30" s="30">
        <v>8198</v>
      </c>
      <c r="AI30" s="30">
        <v>6189</v>
      </c>
      <c r="AJ30" s="30">
        <v>0</v>
      </c>
      <c r="AK30" s="31">
        <v>58415</v>
      </c>
      <c r="AL30" s="30">
        <v>430</v>
      </c>
      <c r="AM30" s="30">
        <v>96</v>
      </c>
      <c r="AN30" s="32">
        <v>59</v>
      </c>
      <c r="AO30" s="29">
        <v>250</v>
      </c>
      <c r="AP30" s="30">
        <v>697718</v>
      </c>
      <c r="AQ30" s="30">
        <v>10359</v>
      </c>
      <c r="AR30" s="34">
        <v>708077</v>
      </c>
      <c r="AS30" s="33">
        <v>27251</v>
      </c>
      <c r="AT30" s="30">
        <v>1316</v>
      </c>
      <c r="AU30" s="31">
        <v>28567</v>
      </c>
      <c r="AV30" s="30">
        <v>4</v>
      </c>
      <c r="AW30" s="30">
        <v>72199914</v>
      </c>
      <c r="AX30" s="30">
        <v>30286450</v>
      </c>
      <c r="AY30" s="32">
        <v>41913464</v>
      </c>
      <c r="AZ30" s="33">
        <v>2513609</v>
      </c>
      <c r="BA30" s="30">
        <v>55898</v>
      </c>
      <c r="BB30" s="30">
        <v>199</v>
      </c>
      <c r="BC30" s="30">
        <v>60591</v>
      </c>
      <c r="BD30" s="30">
        <v>48607</v>
      </c>
      <c r="BE30" s="30">
        <v>1</v>
      </c>
      <c r="BF30" s="31">
        <v>165296</v>
      </c>
      <c r="BG30" s="30">
        <v>123</v>
      </c>
      <c r="BH30" s="30">
        <v>317</v>
      </c>
      <c r="BI30" s="32">
        <v>71</v>
      </c>
      <c r="BJ30" s="29">
        <v>219</v>
      </c>
      <c r="BK30" s="30">
        <v>2290993</v>
      </c>
      <c r="BL30" s="30">
        <v>56590</v>
      </c>
      <c r="BM30" s="34">
        <v>2347583</v>
      </c>
      <c r="BN30" s="33">
        <v>16339</v>
      </c>
      <c r="BO30" s="30">
        <v>1626</v>
      </c>
      <c r="BP30" s="31">
        <v>17965</v>
      </c>
      <c r="BQ30" s="30">
        <v>0</v>
      </c>
      <c r="BR30" s="30">
        <v>68250294</v>
      </c>
      <c r="BS30" s="30">
        <v>24115622</v>
      </c>
      <c r="BT30" s="32">
        <v>44134672</v>
      </c>
      <c r="BU30" s="33">
        <v>2647309</v>
      </c>
      <c r="BV30" s="30">
        <v>28011</v>
      </c>
      <c r="BW30" s="30">
        <v>270</v>
      </c>
      <c r="BX30" s="30">
        <v>86704</v>
      </c>
      <c r="BY30" s="30">
        <v>94615</v>
      </c>
      <c r="BZ30" s="30">
        <v>18</v>
      </c>
      <c r="CA30" s="31">
        <v>209618</v>
      </c>
      <c r="CB30" s="30">
        <v>0</v>
      </c>
      <c r="CC30" s="30">
        <v>361</v>
      </c>
      <c r="CD30" s="32">
        <v>228</v>
      </c>
      <c r="CE30" s="29">
        <v>267</v>
      </c>
      <c r="CF30" s="30">
        <v>2289838</v>
      </c>
      <c r="CG30" s="30">
        <v>146997</v>
      </c>
      <c r="CH30" s="34">
        <v>2436835</v>
      </c>
      <c r="CI30" s="33">
        <v>8990</v>
      </c>
      <c r="CJ30" s="30">
        <v>666</v>
      </c>
      <c r="CK30" s="31">
        <v>9656</v>
      </c>
      <c r="CL30" s="30">
        <v>0</v>
      </c>
      <c r="CM30" s="30">
        <v>48735544</v>
      </c>
      <c r="CN30" s="30">
        <v>15432330</v>
      </c>
      <c r="CO30" s="32">
        <v>33303214</v>
      </c>
      <c r="CP30" s="33">
        <v>1997773</v>
      </c>
      <c r="CQ30" s="30">
        <v>14481</v>
      </c>
      <c r="CR30" s="30">
        <v>329</v>
      </c>
      <c r="CS30" s="30">
        <v>33664</v>
      </c>
      <c r="CT30" s="30">
        <v>97289</v>
      </c>
      <c r="CU30" s="30">
        <v>43</v>
      </c>
      <c r="CV30" s="31">
        <v>145806</v>
      </c>
      <c r="CW30" s="30">
        <v>0</v>
      </c>
      <c r="CX30" s="30">
        <v>359</v>
      </c>
      <c r="CY30" s="32">
        <v>353</v>
      </c>
      <c r="CZ30" s="29">
        <v>0</v>
      </c>
      <c r="DA30" s="30">
        <v>1756709</v>
      </c>
      <c r="DB30" s="30">
        <v>94546</v>
      </c>
      <c r="DC30" s="34">
        <v>1851255</v>
      </c>
      <c r="DD30" s="33">
        <v>7299</v>
      </c>
      <c r="DE30" s="30">
        <v>64</v>
      </c>
      <c r="DF30" s="31">
        <v>7363</v>
      </c>
      <c r="DG30" s="30">
        <v>0</v>
      </c>
      <c r="DH30" s="30">
        <v>47992135</v>
      </c>
      <c r="DI30" s="30">
        <v>13769562</v>
      </c>
      <c r="DJ30" s="32">
        <v>34222573</v>
      </c>
      <c r="DK30" s="33">
        <v>2053030</v>
      </c>
      <c r="DL30" s="30">
        <v>11044</v>
      </c>
      <c r="DM30" s="30">
        <v>325</v>
      </c>
      <c r="DN30" s="30">
        <v>1107</v>
      </c>
      <c r="DO30" s="30">
        <v>118311</v>
      </c>
      <c r="DP30" s="30">
        <v>39</v>
      </c>
      <c r="DQ30" s="31">
        <v>130826</v>
      </c>
      <c r="DR30" s="30">
        <v>0</v>
      </c>
      <c r="DS30" s="30">
        <v>424</v>
      </c>
      <c r="DT30" s="32">
        <v>360</v>
      </c>
      <c r="DU30" s="29">
        <v>0</v>
      </c>
      <c r="DV30" s="30">
        <v>1907763</v>
      </c>
      <c r="DW30" s="30">
        <v>13657</v>
      </c>
      <c r="DX30" s="34">
        <v>1921420</v>
      </c>
      <c r="DY30" s="33">
        <v>3177</v>
      </c>
      <c r="DZ30" s="30">
        <v>0</v>
      </c>
      <c r="EA30" s="31">
        <v>3177</v>
      </c>
      <c r="EB30" s="30">
        <v>0</v>
      </c>
      <c r="EC30" s="30">
        <v>26089391</v>
      </c>
      <c r="ED30" s="30">
        <v>6569240</v>
      </c>
      <c r="EE30" s="32">
        <v>19520151</v>
      </c>
      <c r="EF30" s="33">
        <v>1171064</v>
      </c>
      <c r="EG30" s="30">
        <v>4761</v>
      </c>
      <c r="EH30" s="30">
        <v>254</v>
      </c>
      <c r="EI30" s="30">
        <v>9</v>
      </c>
      <c r="EJ30" s="30">
        <v>79934</v>
      </c>
      <c r="EK30" s="30">
        <v>0</v>
      </c>
      <c r="EL30" s="31">
        <v>84958</v>
      </c>
      <c r="EM30" s="30">
        <v>0</v>
      </c>
      <c r="EN30" s="30">
        <v>230</v>
      </c>
      <c r="EO30" s="32">
        <v>69</v>
      </c>
      <c r="EP30" s="33">
        <v>0</v>
      </c>
      <c r="EQ30" s="30">
        <v>1085807</v>
      </c>
      <c r="ER30" s="30">
        <v>0</v>
      </c>
      <c r="ES30" s="34">
        <v>1085807</v>
      </c>
      <c r="ET30" s="33">
        <v>2633</v>
      </c>
      <c r="EU30" s="30">
        <v>0</v>
      </c>
      <c r="EV30" s="31">
        <v>2633</v>
      </c>
      <c r="EW30" s="30">
        <v>0</v>
      </c>
      <c r="EX30" s="30">
        <v>27342163</v>
      </c>
      <c r="EY30" s="30">
        <v>5637116</v>
      </c>
      <c r="EZ30" s="32">
        <v>21705047</v>
      </c>
      <c r="FA30" s="33">
        <v>1302182</v>
      </c>
      <c r="FB30" s="30">
        <v>3948</v>
      </c>
      <c r="FC30" s="30">
        <v>519</v>
      </c>
      <c r="FD30" s="30">
        <v>0</v>
      </c>
      <c r="FE30" s="30">
        <v>93520</v>
      </c>
      <c r="FF30" s="30">
        <v>16</v>
      </c>
      <c r="FG30" s="31">
        <v>98003</v>
      </c>
      <c r="FH30" s="30">
        <v>0</v>
      </c>
      <c r="FI30" s="30">
        <v>506</v>
      </c>
      <c r="FJ30" s="32">
        <v>297</v>
      </c>
      <c r="FK30" s="29">
        <v>0</v>
      </c>
      <c r="FL30" s="30">
        <v>1203376</v>
      </c>
      <c r="FM30" s="30">
        <v>0</v>
      </c>
      <c r="FN30" s="34">
        <v>1203376</v>
      </c>
      <c r="FO30" s="33">
        <v>2027</v>
      </c>
      <c r="FP30" s="30">
        <v>0</v>
      </c>
      <c r="FQ30" s="31">
        <v>2027</v>
      </c>
      <c r="FR30" s="30">
        <v>0</v>
      </c>
      <c r="FS30" s="30">
        <v>39664715</v>
      </c>
      <c r="FT30" s="30">
        <v>4592386</v>
      </c>
      <c r="FU30" s="32">
        <v>35072329</v>
      </c>
      <c r="FV30" s="33">
        <v>2104244</v>
      </c>
      <c r="FW30" s="30">
        <v>2536</v>
      </c>
      <c r="FX30" s="30">
        <v>2525</v>
      </c>
      <c r="FY30" s="30">
        <v>0</v>
      </c>
      <c r="FZ30" s="30">
        <v>168632</v>
      </c>
      <c r="GA30" s="30">
        <v>7</v>
      </c>
      <c r="GB30" s="31">
        <v>173700</v>
      </c>
      <c r="GC30" s="30">
        <v>0</v>
      </c>
      <c r="GD30" s="30">
        <v>1297</v>
      </c>
      <c r="GE30" s="32">
        <v>1097</v>
      </c>
      <c r="GF30" s="29">
        <v>0</v>
      </c>
      <c r="GG30" s="30">
        <v>1928150</v>
      </c>
      <c r="GH30" s="30">
        <v>0</v>
      </c>
      <c r="GI30" s="34">
        <v>1928150</v>
      </c>
      <c r="GJ30" s="33">
        <v>88943</v>
      </c>
      <c r="GK30" s="30">
        <v>5785</v>
      </c>
      <c r="GL30" s="31">
        <v>94728</v>
      </c>
      <c r="GM30" s="30">
        <v>45</v>
      </c>
      <c r="GN30" s="30">
        <v>362820963</v>
      </c>
      <c r="GO30" s="30">
        <v>120043080</v>
      </c>
      <c r="GP30" s="32">
        <v>242777883</v>
      </c>
      <c r="GQ30" s="33">
        <v>14562654</v>
      </c>
      <c r="GR30" s="30">
        <v>167130</v>
      </c>
      <c r="GS30" s="30">
        <v>4500</v>
      </c>
      <c r="GT30" s="30">
        <v>190278</v>
      </c>
      <c r="GU30" s="30">
        <v>707113</v>
      </c>
      <c r="GV30" s="30">
        <v>124</v>
      </c>
      <c r="GW30" s="31">
        <v>1069145</v>
      </c>
      <c r="GX30" s="30">
        <v>558</v>
      </c>
      <c r="GY30" s="30">
        <v>3592</v>
      </c>
      <c r="GZ30" s="32">
        <v>2534</v>
      </c>
      <c r="HA30" s="29">
        <v>736</v>
      </c>
      <c r="HB30" s="30">
        <v>13162428</v>
      </c>
      <c r="HC30" s="30">
        <v>323661</v>
      </c>
      <c r="HD30" s="34">
        <v>13486089</v>
      </c>
      <c r="HE30" s="33">
        <v>48478</v>
      </c>
      <c r="HF30" s="30">
        <v>3429</v>
      </c>
      <c r="HG30" s="31">
        <v>51907</v>
      </c>
      <c r="HH30" s="30">
        <v>45</v>
      </c>
      <c r="HI30" s="30">
        <v>104746721</v>
      </c>
      <c r="HJ30" s="30">
        <v>49926824</v>
      </c>
      <c r="HK30" s="32">
        <v>54819897</v>
      </c>
      <c r="HL30" s="33">
        <v>3287052</v>
      </c>
      <c r="HM30" s="30">
        <v>102349</v>
      </c>
      <c r="HN30" s="30">
        <v>278</v>
      </c>
      <c r="HO30" s="30">
        <v>68794</v>
      </c>
      <c r="HP30" s="30">
        <v>54812</v>
      </c>
      <c r="HQ30" s="30">
        <v>1</v>
      </c>
      <c r="HR30" s="31">
        <v>226234</v>
      </c>
      <c r="HS30" s="30">
        <v>558</v>
      </c>
      <c r="HT30" s="30">
        <v>415</v>
      </c>
      <c r="HU30" s="32">
        <v>130</v>
      </c>
      <c r="HV30" s="29">
        <v>469</v>
      </c>
      <c r="HW30" s="30">
        <v>2990785</v>
      </c>
      <c r="HX30" s="30">
        <v>68461</v>
      </c>
      <c r="HY30" s="34">
        <v>3059246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1740</v>
      </c>
      <c r="D31" s="36">
        <v>3535</v>
      </c>
      <c r="E31" s="37">
        <v>5275</v>
      </c>
      <c r="F31" s="36">
        <v>24</v>
      </c>
      <c r="G31" s="36">
        <v>3559971</v>
      </c>
      <c r="H31" s="36">
        <v>3296038</v>
      </c>
      <c r="I31" s="38">
        <v>263933</v>
      </c>
      <c r="J31" s="39">
        <v>15614</v>
      </c>
      <c r="K31" s="36">
        <v>6388</v>
      </c>
      <c r="L31" s="36">
        <v>2</v>
      </c>
      <c r="M31" s="36">
        <v>8</v>
      </c>
      <c r="N31" s="36">
        <v>27</v>
      </c>
      <c r="O31" s="36">
        <v>0</v>
      </c>
      <c r="P31" s="37">
        <v>6425</v>
      </c>
      <c r="Q31" s="36">
        <v>6</v>
      </c>
      <c r="R31" s="36">
        <v>1</v>
      </c>
      <c r="S31" s="38">
        <v>0</v>
      </c>
      <c r="T31" s="35">
        <v>0</v>
      </c>
      <c r="U31" s="36">
        <v>5346</v>
      </c>
      <c r="V31" s="36">
        <v>3836</v>
      </c>
      <c r="W31" s="40">
        <v>9182</v>
      </c>
      <c r="X31" s="39">
        <v>55612</v>
      </c>
      <c r="Y31" s="36">
        <v>1480</v>
      </c>
      <c r="Z31" s="37">
        <v>57092</v>
      </c>
      <c r="AA31" s="36">
        <v>68</v>
      </c>
      <c r="AB31" s="36">
        <v>83655708</v>
      </c>
      <c r="AC31" s="36">
        <v>48755137</v>
      </c>
      <c r="AD31" s="38">
        <v>34900571</v>
      </c>
      <c r="AE31" s="39">
        <v>2091728</v>
      </c>
      <c r="AF31" s="36">
        <v>113833</v>
      </c>
      <c r="AG31" s="36">
        <v>196</v>
      </c>
      <c r="AH31" s="36">
        <v>16266</v>
      </c>
      <c r="AI31" s="36">
        <v>16506</v>
      </c>
      <c r="AJ31" s="36">
        <v>8</v>
      </c>
      <c r="AK31" s="37">
        <v>146809</v>
      </c>
      <c r="AL31" s="36">
        <v>836</v>
      </c>
      <c r="AM31" s="36">
        <v>364</v>
      </c>
      <c r="AN31" s="38">
        <v>96</v>
      </c>
      <c r="AO31" s="35">
        <v>673</v>
      </c>
      <c r="AP31" s="36">
        <v>1923421</v>
      </c>
      <c r="AQ31" s="36">
        <v>19529</v>
      </c>
      <c r="AR31" s="40">
        <v>1942950</v>
      </c>
      <c r="AS31" s="39">
        <v>78637</v>
      </c>
      <c r="AT31" s="36">
        <v>2535</v>
      </c>
      <c r="AU31" s="37">
        <v>81172</v>
      </c>
      <c r="AV31" s="36">
        <v>12</v>
      </c>
      <c r="AW31" s="36">
        <v>204410494</v>
      </c>
      <c r="AX31" s="36">
        <v>85364184</v>
      </c>
      <c r="AY31" s="38">
        <v>119046310</v>
      </c>
      <c r="AZ31" s="39">
        <v>7139411</v>
      </c>
      <c r="BA31" s="36">
        <v>154628</v>
      </c>
      <c r="BB31" s="36">
        <v>455</v>
      </c>
      <c r="BC31" s="36">
        <v>118262</v>
      </c>
      <c r="BD31" s="36">
        <v>128182</v>
      </c>
      <c r="BE31" s="36">
        <v>15</v>
      </c>
      <c r="BF31" s="37">
        <v>401542</v>
      </c>
      <c r="BG31" s="36">
        <v>368</v>
      </c>
      <c r="BH31" s="36">
        <v>762</v>
      </c>
      <c r="BI31" s="38">
        <v>345</v>
      </c>
      <c r="BJ31" s="35">
        <v>227</v>
      </c>
      <c r="BK31" s="36">
        <v>6618342</v>
      </c>
      <c r="BL31" s="36">
        <v>117825</v>
      </c>
      <c r="BM31" s="40">
        <v>6736167</v>
      </c>
      <c r="BN31" s="39">
        <v>45211</v>
      </c>
      <c r="BO31" s="36">
        <v>3478</v>
      </c>
      <c r="BP31" s="37">
        <v>48689</v>
      </c>
      <c r="BQ31" s="36">
        <v>0</v>
      </c>
      <c r="BR31" s="36">
        <v>183691977</v>
      </c>
      <c r="BS31" s="36">
        <v>64557507</v>
      </c>
      <c r="BT31" s="38">
        <v>119134470</v>
      </c>
      <c r="BU31" s="39">
        <v>7145990</v>
      </c>
      <c r="BV31" s="36">
        <v>75689</v>
      </c>
      <c r="BW31" s="36">
        <v>705</v>
      </c>
      <c r="BX31" s="36">
        <v>181789</v>
      </c>
      <c r="BY31" s="36">
        <v>224953</v>
      </c>
      <c r="BZ31" s="36">
        <v>52</v>
      </c>
      <c r="CA31" s="37">
        <v>483188</v>
      </c>
      <c r="CB31" s="36">
        <v>0</v>
      </c>
      <c r="CC31" s="36">
        <v>1185</v>
      </c>
      <c r="CD31" s="38">
        <v>521</v>
      </c>
      <c r="CE31" s="35">
        <v>154</v>
      </c>
      <c r="CF31" s="36">
        <v>6329760</v>
      </c>
      <c r="CG31" s="36">
        <v>331182</v>
      </c>
      <c r="CH31" s="40">
        <v>6660942</v>
      </c>
      <c r="CI31" s="39">
        <v>22339</v>
      </c>
      <c r="CJ31" s="36">
        <v>1565</v>
      </c>
      <c r="CK31" s="37">
        <v>23904</v>
      </c>
      <c r="CL31" s="36">
        <v>0</v>
      </c>
      <c r="CM31" s="36">
        <v>120908524</v>
      </c>
      <c r="CN31" s="36">
        <v>38547574</v>
      </c>
      <c r="CO31" s="38">
        <v>82360950</v>
      </c>
      <c r="CP31" s="39">
        <v>4940624</v>
      </c>
      <c r="CQ31" s="36">
        <v>35855</v>
      </c>
      <c r="CR31" s="36">
        <v>846</v>
      </c>
      <c r="CS31" s="36">
        <v>80069</v>
      </c>
      <c r="CT31" s="36">
        <v>195226</v>
      </c>
      <c r="CU31" s="36">
        <v>28</v>
      </c>
      <c r="CV31" s="37">
        <v>312024</v>
      </c>
      <c r="CW31" s="36">
        <v>0</v>
      </c>
      <c r="CX31" s="36">
        <v>1011</v>
      </c>
      <c r="CY31" s="38">
        <v>727</v>
      </c>
      <c r="CZ31" s="35">
        <v>0</v>
      </c>
      <c r="DA31" s="36">
        <v>4396280</v>
      </c>
      <c r="DB31" s="36">
        <v>230582</v>
      </c>
      <c r="DC31" s="40">
        <v>4626862</v>
      </c>
      <c r="DD31" s="39">
        <v>17620</v>
      </c>
      <c r="DE31" s="36">
        <v>125</v>
      </c>
      <c r="DF31" s="37">
        <v>17745</v>
      </c>
      <c r="DG31" s="36">
        <v>0</v>
      </c>
      <c r="DH31" s="36">
        <v>116159320</v>
      </c>
      <c r="DI31" s="36">
        <v>33761403</v>
      </c>
      <c r="DJ31" s="38">
        <v>82397917</v>
      </c>
      <c r="DK31" s="39">
        <v>4943101</v>
      </c>
      <c r="DL31" s="36">
        <v>26612</v>
      </c>
      <c r="DM31" s="36">
        <v>726</v>
      </c>
      <c r="DN31" s="36">
        <v>2751</v>
      </c>
      <c r="DO31" s="36">
        <v>248081</v>
      </c>
      <c r="DP31" s="36">
        <v>42</v>
      </c>
      <c r="DQ31" s="37">
        <v>278212</v>
      </c>
      <c r="DR31" s="36">
        <v>0</v>
      </c>
      <c r="DS31" s="36">
        <v>788</v>
      </c>
      <c r="DT31" s="38">
        <v>1153</v>
      </c>
      <c r="DU31" s="35">
        <v>0</v>
      </c>
      <c r="DV31" s="36">
        <v>4635958</v>
      </c>
      <c r="DW31" s="36">
        <v>26990</v>
      </c>
      <c r="DX31" s="40">
        <v>4662948</v>
      </c>
      <c r="DY31" s="39">
        <v>7673</v>
      </c>
      <c r="DZ31" s="36">
        <v>0</v>
      </c>
      <c r="EA31" s="37">
        <v>7673</v>
      </c>
      <c r="EB31" s="36">
        <v>0</v>
      </c>
      <c r="EC31" s="36">
        <v>63285267</v>
      </c>
      <c r="ED31" s="36">
        <v>16170098</v>
      </c>
      <c r="EE31" s="38">
        <v>47115169</v>
      </c>
      <c r="EF31" s="39">
        <v>2826573</v>
      </c>
      <c r="EG31" s="36">
        <v>11505</v>
      </c>
      <c r="EH31" s="36">
        <v>830</v>
      </c>
      <c r="EI31" s="36">
        <v>138</v>
      </c>
      <c r="EJ31" s="36">
        <v>163553</v>
      </c>
      <c r="EK31" s="36">
        <v>123</v>
      </c>
      <c r="EL31" s="37">
        <v>176149</v>
      </c>
      <c r="EM31" s="36">
        <v>0</v>
      </c>
      <c r="EN31" s="36">
        <v>520</v>
      </c>
      <c r="EO31" s="38">
        <v>738</v>
      </c>
      <c r="EP31" s="39">
        <v>0</v>
      </c>
      <c r="EQ31" s="36">
        <v>2649166</v>
      </c>
      <c r="ER31" s="36">
        <v>0</v>
      </c>
      <c r="ES31" s="40">
        <v>2649166</v>
      </c>
      <c r="ET31" s="39">
        <v>6238</v>
      </c>
      <c r="EU31" s="36">
        <v>0</v>
      </c>
      <c r="EV31" s="37">
        <v>6238</v>
      </c>
      <c r="EW31" s="36">
        <v>0</v>
      </c>
      <c r="EX31" s="36">
        <v>64836199</v>
      </c>
      <c r="EY31" s="36">
        <v>13541037</v>
      </c>
      <c r="EZ31" s="38">
        <v>51295162</v>
      </c>
      <c r="FA31" s="39">
        <v>3077430</v>
      </c>
      <c r="FB31" s="36">
        <v>9355</v>
      </c>
      <c r="FC31" s="36">
        <v>1179</v>
      </c>
      <c r="FD31" s="36">
        <v>77</v>
      </c>
      <c r="FE31" s="36">
        <v>197846</v>
      </c>
      <c r="FF31" s="36">
        <v>146</v>
      </c>
      <c r="FG31" s="37">
        <v>208603</v>
      </c>
      <c r="FH31" s="36">
        <v>0</v>
      </c>
      <c r="FI31" s="36">
        <v>571</v>
      </c>
      <c r="FJ31" s="38">
        <v>383</v>
      </c>
      <c r="FK31" s="35">
        <v>0</v>
      </c>
      <c r="FL31" s="36">
        <v>2867873</v>
      </c>
      <c r="FM31" s="36">
        <v>0</v>
      </c>
      <c r="FN31" s="40">
        <v>2867873</v>
      </c>
      <c r="FO31" s="39">
        <v>4763</v>
      </c>
      <c r="FP31" s="36">
        <v>0</v>
      </c>
      <c r="FQ31" s="37">
        <v>4763</v>
      </c>
      <c r="FR31" s="36">
        <v>0</v>
      </c>
      <c r="FS31" s="36">
        <v>94638687</v>
      </c>
      <c r="FT31" s="36">
        <v>10925256</v>
      </c>
      <c r="FU31" s="38">
        <v>83713431</v>
      </c>
      <c r="FV31" s="39">
        <v>5022594</v>
      </c>
      <c r="FW31" s="36">
        <v>6059</v>
      </c>
      <c r="FX31" s="36">
        <v>5792</v>
      </c>
      <c r="FY31" s="36">
        <v>0</v>
      </c>
      <c r="FZ31" s="36">
        <v>349616</v>
      </c>
      <c r="GA31" s="36">
        <v>590</v>
      </c>
      <c r="GB31" s="37">
        <v>362057</v>
      </c>
      <c r="GC31" s="36">
        <v>0</v>
      </c>
      <c r="GD31" s="36">
        <v>1848</v>
      </c>
      <c r="GE31" s="38">
        <v>2756</v>
      </c>
      <c r="GF31" s="35">
        <v>0</v>
      </c>
      <c r="GG31" s="36">
        <v>4655933</v>
      </c>
      <c r="GH31" s="36">
        <v>0</v>
      </c>
      <c r="GI31" s="40">
        <v>4655933</v>
      </c>
      <c r="GJ31" s="39">
        <v>239833</v>
      </c>
      <c r="GK31" s="36">
        <v>12718</v>
      </c>
      <c r="GL31" s="37">
        <v>252551</v>
      </c>
      <c r="GM31" s="36">
        <v>104</v>
      </c>
      <c r="GN31" s="36">
        <v>935146147</v>
      </c>
      <c r="GO31" s="36">
        <v>314918234</v>
      </c>
      <c r="GP31" s="38">
        <v>620227913</v>
      </c>
      <c r="GQ31" s="39">
        <v>37203065</v>
      </c>
      <c r="GR31" s="36">
        <v>439924</v>
      </c>
      <c r="GS31" s="36">
        <v>10731</v>
      </c>
      <c r="GT31" s="36">
        <v>399360</v>
      </c>
      <c r="GU31" s="36">
        <v>1523990</v>
      </c>
      <c r="GV31" s="36">
        <v>1004</v>
      </c>
      <c r="GW31" s="37">
        <v>2375009</v>
      </c>
      <c r="GX31" s="36">
        <v>1210</v>
      </c>
      <c r="GY31" s="36">
        <v>7050</v>
      </c>
      <c r="GZ31" s="38">
        <v>6719</v>
      </c>
      <c r="HA31" s="35">
        <v>1054</v>
      </c>
      <c r="HB31" s="36">
        <v>34082079</v>
      </c>
      <c r="HC31" s="36">
        <v>729944</v>
      </c>
      <c r="HD31" s="40">
        <v>34812023</v>
      </c>
      <c r="HE31" s="39">
        <v>135989</v>
      </c>
      <c r="HF31" s="36">
        <v>7550</v>
      </c>
      <c r="HG31" s="37">
        <v>143539</v>
      </c>
      <c r="HH31" s="36">
        <v>104</v>
      </c>
      <c r="HI31" s="36">
        <v>291626173</v>
      </c>
      <c r="HJ31" s="36">
        <v>137415359</v>
      </c>
      <c r="HK31" s="38">
        <v>154210814</v>
      </c>
      <c r="HL31" s="39">
        <v>9246753</v>
      </c>
      <c r="HM31" s="36">
        <v>274849</v>
      </c>
      <c r="HN31" s="36">
        <v>653</v>
      </c>
      <c r="HO31" s="36">
        <v>134536</v>
      </c>
      <c r="HP31" s="36">
        <v>144715</v>
      </c>
      <c r="HQ31" s="36">
        <v>23</v>
      </c>
      <c r="HR31" s="37">
        <v>554776</v>
      </c>
      <c r="HS31" s="36">
        <v>1210</v>
      </c>
      <c r="HT31" s="36">
        <v>1127</v>
      </c>
      <c r="HU31" s="38">
        <v>441</v>
      </c>
      <c r="HV31" s="35">
        <v>900</v>
      </c>
      <c r="HW31" s="36">
        <v>8547109</v>
      </c>
      <c r="HX31" s="36">
        <v>141190</v>
      </c>
      <c r="HY31" s="40">
        <v>8688299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2415</v>
      </c>
      <c r="D32" s="30">
        <v>4690</v>
      </c>
      <c r="E32" s="31">
        <v>7105</v>
      </c>
      <c r="F32" s="30">
        <v>48</v>
      </c>
      <c r="G32" s="30">
        <v>4750465</v>
      </c>
      <c r="H32" s="30">
        <v>4391644</v>
      </c>
      <c r="I32" s="32">
        <v>358821</v>
      </c>
      <c r="J32" s="33">
        <v>21235</v>
      </c>
      <c r="K32" s="30">
        <v>8683</v>
      </c>
      <c r="L32" s="30">
        <v>2</v>
      </c>
      <c r="M32" s="30">
        <v>5</v>
      </c>
      <c r="N32" s="30">
        <v>53</v>
      </c>
      <c r="O32" s="30">
        <v>0</v>
      </c>
      <c r="P32" s="31">
        <v>8743</v>
      </c>
      <c r="Q32" s="30">
        <v>13</v>
      </c>
      <c r="R32" s="30">
        <v>3</v>
      </c>
      <c r="S32" s="32">
        <v>0</v>
      </c>
      <c r="T32" s="29">
        <v>13</v>
      </c>
      <c r="U32" s="30">
        <v>7349</v>
      </c>
      <c r="V32" s="30">
        <v>5114</v>
      </c>
      <c r="W32" s="34">
        <v>12463</v>
      </c>
      <c r="X32" s="33">
        <v>66211</v>
      </c>
      <c r="Y32" s="30">
        <v>843</v>
      </c>
      <c r="Z32" s="31">
        <v>67054</v>
      </c>
      <c r="AA32" s="30">
        <v>79</v>
      </c>
      <c r="AB32" s="30">
        <v>97899007</v>
      </c>
      <c r="AC32" s="30">
        <v>57263497</v>
      </c>
      <c r="AD32" s="32">
        <v>40635510</v>
      </c>
      <c r="AE32" s="33">
        <v>2435419</v>
      </c>
      <c r="AF32" s="30">
        <v>132915</v>
      </c>
      <c r="AG32" s="30">
        <v>295</v>
      </c>
      <c r="AH32" s="30">
        <v>20397</v>
      </c>
      <c r="AI32" s="30">
        <v>21297</v>
      </c>
      <c r="AJ32" s="30">
        <v>5</v>
      </c>
      <c r="AK32" s="31">
        <v>174909</v>
      </c>
      <c r="AL32" s="30">
        <v>996</v>
      </c>
      <c r="AM32" s="30">
        <v>377</v>
      </c>
      <c r="AN32" s="32">
        <v>231</v>
      </c>
      <c r="AO32" s="29">
        <v>1069</v>
      </c>
      <c r="AP32" s="30">
        <v>2252293</v>
      </c>
      <c r="AQ32" s="30">
        <v>5544</v>
      </c>
      <c r="AR32" s="34">
        <v>2257837</v>
      </c>
      <c r="AS32" s="33">
        <v>95061</v>
      </c>
      <c r="AT32" s="30">
        <v>15</v>
      </c>
      <c r="AU32" s="31">
        <v>95076</v>
      </c>
      <c r="AV32" s="30">
        <v>9</v>
      </c>
      <c r="AW32" s="30">
        <v>240534722</v>
      </c>
      <c r="AX32" s="30">
        <v>100896508</v>
      </c>
      <c r="AY32" s="32">
        <v>139638214</v>
      </c>
      <c r="AZ32" s="33">
        <v>8374327</v>
      </c>
      <c r="BA32" s="30">
        <v>182694</v>
      </c>
      <c r="BB32" s="30">
        <v>700</v>
      </c>
      <c r="BC32" s="30">
        <v>143201</v>
      </c>
      <c r="BD32" s="30">
        <v>161038</v>
      </c>
      <c r="BE32" s="30">
        <v>16</v>
      </c>
      <c r="BF32" s="31">
        <v>487649</v>
      </c>
      <c r="BG32" s="30">
        <v>223</v>
      </c>
      <c r="BH32" s="30">
        <v>937</v>
      </c>
      <c r="BI32" s="32">
        <v>722</v>
      </c>
      <c r="BJ32" s="29">
        <v>2147</v>
      </c>
      <c r="BK32" s="30">
        <v>7881751</v>
      </c>
      <c r="BL32" s="30">
        <v>898</v>
      </c>
      <c r="BM32" s="34">
        <v>7882649</v>
      </c>
      <c r="BN32" s="33">
        <v>58141</v>
      </c>
      <c r="BO32" s="30">
        <v>6</v>
      </c>
      <c r="BP32" s="31">
        <v>58147</v>
      </c>
      <c r="BQ32" s="30">
        <v>0</v>
      </c>
      <c r="BR32" s="30">
        <v>220580153</v>
      </c>
      <c r="BS32" s="30">
        <v>77920538</v>
      </c>
      <c r="BT32" s="32">
        <v>142659615</v>
      </c>
      <c r="BU32" s="33">
        <v>8557085</v>
      </c>
      <c r="BV32" s="30">
        <v>90254</v>
      </c>
      <c r="BW32" s="30">
        <v>1051</v>
      </c>
      <c r="BX32" s="30">
        <v>237627</v>
      </c>
      <c r="BY32" s="30">
        <v>277033</v>
      </c>
      <c r="BZ32" s="30">
        <v>42</v>
      </c>
      <c r="CA32" s="31">
        <v>606007</v>
      </c>
      <c r="CB32" s="30">
        <v>0</v>
      </c>
      <c r="CC32" s="30">
        <v>1384</v>
      </c>
      <c r="CD32" s="32">
        <v>888</v>
      </c>
      <c r="CE32" s="29">
        <v>0</v>
      </c>
      <c r="CF32" s="30">
        <v>7948191</v>
      </c>
      <c r="CG32" s="30">
        <v>615</v>
      </c>
      <c r="CH32" s="34">
        <v>7948806</v>
      </c>
      <c r="CI32" s="33">
        <v>31195</v>
      </c>
      <c r="CJ32" s="30">
        <v>0</v>
      </c>
      <c r="CK32" s="31">
        <v>31195</v>
      </c>
      <c r="CL32" s="30">
        <v>0</v>
      </c>
      <c r="CM32" s="30">
        <v>158877847</v>
      </c>
      <c r="CN32" s="30">
        <v>51181131</v>
      </c>
      <c r="CO32" s="32">
        <v>107696716</v>
      </c>
      <c r="CP32" s="33">
        <v>6460458</v>
      </c>
      <c r="CQ32" s="30">
        <v>46789</v>
      </c>
      <c r="CR32" s="30">
        <v>1032</v>
      </c>
      <c r="CS32" s="30">
        <v>125425</v>
      </c>
      <c r="CT32" s="30">
        <v>268834</v>
      </c>
      <c r="CU32" s="30">
        <v>40</v>
      </c>
      <c r="CV32" s="31">
        <v>442120</v>
      </c>
      <c r="CW32" s="30">
        <v>0</v>
      </c>
      <c r="CX32" s="30">
        <v>1409</v>
      </c>
      <c r="CY32" s="32">
        <v>1079</v>
      </c>
      <c r="CZ32" s="29">
        <v>0</v>
      </c>
      <c r="DA32" s="30">
        <v>6015850</v>
      </c>
      <c r="DB32" s="30">
        <v>0</v>
      </c>
      <c r="DC32" s="34">
        <v>6015850</v>
      </c>
      <c r="DD32" s="33">
        <v>26054</v>
      </c>
      <c r="DE32" s="30">
        <v>1</v>
      </c>
      <c r="DF32" s="31">
        <v>26055</v>
      </c>
      <c r="DG32" s="30">
        <v>0</v>
      </c>
      <c r="DH32" s="30">
        <v>171937370</v>
      </c>
      <c r="DI32" s="30">
        <v>50765043</v>
      </c>
      <c r="DJ32" s="32">
        <v>121172327</v>
      </c>
      <c r="DK32" s="33">
        <v>7269187</v>
      </c>
      <c r="DL32" s="30">
        <v>39079</v>
      </c>
      <c r="DM32" s="30">
        <v>1755</v>
      </c>
      <c r="DN32" s="30">
        <v>9535</v>
      </c>
      <c r="DO32" s="30">
        <v>375405</v>
      </c>
      <c r="DP32" s="30">
        <v>119</v>
      </c>
      <c r="DQ32" s="31">
        <v>425893</v>
      </c>
      <c r="DR32" s="30">
        <v>0</v>
      </c>
      <c r="DS32" s="30">
        <v>1539</v>
      </c>
      <c r="DT32" s="32">
        <v>1487</v>
      </c>
      <c r="DU32" s="29">
        <v>0</v>
      </c>
      <c r="DV32" s="30">
        <v>6840088</v>
      </c>
      <c r="DW32" s="30">
        <v>180</v>
      </c>
      <c r="DX32" s="34">
        <v>6840268</v>
      </c>
      <c r="DY32" s="33">
        <v>12046</v>
      </c>
      <c r="DZ32" s="30">
        <v>0</v>
      </c>
      <c r="EA32" s="31">
        <v>12046</v>
      </c>
      <c r="EB32" s="30">
        <v>0</v>
      </c>
      <c r="EC32" s="30">
        <v>100209881</v>
      </c>
      <c r="ED32" s="30">
        <v>26024655</v>
      </c>
      <c r="EE32" s="32">
        <v>74185226</v>
      </c>
      <c r="EF32" s="33">
        <v>4450584</v>
      </c>
      <c r="EG32" s="30">
        <v>18065</v>
      </c>
      <c r="EH32" s="30">
        <v>1205</v>
      </c>
      <c r="EI32" s="30">
        <v>265</v>
      </c>
      <c r="EJ32" s="30">
        <v>260084</v>
      </c>
      <c r="EK32" s="30">
        <v>134</v>
      </c>
      <c r="EL32" s="31">
        <v>279753</v>
      </c>
      <c r="EM32" s="30">
        <v>0</v>
      </c>
      <c r="EN32" s="30">
        <v>1145</v>
      </c>
      <c r="EO32" s="32">
        <v>784</v>
      </c>
      <c r="EP32" s="33">
        <v>0</v>
      </c>
      <c r="EQ32" s="30">
        <v>4168902</v>
      </c>
      <c r="ER32" s="30">
        <v>0</v>
      </c>
      <c r="ES32" s="34">
        <v>4168902</v>
      </c>
      <c r="ET32" s="33">
        <v>11072</v>
      </c>
      <c r="EU32" s="30">
        <v>1</v>
      </c>
      <c r="EV32" s="31">
        <v>11073</v>
      </c>
      <c r="EW32" s="30">
        <v>0</v>
      </c>
      <c r="EX32" s="30">
        <v>116275873</v>
      </c>
      <c r="EY32" s="30">
        <v>24676444</v>
      </c>
      <c r="EZ32" s="32">
        <v>91599429</v>
      </c>
      <c r="FA32" s="33">
        <v>5495467</v>
      </c>
      <c r="FB32" s="30">
        <v>16601</v>
      </c>
      <c r="FC32" s="30">
        <v>1706</v>
      </c>
      <c r="FD32" s="30">
        <v>23</v>
      </c>
      <c r="FE32" s="30">
        <v>364957</v>
      </c>
      <c r="FF32" s="30">
        <v>244</v>
      </c>
      <c r="FG32" s="31">
        <v>383531</v>
      </c>
      <c r="FH32" s="30">
        <v>0</v>
      </c>
      <c r="FI32" s="30">
        <v>1315</v>
      </c>
      <c r="FJ32" s="32">
        <v>1423</v>
      </c>
      <c r="FK32" s="29">
        <v>0</v>
      </c>
      <c r="FL32" s="30">
        <v>5108939</v>
      </c>
      <c r="FM32" s="30">
        <v>259</v>
      </c>
      <c r="FN32" s="34">
        <v>5109198</v>
      </c>
      <c r="FO32" s="33">
        <v>9603</v>
      </c>
      <c r="FP32" s="30">
        <v>0</v>
      </c>
      <c r="FQ32" s="31">
        <v>9603</v>
      </c>
      <c r="FR32" s="30">
        <v>0</v>
      </c>
      <c r="FS32" s="30">
        <v>188010852</v>
      </c>
      <c r="FT32" s="30">
        <v>22689036</v>
      </c>
      <c r="FU32" s="32">
        <v>165321816</v>
      </c>
      <c r="FV32" s="33">
        <v>9918874</v>
      </c>
      <c r="FW32" s="30">
        <v>12248</v>
      </c>
      <c r="FX32" s="30">
        <v>11950</v>
      </c>
      <c r="FY32" s="30">
        <v>0</v>
      </c>
      <c r="FZ32" s="30">
        <v>736942</v>
      </c>
      <c r="GA32" s="30">
        <v>298</v>
      </c>
      <c r="GB32" s="31">
        <v>761438</v>
      </c>
      <c r="GC32" s="30">
        <v>0</v>
      </c>
      <c r="GD32" s="30">
        <v>4614</v>
      </c>
      <c r="GE32" s="32">
        <v>5812</v>
      </c>
      <c r="GF32" s="29">
        <v>0</v>
      </c>
      <c r="GG32" s="30">
        <v>9147010</v>
      </c>
      <c r="GH32" s="30">
        <v>0</v>
      </c>
      <c r="GI32" s="34">
        <v>9147010</v>
      </c>
      <c r="GJ32" s="33">
        <v>311798</v>
      </c>
      <c r="GK32" s="30">
        <v>5556</v>
      </c>
      <c r="GL32" s="31">
        <v>317354</v>
      </c>
      <c r="GM32" s="30">
        <v>136</v>
      </c>
      <c r="GN32" s="30">
        <v>1299076170</v>
      </c>
      <c r="GO32" s="30">
        <v>415808496</v>
      </c>
      <c r="GP32" s="32">
        <v>883267674</v>
      </c>
      <c r="GQ32" s="33">
        <v>52982636</v>
      </c>
      <c r="GR32" s="30">
        <v>547328</v>
      </c>
      <c r="GS32" s="30">
        <v>19696</v>
      </c>
      <c r="GT32" s="30">
        <v>536478</v>
      </c>
      <c r="GU32" s="30">
        <v>2465643</v>
      </c>
      <c r="GV32" s="30">
        <v>898</v>
      </c>
      <c r="GW32" s="31">
        <v>3570043</v>
      </c>
      <c r="GX32" s="30">
        <v>1232</v>
      </c>
      <c r="GY32" s="30">
        <v>12723</v>
      </c>
      <c r="GZ32" s="32">
        <v>12426</v>
      </c>
      <c r="HA32" s="29">
        <v>3229</v>
      </c>
      <c r="HB32" s="30">
        <v>49370373</v>
      </c>
      <c r="HC32" s="30">
        <v>12610</v>
      </c>
      <c r="HD32" s="34">
        <v>49382983</v>
      </c>
      <c r="HE32" s="33">
        <v>163687</v>
      </c>
      <c r="HF32" s="30">
        <v>5548</v>
      </c>
      <c r="HG32" s="31">
        <v>169235</v>
      </c>
      <c r="HH32" s="30">
        <v>136</v>
      </c>
      <c r="HI32" s="30">
        <v>343184194</v>
      </c>
      <c r="HJ32" s="30">
        <v>162551649</v>
      </c>
      <c r="HK32" s="32">
        <v>180632545</v>
      </c>
      <c r="HL32" s="33">
        <v>10830981</v>
      </c>
      <c r="HM32" s="30">
        <v>324292</v>
      </c>
      <c r="HN32" s="30">
        <v>997</v>
      </c>
      <c r="HO32" s="30">
        <v>163603</v>
      </c>
      <c r="HP32" s="30">
        <v>182388</v>
      </c>
      <c r="HQ32" s="30">
        <v>21</v>
      </c>
      <c r="HR32" s="31">
        <v>671301</v>
      </c>
      <c r="HS32" s="30">
        <v>1232</v>
      </c>
      <c r="HT32" s="30">
        <v>1317</v>
      </c>
      <c r="HU32" s="32">
        <v>953</v>
      </c>
      <c r="HV32" s="29">
        <v>3229</v>
      </c>
      <c r="HW32" s="30">
        <v>10141393</v>
      </c>
      <c r="HX32" s="30">
        <v>11556</v>
      </c>
      <c r="HY32" s="34">
        <v>10152949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2332</v>
      </c>
      <c r="D33" s="36">
        <v>4793</v>
      </c>
      <c r="E33" s="37">
        <v>7125</v>
      </c>
      <c r="F33" s="36">
        <v>38</v>
      </c>
      <c r="G33" s="36">
        <v>4922980</v>
      </c>
      <c r="H33" s="36">
        <v>4564576</v>
      </c>
      <c r="I33" s="38">
        <v>358404</v>
      </c>
      <c r="J33" s="39">
        <v>21207</v>
      </c>
      <c r="K33" s="36">
        <v>8744</v>
      </c>
      <c r="L33" s="36">
        <v>8</v>
      </c>
      <c r="M33" s="36">
        <v>11</v>
      </c>
      <c r="N33" s="36">
        <v>30</v>
      </c>
      <c r="O33" s="36">
        <v>0</v>
      </c>
      <c r="P33" s="37">
        <v>8793</v>
      </c>
      <c r="Q33" s="36">
        <v>9</v>
      </c>
      <c r="R33" s="36">
        <v>3</v>
      </c>
      <c r="S33" s="38">
        <v>0</v>
      </c>
      <c r="T33" s="35">
        <v>3</v>
      </c>
      <c r="U33" s="36">
        <v>7123</v>
      </c>
      <c r="V33" s="36">
        <v>5276</v>
      </c>
      <c r="W33" s="40">
        <v>12399</v>
      </c>
      <c r="X33" s="39">
        <v>72648</v>
      </c>
      <c r="Y33" s="36">
        <v>1111</v>
      </c>
      <c r="Z33" s="37">
        <v>73759</v>
      </c>
      <c r="AA33" s="36">
        <v>117</v>
      </c>
      <c r="AB33" s="36">
        <v>108710217</v>
      </c>
      <c r="AC33" s="36">
        <v>64359574</v>
      </c>
      <c r="AD33" s="38">
        <v>44350643</v>
      </c>
      <c r="AE33" s="39">
        <v>2658081</v>
      </c>
      <c r="AF33" s="36">
        <v>154218</v>
      </c>
      <c r="AG33" s="36">
        <v>239</v>
      </c>
      <c r="AH33" s="36">
        <v>27909</v>
      </c>
      <c r="AI33" s="36">
        <v>17427</v>
      </c>
      <c r="AJ33" s="36">
        <v>2</v>
      </c>
      <c r="AK33" s="37">
        <v>199795</v>
      </c>
      <c r="AL33" s="36">
        <v>1702</v>
      </c>
      <c r="AM33" s="36">
        <v>329</v>
      </c>
      <c r="AN33" s="38">
        <v>104</v>
      </c>
      <c r="AO33" s="35">
        <v>1136</v>
      </c>
      <c r="AP33" s="36">
        <v>2448044</v>
      </c>
      <c r="AQ33" s="36">
        <v>6971</v>
      </c>
      <c r="AR33" s="40">
        <v>2455015</v>
      </c>
      <c r="AS33" s="39">
        <v>93988</v>
      </c>
      <c r="AT33" s="36">
        <v>2</v>
      </c>
      <c r="AU33" s="37">
        <v>93990</v>
      </c>
      <c r="AV33" s="36">
        <v>21</v>
      </c>
      <c r="AW33" s="36">
        <v>240025413</v>
      </c>
      <c r="AX33" s="36">
        <v>102467447</v>
      </c>
      <c r="AY33" s="38">
        <v>137557966</v>
      </c>
      <c r="AZ33" s="39">
        <v>8249670</v>
      </c>
      <c r="BA33" s="36">
        <v>193153</v>
      </c>
      <c r="BB33" s="36">
        <v>469</v>
      </c>
      <c r="BC33" s="36">
        <v>240995</v>
      </c>
      <c r="BD33" s="36">
        <v>121991</v>
      </c>
      <c r="BE33" s="36">
        <v>32</v>
      </c>
      <c r="BF33" s="37">
        <v>556640</v>
      </c>
      <c r="BG33" s="36">
        <v>708</v>
      </c>
      <c r="BH33" s="36">
        <v>694</v>
      </c>
      <c r="BI33" s="38">
        <v>277</v>
      </c>
      <c r="BJ33" s="35">
        <v>682</v>
      </c>
      <c r="BK33" s="36">
        <v>7690622</v>
      </c>
      <c r="BL33" s="36">
        <v>47</v>
      </c>
      <c r="BM33" s="40">
        <v>7690669</v>
      </c>
      <c r="BN33" s="39">
        <v>54374</v>
      </c>
      <c r="BO33" s="36">
        <v>0</v>
      </c>
      <c r="BP33" s="37">
        <v>54374</v>
      </c>
      <c r="BQ33" s="36">
        <v>0</v>
      </c>
      <c r="BR33" s="36">
        <v>207349480</v>
      </c>
      <c r="BS33" s="36">
        <v>74468559</v>
      </c>
      <c r="BT33" s="38">
        <v>132880921</v>
      </c>
      <c r="BU33" s="39">
        <v>7970641</v>
      </c>
      <c r="BV33" s="36">
        <v>85335</v>
      </c>
      <c r="BW33" s="36">
        <v>620</v>
      </c>
      <c r="BX33" s="36">
        <v>310627</v>
      </c>
      <c r="BY33" s="36">
        <v>205477</v>
      </c>
      <c r="BZ33" s="36">
        <v>12</v>
      </c>
      <c r="CA33" s="37">
        <v>602071</v>
      </c>
      <c r="CB33" s="36">
        <v>0</v>
      </c>
      <c r="CC33" s="36">
        <v>548</v>
      </c>
      <c r="CD33" s="38">
        <v>358</v>
      </c>
      <c r="CE33" s="35">
        <v>0</v>
      </c>
      <c r="CF33" s="36">
        <v>7367664</v>
      </c>
      <c r="CG33" s="36">
        <v>0</v>
      </c>
      <c r="CH33" s="40">
        <v>7367664</v>
      </c>
      <c r="CI33" s="39">
        <v>25867</v>
      </c>
      <c r="CJ33" s="36">
        <v>0</v>
      </c>
      <c r="CK33" s="37">
        <v>25867</v>
      </c>
      <c r="CL33" s="36">
        <v>0</v>
      </c>
      <c r="CM33" s="36">
        <v>131754308</v>
      </c>
      <c r="CN33" s="36">
        <v>42736413</v>
      </c>
      <c r="CO33" s="38">
        <v>89017895</v>
      </c>
      <c r="CP33" s="39">
        <v>5340017</v>
      </c>
      <c r="CQ33" s="36">
        <v>38798</v>
      </c>
      <c r="CR33" s="36">
        <v>689</v>
      </c>
      <c r="CS33" s="36">
        <v>90330</v>
      </c>
      <c r="CT33" s="36">
        <v>185108</v>
      </c>
      <c r="CU33" s="36">
        <v>28</v>
      </c>
      <c r="CV33" s="37">
        <v>314953</v>
      </c>
      <c r="CW33" s="36">
        <v>0</v>
      </c>
      <c r="CX33" s="36">
        <v>501</v>
      </c>
      <c r="CY33" s="38">
        <v>351</v>
      </c>
      <c r="CZ33" s="35">
        <v>0</v>
      </c>
      <c r="DA33" s="36">
        <v>5024212</v>
      </c>
      <c r="DB33" s="36">
        <v>0</v>
      </c>
      <c r="DC33" s="40">
        <v>5024212</v>
      </c>
      <c r="DD33" s="39">
        <v>17796</v>
      </c>
      <c r="DE33" s="36">
        <v>0</v>
      </c>
      <c r="DF33" s="37">
        <v>17796</v>
      </c>
      <c r="DG33" s="36">
        <v>0</v>
      </c>
      <c r="DH33" s="36">
        <v>116991252</v>
      </c>
      <c r="DI33" s="36">
        <v>34591358</v>
      </c>
      <c r="DJ33" s="38">
        <v>82399894</v>
      </c>
      <c r="DK33" s="39">
        <v>4943265</v>
      </c>
      <c r="DL33" s="36">
        <v>26688</v>
      </c>
      <c r="DM33" s="36">
        <v>1149</v>
      </c>
      <c r="DN33" s="36">
        <v>2981</v>
      </c>
      <c r="DO33" s="36">
        <v>221186</v>
      </c>
      <c r="DP33" s="36">
        <v>0</v>
      </c>
      <c r="DQ33" s="37">
        <v>252004</v>
      </c>
      <c r="DR33" s="36">
        <v>0</v>
      </c>
      <c r="DS33" s="36">
        <v>672</v>
      </c>
      <c r="DT33" s="38">
        <v>201</v>
      </c>
      <c r="DU33" s="35">
        <v>0</v>
      </c>
      <c r="DV33" s="36">
        <v>4690388</v>
      </c>
      <c r="DW33" s="36">
        <v>0</v>
      </c>
      <c r="DX33" s="40">
        <v>4690388</v>
      </c>
      <c r="DY33" s="39">
        <v>6911</v>
      </c>
      <c r="DZ33" s="36">
        <v>0</v>
      </c>
      <c r="EA33" s="37">
        <v>6911</v>
      </c>
      <c r="EB33" s="36">
        <v>0</v>
      </c>
      <c r="EC33" s="36">
        <v>57249153</v>
      </c>
      <c r="ED33" s="36">
        <v>14769136</v>
      </c>
      <c r="EE33" s="38">
        <v>42480017</v>
      </c>
      <c r="EF33" s="39">
        <v>2548513</v>
      </c>
      <c r="EG33" s="36">
        <v>10364</v>
      </c>
      <c r="EH33" s="36">
        <v>896</v>
      </c>
      <c r="EI33" s="36">
        <v>45</v>
      </c>
      <c r="EJ33" s="36">
        <v>136242</v>
      </c>
      <c r="EK33" s="36">
        <v>6</v>
      </c>
      <c r="EL33" s="37">
        <v>147553</v>
      </c>
      <c r="EM33" s="36">
        <v>0</v>
      </c>
      <c r="EN33" s="36">
        <v>423</v>
      </c>
      <c r="EO33" s="38">
        <v>281</v>
      </c>
      <c r="EP33" s="39">
        <v>0</v>
      </c>
      <c r="EQ33" s="36">
        <v>2400256</v>
      </c>
      <c r="ER33" s="36">
        <v>0</v>
      </c>
      <c r="ES33" s="40">
        <v>2400256</v>
      </c>
      <c r="ET33" s="39">
        <v>5240</v>
      </c>
      <c r="EU33" s="36">
        <v>0</v>
      </c>
      <c r="EV33" s="37">
        <v>5240</v>
      </c>
      <c r="EW33" s="36">
        <v>0</v>
      </c>
      <c r="EX33" s="36">
        <v>54411225</v>
      </c>
      <c r="EY33" s="36">
        <v>11409926</v>
      </c>
      <c r="EZ33" s="38">
        <v>43001299</v>
      </c>
      <c r="FA33" s="39">
        <v>2579860</v>
      </c>
      <c r="FB33" s="36">
        <v>7859</v>
      </c>
      <c r="FC33" s="36">
        <v>1400</v>
      </c>
      <c r="FD33" s="36">
        <v>0</v>
      </c>
      <c r="FE33" s="36">
        <v>152653</v>
      </c>
      <c r="FF33" s="36">
        <v>45</v>
      </c>
      <c r="FG33" s="37">
        <v>161957</v>
      </c>
      <c r="FH33" s="36">
        <v>0</v>
      </c>
      <c r="FI33" s="36">
        <v>705</v>
      </c>
      <c r="FJ33" s="38">
        <v>73</v>
      </c>
      <c r="FK33" s="35">
        <v>0</v>
      </c>
      <c r="FL33" s="36">
        <v>2417125</v>
      </c>
      <c r="FM33" s="36">
        <v>0</v>
      </c>
      <c r="FN33" s="40">
        <v>2417125</v>
      </c>
      <c r="FO33" s="39">
        <v>3876</v>
      </c>
      <c r="FP33" s="36">
        <v>0</v>
      </c>
      <c r="FQ33" s="37">
        <v>3876</v>
      </c>
      <c r="FR33" s="36">
        <v>0</v>
      </c>
      <c r="FS33" s="36">
        <v>78525225</v>
      </c>
      <c r="FT33" s="36">
        <v>9024931</v>
      </c>
      <c r="FU33" s="38">
        <v>69500294</v>
      </c>
      <c r="FV33" s="39">
        <v>4169847</v>
      </c>
      <c r="FW33" s="36">
        <v>4827</v>
      </c>
      <c r="FX33" s="36">
        <v>4899</v>
      </c>
      <c r="FY33" s="36">
        <v>0</v>
      </c>
      <c r="FZ33" s="36">
        <v>289264</v>
      </c>
      <c r="GA33" s="36">
        <v>2</v>
      </c>
      <c r="GB33" s="37">
        <v>298992</v>
      </c>
      <c r="GC33" s="36">
        <v>0</v>
      </c>
      <c r="GD33" s="36">
        <v>723</v>
      </c>
      <c r="GE33" s="38">
        <v>472</v>
      </c>
      <c r="GF33" s="35">
        <v>0</v>
      </c>
      <c r="GG33" s="36">
        <v>3869660</v>
      </c>
      <c r="GH33" s="36">
        <v>0</v>
      </c>
      <c r="GI33" s="40">
        <v>3869660</v>
      </c>
      <c r="GJ33" s="39">
        <v>283032</v>
      </c>
      <c r="GK33" s="36">
        <v>5906</v>
      </c>
      <c r="GL33" s="37">
        <v>288938</v>
      </c>
      <c r="GM33" s="36">
        <v>176</v>
      </c>
      <c r="GN33" s="36">
        <v>999939253</v>
      </c>
      <c r="GO33" s="36">
        <v>358391920</v>
      </c>
      <c r="GP33" s="38">
        <v>641547333</v>
      </c>
      <c r="GQ33" s="39">
        <v>38481101</v>
      </c>
      <c r="GR33" s="36">
        <v>529986</v>
      </c>
      <c r="GS33" s="36">
        <v>10369</v>
      </c>
      <c r="GT33" s="36">
        <v>672898</v>
      </c>
      <c r="GU33" s="36">
        <v>1329378</v>
      </c>
      <c r="GV33" s="36">
        <v>127</v>
      </c>
      <c r="GW33" s="37">
        <v>2542758</v>
      </c>
      <c r="GX33" s="36">
        <v>2419</v>
      </c>
      <c r="GY33" s="36">
        <v>4598</v>
      </c>
      <c r="GZ33" s="38">
        <v>2117</v>
      </c>
      <c r="HA33" s="35">
        <v>1821</v>
      </c>
      <c r="HB33" s="36">
        <v>35915094</v>
      </c>
      <c r="HC33" s="36">
        <v>12294</v>
      </c>
      <c r="HD33" s="40">
        <v>35927388</v>
      </c>
      <c r="HE33" s="39">
        <v>168968</v>
      </c>
      <c r="HF33" s="36">
        <v>5906</v>
      </c>
      <c r="HG33" s="37">
        <v>174874</v>
      </c>
      <c r="HH33" s="36">
        <v>176</v>
      </c>
      <c r="HI33" s="36">
        <v>353658610</v>
      </c>
      <c r="HJ33" s="36">
        <v>171391597</v>
      </c>
      <c r="HK33" s="38">
        <v>182267013</v>
      </c>
      <c r="HL33" s="39">
        <v>10928958</v>
      </c>
      <c r="HM33" s="36">
        <v>356115</v>
      </c>
      <c r="HN33" s="36">
        <v>716</v>
      </c>
      <c r="HO33" s="36">
        <v>268915</v>
      </c>
      <c r="HP33" s="36">
        <v>139448</v>
      </c>
      <c r="HQ33" s="36">
        <v>34</v>
      </c>
      <c r="HR33" s="37">
        <v>765228</v>
      </c>
      <c r="HS33" s="36">
        <v>2419</v>
      </c>
      <c r="HT33" s="36">
        <v>1026</v>
      </c>
      <c r="HU33" s="38">
        <v>381</v>
      </c>
      <c r="HV33" s="35">
        <v>1821</v>
      </c>
      <c r="HW33" s="36">
        <v>10145789</v>
      </c>
      <c r="HX33" s="36">
        <v>12294</v>
      </c>
      <c r="HY33" s="40">
        <v>10158083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1571</v>
      </c>
      <c r="D34" s="30">
        <v>3306</v>
      </c>
      <c r="E34" s="31">
        <v>4877</v>
      </c>
      <c r="F34" s="30">
        <v>31</v>
      </c>
      <c r="G34" s="30">
        <v>3313279</v>
      </c>
      <c r="H34" s="30">
        <v>3069137</v>
      </c>
      <c r="I34" s="32">
        <v>244142</v>
      </c>
      <c r="J34" s="33">
        <v>14447</v>
      </c>
      <c r="K34" s="30">
        <v>5969</v>
      </c>
      <c r="L34" s="30">
        <v>4</v>
      </c>
      <c r="M34" s="30">
        <v>12</v>
      </c>
      <c r="N34" s="30">
        <v>21</v>
      </c>
      <c r="O34" s="30">
        <v>0</v>
      </c>
      <c r="P34" s="31">
        <v>6006</v>
      </c>
      <c r="Q34" s="30">
        <v>9</v>
      </c>
      <c r="R34" s="30">
        <v>2</v>
      </c>
      <c r="S34" s="32">
        <v>0</v>
      </c>
      <c r="T34" s="29">
        <v>0</v>
      </c>
      <c r="U34" s="30">
        <v>4796</v>
      </c>
      <c r="V34" s="30">
        <v>3634</v>
      </c>
      <c r="W34" s="34">
        <v>8430</v>
      </c>
      <c r="X34" s="33">
        <v>46388</v>
      </c>
      <c r="Y34" s="30">
        <v>1623</v>
      </c>
      <c r="Z34" s="31">
        <v>48011</v>
      </c>
      <c r="AA34" s="30">
        <v>66</v>
      </c>
      <c r="AB34" s="30">
        <v>70855218</v>
      </c>
      <c r="AC34" s="30">
        <v>41831878</v>
      </c>
      <c r="AD34" s="32">
        <v>29023340</v>
      </c>
      <c r="AE34" s="33">
        <v>1739464</v>
      </c>
      <c r="AF34" s="30">
        <v>99824</v>
      </c>
      <c r="AG34" s="30">
        <v>130</v>
      </c>
      <c r="AH34" s="30">
        <v>16195</v>
      </c>
      <c r="AI34" s="30">
        <v>11440</v>
      </c>
      <c r="AJ34" s="30">
        <v>1</v>
      </c>
      <c r="AK34" s="31">
        <v>127590</v>
      </c>
      <c r="AL34" s="30">
        <v>1079</v>
      </c>
      <c r="AM34" s="30">
        <v>151</v>
      </c>
      <c r="AN34" s="32">
        <v>54</v>
      </c>
      <c r="AO34" s="29">
        <v>239</v>
      </c>
      <c r="AP34" s="30">
        <v>1589159</v>
      </c>
      <c r="AQ34" s="30">
        <v>21192</v>
      </c>
      <c r="AR34" s="34">
        <v>1610351</v>
      </c>
      <c r="AS34" s="33">
        <v>59452</v>
      </c>
      <c r="AT34" s="30">
        <v>3139</v>
      </c>
      <c r="AU34" s="31">
        <v>62591</v>
      </c>
      <c r="AV34" s="30">
        <v>17</v>
      </c>
      <c r="AW34" s="30">
        <v>159454391</v>
      </c>
      <c r="AX34" s="30">
        <v>67812274</v>
      </c>
      <c r="AY34" s="32">
        <v>91642117</v>
      </c>
      <c r="AZ34" s="33">
        <v>5495928</v>
      </c>
      <c r="BA34" s="30">
        <v>127181</v>
      </c>
      <c r="BB34" s="30">
        <v>298</v>
      </c>
      <c r="BC34" s="30">
        <v>145086</v>
      </c>
      <c r="BD34" s="30">
        <v>84967</v>
      </c>
      <c r="BE34" s="30">
        <v>8</v>
      </c>
      <c r="BF34" s="31">
        <v>357540</v>
      </c>
      <c r="BG34" s="30">
        <v>594</v>
      </c>
      <c r="BH34" s="30">
        <v>424</v>
      </c>
      <c r="BI34" s="32">
        <v>303</v>
      </c>
      <c r="BJ34" s="29">
        <v>0</v>
      </c>
      <c r="BK34" s="30">
        <v>4994194</v>
      </c>
      <c r="BL34" s="30">
        <v>142873</v>
      </c>
      <c r="BM34" s="34">
        <v>5137067</v>
      </c>
      <c r="BN34" s="33">
        <v>32944</v>
      </c>
      <c r="BO34" s="30">
        <v>3776</v>
      </c>
      <c r="BP34" s="31">
        <v>36720</v>
      </c>
      <c r="BQ34" s="30">
        <v>0</v>
      </c>
      <c r="BR34" s="30">
        <v>140233020</v>
      </c>
      <c r="BS34" s="30">
        <v>50374983</v>
      </c>
      <c r="BT34" s="32">
        <v>89858037</v>
      </c>
      <c r="BU34" s="33">
        <v>5389929</v>
      </c>
      <c r="BV34" s="30">
        <v>57629</v>
      </c>
      <c r="BW34" s="30">
        <v>370</v>
      </c>
      <c r="BX34" s="30">
        <v>204410</v>
      </c>
      <c r="BY34" s="30">
        <v>141901</v>
      </c>
      <c r="BZ34" s="30">
        <v>7</v>
      </c>
      <c r="CA34" s="31">
        <v>404317</v>
      </c>
      <c r="CB34" s="30">
        <v>0</v>
      </c>
      <c r="CC34" s="30">
        <v>566</v>
      </c>
      <c r="CD34" s="32">
        <v>246</v>
      </c>
      <c r="CE34" s="29">
        <v>0</v>
      </c>
      <c r="CF34" s="30">
        <v>4638689</v>
      </c>
      <c r="CG34" s="30">
        <v>346111</v>
      </c>
      <c r="CH34" s="34">
        <v>4984800</v>
      </c>
      <c r="CI34" s="33">
        <v>17185</v>
      </c>
      <c r="CJ34" s="30">
        <v>1433</v>
      </c>
      <c r="CK34" s="31">
        <v>18618</v>
      </c>
      <c r="CL34" s="30">
        <v>0</v>
      </c>
      <c r="CM34" s="30">
        <v>95185671</v>
      </c>
      <c r="CN34" s="30">
        <v>30981234</v>
      </c>
      <c r="CO34" s="32">
        <v>64204437</v>
      </c>
      <c r="CP34" s="33">
        <v>3851464</v>
      </c>
      <c r="CQ34" s="30">
        <v>27926</v>
      </c>
      <c r="CR34" s="30">
        <v>505</v>
      </c>
      <c r="CS34" s="30">
        <v>68325</v>
      </c>
      <c r="CT34" s="30">
        <v>134063</v>
      </c>
      <c r="CU34" s="30">
        <v>9</v>
      </c>
      <c r="CV34" s="31">
        <v>230828</v>
      </c>
      <c r="CW34" s="30">
        <v>0</v>
      </c>
      <c r="CX34" s="30">
        <v>853</v>
      </c>
      <c r="CY34" s="32">
        <v>281</v>
      </c>
      <c r="CZ34" s="29">
        <v>0</v>
      </c>
      <c r="DA34" s="30">
        <v>3406440</v>
      </c>
      <c r="DB34" s="30">
        <v>213062</v>
      </c>
      <c r="DC34" s="34">
        <v>3619502</v>
      </c>
      <c r="DD34" s="33">
        <v>13338</v>
      </c>
      <c r="DE34" s="30">
        <v>98</v>
      </c>
      <c r="DF34" s="31">
        <v>13436</v>
      </c>
      <c r="DG34" s="30">
        <v>0</v>
      </c>
      <c r="DH34" s="30">
        <v>88421085</v>
      </c>
      <c r="DI34" s="30">
        <v>26115652</v>
      </c>
      <c r="DJ34" s="32">
        <v>62305433</v>
      </c>
      <c r="DK34" s="33">
        <v>3737744</v>
      </c>
      <c r="DL34" s="30">
        <v>20152</v>
      </c>
      <c r="DM34" s="30">
        <v>672</v>
      </c>
      <c r="DN34" s="30">
        <v>2205</v>
      </c>
      <c r="DO34" s="30">
        <v>165193</v>
      </c>
      <c r="DP34" s="30">
        <v>66</v>
      </c>
      <c r="DQ34" s="31">
        <v>188288</v>
      </c>
      <c r="DR34" s="30">
        <v>0</v>
      </c>
      <c r="DS34" s="30">
        <v>439</v>
      </c>
      <c r="DT34" s="32">
        <v>367</v>
      </c>
      <c r="DU34" s="29">
        <v>0</v>
      </c>
      <c r="DV34" s="30">
        <v>3527716</v>
      </c>
      <c r="DW34" s="30">
        <v>20934</v>
      </c>
      <c r="DX34" s="34">
        <v>3548650</v>
      </c>
      <c r="DY34" s="33">
        <v>5156</v>
      </c>
      <c r="DZ34" s="30">
        <v>0</v>
      </c>
      <c r="EA34" s="31">
        <v>5156</v>
      </c>
      <c r="EB34" s="30">
        <v>0</v>
      </c>
      <c r="EC34" s="30">
        <v>42757510</v>
      </c>
      <c r="ED34" s="30">
        <v>11056767</v>
      </c>
      <c r="EE34" s="32">
        <v>31700743</v>
      </c>
      <c r="EF34" s="33">
        <v>1901817</v>
      </c>
      <c r="EG34" s="30">
        <v>7734</v>
      </c>
      <c r="EH34" s="30">
        <v>596</v>
      </c>
      <c r="EI34" s="30">
        <v>0</v>
      </c>
      <c r="EJ34" s="30">
        <v>104100</v>
      </c>
      <c r="EK34" s="30">
        <v>1</v>
      </c>
      <c r="EL34" s="31">
        <v>112431</v>
      </c>
      <c r="EM34" s="30">
        <v>0</v>
      </c>
      <c r="EN34" s="30">
        <v>618</v>
      </c>
      <c r="EO34" s="32">
        <v>525</v>
      </c>
      <c r="EP34" s="33">
        <v>0</v>
      </c>
      <c r="EQ34" s="30">
        <v>1788243</v>
      </c>
      <c r="ER34" s="30">
        <v>0</v>
      </c>
      <c r="ES34" s="34">
        <v>1788243</v>
      </c>
      <c r="ET34" s="33">
        <v>3871</v>
      </c>
      <c r="EU34" s="30">
        <v>0</v>
      </c>
      <c r="EV34" s="31">
        <v>3871</v>
      </c>
      <c r="EW34" s="30">
        <v>0</v>
      </c>
      <c r="EX34" s="30">
        <v>40314625</v>
      </c>
      <c r="EY34" s="30">
        <v>8528630</v>
      </c>
      <c r="EZ34" s="32">
        <v>31785995</v>
      </c>
      <c r="FA34" s="33">
        <v>1906990</v>
      </c>
      <c r="FB34" s="30">
        <v>5805</v>
      </c>
      <c r="FC34" s="30">
        <v>827</v>
      </c>
      <c r="FD34" s="30">
        <v>70</v>
      </c>
      <c r="FE34" s="30">
        <v>104364</v>
      </c>
      <c r="FF34" s="30">
        <v>46</v>
      </c>
      <c r="FG34" s="31">
        <v>111112</v>
      </c>
      <c r="FH34" s="30">
        <v>0</v>
      </c>
      <c r="FI34" s="30">
        <v>602</v>
      </c>
      <c r="FJ34" s="32">
        <v>286</v>
      </c>
      <c r="FK34" s="29">
        <v>0</v>
      </c>
      <c r="FL34" s="30">
        <v>1794990</v>
      </c>
      <c r="FM34" s="30">
        <v>0</v>
      </c>
      <c r="FN34" s="34">
        <v>1794990</v>
      </c>
      <c r="FO34" s="33">
        <v>2718</v>
      </c>
      <c r="FP34" s="30">
        <v>0</v>
      </c>
      <c r="FQ34" s="31">
        <v>2718</v>
      </c>
      <c r="FR34" s="30">
        <v>0</v>
      </c>
      <c r="FS34" s="30">
        <v>53960261</v>
      </c>
      <c r="FT34" s="30">
        <v>6231905</v>
      </c>
      <c r="FU34" s="32">
        <v>47728356</v>
      </c>
      <c r="FV34" s="33">
        <v>2863581</v>
      </c>
      <c r="FW34" s="30">
        <v>3393</v>
      </c>
      <c r="FX34" s="30">
        <v>2438</v>
      </c>
      <c r="FY34" s="30">
        <v>50</v>
      </c>
      <c r="FZ34" s="30">
        <v>171703</v>
      </c>
      <c r="GA34" s="30">
        <v>465</v>
      </c>
      <c r="GB34" s="31">
        <v>178049</v>
      </c>
      <c r="GC34" s="30">
        <v>0</v>
      </c>
      <c r="GD34" s="30">
        <v>641</v>
      </c>
      <c r="GE34" s="32">
        <v>677</v>
      </c>
      <c r="GF34" s="29">
        <v>0</v>
      </c>
      <c r="GG34" s="30">
        <v>2684214</v>
      </c>
      <c r="GH34" s="30">
        <v>0</v>
      </c>
      <c r="GI34" s="34">
        <v>2684214</v>
      </c>
      <c r="GJ34" s="33">
        <v>182623</v>
      </c>
      <c r="GK34" s="30">
        <v>13375</v>
      </c>
      <c r="GL34" s="31">
        <v>195998</v>
      </c>
      <c r="GM34" s="30">
        <v>114</v>
      </c>
      <c r="GN34" s="30">
        <v>694495060</v>
      </c>
      <c r="GO34" s="30">
        <v>246002460</v>
      </c>
      <c r="GP34" s="32">
        <v>448492600</v>
      </c>
      <c r="GQ34" s="33">
        <v>26901364</v>
      </c>
      <c r="GR34" s="30">
        <v>355613</v>
      </c>
      <c r="GS34" s="30">
        <v>5840</v>
      </c>
      <c r="GT34" s="30">
        <v>436353</v>
      </c>
      <c r="GU34" s="30">
        <v>917752</v>
      </c>
      <c r="GV34" s="30">
        <v>603</v>
      </c>
      <c r="GW34" s="31">
        <v>1716161</v>
      </c>
      <c r="GX34" s="30">
        <v>1682</v>
      </c>
      <c r="GY34" s="30">
        <v>4296</v>
      </c>
      <c r="GZ34" s="32">
        <v>2739</v>
      </c>
      <c r="HA34" s="29">
        <v>239</v>
      </c>
      <c r="HB34" s="30">
        <v>24428441</v>
      </c>
      <c r="HC34" s="30">
        <v>747806</v>
      </c>
      <c r="HD34" s="34">
        <v>25176247</v>
      </c>
      <c r="HE34" s="33">
        <v>107411</v>
      </c>
      <c r="HF34" s="30">
        <v>8068</v>
      </c>
      <c r="HG34" s="31">
        <v>115479</v>
      </c>
      <c r="HH34" s="30">
        <v>114</v>
      </c>
      <c r="HI34" s="30">
        <v>233622888</v>
      </c>
      <c r="HJ34" s="30">
        <v>112713289</v>
      </c>
      <c r="HK34" s="32">
        <v>120909599</v>
      </c>
      <c r="HL34" s="33">
        <v>7249839</v>
      </c>
      <c r="HM34" s="30">
        <v>232974</v>
      </c>
      <c r="HN34" s="30">
        <v>432</v>
      </c>
      <c r="HO34" s="30">
        <v>161293</v>
      </c>
      <c r="HP34" s="30">
        <v>96428</v>
      </c>
      <c r="HQ34" s="30">
        <v>9</v>
      </c>
      <c r="HR34" s="31">
        <v>491136</v>
      </c>
      <c r="HS34" s="30">
        <v>1682</v>
      </c>
      <c r="HT34" s="30">
        <v>577</v>
      </c>
      <c r="HU34" s="32">
        <v>357</v>
      </c>
      <c r="HV34" s="29">
        <v>239</v>
      </c>
      <c r="HW34" s="30">
        <v>6588149</v>
      </c>
      <c r="HX34" s="30">
        <v>167699</v>
      </c>
      <c r="HY34" s="34">
        <v>6755848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2446</v>
      </c>
      <c r="D35" s="36">
        <v>5025</v>
      </c>
      <c r="E35" s="37">
        <v>7471</v>
      </c>
      <c r="F35" s="36">
        <v>45</v>
      </c>
      <c r="G35" s="36">
        <v>4975120</v>
      </c>
      <c r="H35" s="36">
        <v>4598248</v>
      </c>
      <c r="I35" s="38">
        <v>376872</v>
      </c>
      <c r="J35" s="39">
        <v>22308</v>
      </c>
      <c r="K35" s="36">
        <v>9120</v>
      </c>
      <c r="L35" s="36">
        <v>4</v>
      </c>
      <c r="M35" s="36">
        <v>17</v>
      </c>
      <c r="N35" s="36">
        <v>46</v>
      </c>
      <c r="O35" s="36">
        <v>0</v>
      </c>
      <c r="P35" s="37">
        <v>9187</v>
      </c>
      <c r="Q35" s="36">
        <v>12</v>
      </c>
      <c r="R35" s="36">
        <v>3</v>
      </c>
      <c r="S35" s="38">
        <v>1</v>
      </c>
      <c r="T35" s="35">
        <v>9</v>
      </c>
      <c r="U35" s="36">
        <v>7557</v>
      </c>
      <c r="V35" s="36">
        <v>5539</v>
      </c>
      <c r="W35" s="40">
        <v>13096</v>
      </c>
      <c r="X35" s="39">
        <v>68996</v>
      </c>
      <c r="Y35" s="36">
        <v>2270</v>
      </c>
      <c r="Z35" s="37">
        <v>71266</v>
      </c>
      <c r="AA35" s="36">
        <v>107</v>
      </c>
      <c r="AB35" s="36">
        <v>104120380</v>
      </c>
      <c r="AC35" s="36">
        <v>61420749</v>
      </c>
      <c r="AD35" s="38">
        <v>42699631</v>
      </c>
      <c r="AE35" s="39">
        <v>2559104</v>
      </c>
      <c r="AF35" s="36">
        <v>146865</v>
      </c>
      <c r="AG35" s="36">
        <v>219</v>
      </c>
      <c r="AH35" s="36">
        <v>23296</v>
      </c>
      <c r="AI35" s="36">
        <v>17381</v>
      </c>
      <c r="AJ35" s="36">
        <v>0</v>
      </c>
      <c r="AK35" s="37">
        <v>187761</v>
      </c>
      <c r="AL35" s="36">
        <v>1303</v>
      </c>
      <c r="AM35" s="36">
        <v>302</v>
      </c>
      <c r="AN35" s="38">
        <v>291</v>
      </c>
      <c r="AO35" s="35">
        <v>1237</v>
      </c>
      <c r="AP35" s="36">
        <v>2340616</v>
      </c>
      <c r="AQ35" s="36">
        <v>27594</v>
      </c>
      <c r="AR35" s="40">
        <v>2368210</v>
      </c>
      <c r="AS35" s="39">
        <v>90427</v>
      </c>
      <c r="AT35" s="36">
        <v>4068</v>
      </c>
      <c r="AU35" s="37">
        <v>94495</v>
      </c>
      <c r="AV35" s="36">
        <v>14</v>
      </c>
      <c r="AW35" s="36">
        <v>241508541</v>
      </c>
      <c r="AX35" s="36">
        <v>102960003</v>
      </c>
      <c r="AY35" s="38">
        <v>138548538</v>
      </c>
      <c r="AZ35" s="39">
        <v>8308990</v>
      </c>
      <c r="BA35" s="36">
        <v>194255</v>
      </c>
      <c r="BB35" s="36">
        <v>437</v>
      </c>
      <c r="BC35" s="36">
        <v>191106</v>
      </c>
      <c r="BD35" s="36">
        <v>130084</v>
      </c>
      <c r="BE35" s="36">
        <v>29</v>
      </c>
      <c r="BF35" s="37">
        <v>515911</v>
      </c>
      <c r="BG35" s="36">
        <v>481</v>
      </c>
      <c r="BH35" s="36">
        <v>738</v>
      </c>
      <c r="BI35" s="38">
        <v>563</v>
      </c>
      <c r="BJ35" s="35">
        <v>1397</v>
      </c>
      <c r="BK35" s="36">
        <v>7617833</v>
      </c>
      <c r="BL35" s="36">
        <v>172067</v>
      </c>
      <c r="BM35" s="40">
        <v>7789900</v>
      </c>
      <c r="BN35" s="39">
        <v>51308</v>
      </c>
      <c r="BO35" s="36">
        <v>5208</v>
      </c>
      <c r="BP35" s="37">
        <v>56516</v>
      </c>
      <c r="BQ35" s="36">
        <v>0</v>
      </c>
      <c r="BR35" s="36">
        <v>216423769</v>
      </c>
      <c r="BS35" s="36">
        <v>77994976</v>
      </c>
      <c r="BT35" s="38">
        <v>138428793</v>
      </c>
      <c r="BU35" s="39">
        <v>8303333</v>
      </c>
      <c r="BV35" s="36">
        <v>88971</v>
      </c>
      <c r="BW35" s="36">
        <v>623</v>
      </c>
      <c r="BX35" s="36">
        <v>287442</v>
      </c>
      <c r="BY35" s="36">
        <v>220528</v>
      </c>
      <c r="BZ35" s="36">
        <v>46</v>
      </c>
      <c r="CA35" s="37">
        <v>597610</v>
      </c>
      <c r="CB35" s="36">
        <v>0</v>
      </c>
      <c r="CC35" s="36">
        <v>972</v>
      </c>
      <c r="CD35" s="38">
        <v>765</v>
      </c>
      <c r="CE35" s="35">
        <v>159</v>
      </c>
      <c r="CF35" s="36">
        <v>7244277</v>
      </c>
      <c r="CG35" s="36">
        <v>459550</v>
      </c>
      <c r="CH35" s="40">
        <v>7703827</v>
      </c>
      <c r="CI35" s="39">
        <v>26353</v>
      </c>
      <c r="CJ35" s="36">
        <v>2377</v>
      </c>
      <c r="CK35" s="37">
        <v>28730</v>
      </c>
      <c r="CL35" s="36">
        <v>0</v>
      </c>
      <c r="CM35" s="36">
        <v>147220737</v>
      </c>
      <c r="CN35" s="36">
        <v>48202807</v>
      </c>
      <c r="CO35" s="38">
        <v>99017930</v>
      </c>
      <c r="CP35" s="39">
        <v>5939838</v>
      </c>
      <c r="CQ35" s="36">
        <v>43091</v>
      </c>
      <c r="CR35" s="36">
        <v>817</v>
      </c>
      <c r="CS35" s="36">
        <v>118974</v>
      </c>
      <c r="CT35" s="36">
        <v>214739</v>
      </c>
      <c r="CU35" s="36">
        <v>60</v>
      </c>
      <c r="CV35" s="37">
        <v>377681</v>
      </c>
      <c r="CW35" s="36">
        <v>0</v>
      </c>
      <c r="CX35" s="36">
        <v>586</v>
      </c>
      <c r="CY35" s="38">
        <v>625</v>
      </c>
      <c r="CZ35" s="35">
        <v>0</v>
      </c>
      <c r="DA35" s="36">
        <v>5217916</v>
      </c>
      <c r="DB35" s="36">
        <v>343030</v>
      </c>
      <c r="DC35" s="40">
        <v>5560946</v>
      </c>
      <c r="DD35" s="39">
        <v>21453</v>
      </c>
      <c r="DE35" s="36">
        <v>250</v>
      </c>
      <c r="DF35" s="37">
        <v>21703</v>
      </c>
      <c r="DG35" s="36">
        <v>0</v>
      </c>
      <c r="DH35" s="36">
        <v>143629998</v>
      </c>
      <c r="DI35" s="36">
        <v>42884359</v>
      </c>
      <c r="DJ35" s="38">
        <v>100745639</v>
      </c>
      <c r="DK35" s="39">
        <v>6043787</v>
      </c>
      <c r="DL35" s="36">
        <v>32551</v>
      </c>
      <c r="DM35" s="36">
        <v>1107</v>
      </c>
      <c r="DN35" s="36">
        <v>5516</v>
      </c>
      <c r="DO35" s="36">
        <v>293482</v>
      </c>
      <c r="DP35" s="36">
        <v>20</v>
      </c>
      <c r="DQ35" s="37">
        <v>332676</v>
      </c>
      <c r="DR35" s="36">
        <v>0</v>
      </c>
      <c r="DS35" s="36">
        <v>1078</v>
      </c>
      <c r="DT35" s="38">
        <v>941</v>
      </c>
      <c r="DU35" s="35">
        <v>0</v>
      </c>
      <c r="DV35" s="36">
        <v>5655816</v>
      </c>
      <c r="DW35" s="36">
        <v>53276</v>
      </c>
      <c r="DX35" s="40">
        <v>5709092</v>
      </c>
      <c r="DY35" s="39">
        <v>9018</v>
      </c>
      <c r="DZ35" s="36">
        <v>1</v>
      </c>
      <c r="EA35" s="37">
        <v>9019</v>
      </c>
      <c r="EB35" s="36">
        <v>0</v>
      </c>
      <c r="EC35" s="36">
        <v>75151956</v>
      </c>
      <c r="ED35" s="36">
        <v>19665684</v>
      </c>
      <c r="EE35" s="38">
        <v>55486272</v>
      </c>
      <c r="EF35" s="39">
        <v>3328779</v>
      </c>
      <c r="EG35" s="36">
        <v>13527</v>
      </c>
      <c r="EH35" s="36">
        <v>755</v>
      </c>
      <c r="EI35" s="36">
        <v>36</v>
      </c>
      <c r="EJ35" s="36">
        <v>185112</v>
      </c>
      <c r="EK35" s="36">
        <v>72</v>
      </c>
      <c r="EL35" s="37">
        <v>199502</v>
      </c>
      <c r="EM35" s="36">
        <v>0</v>
      </c>
      <c r="EN35" s="36">
        <v>535</v>
      </c>
      <c r="EO35" s="38">
        <v>636</v>
      </c>
      <c r="EP35" s="39">
        <v>0</v>
      </c>
      <c r="EQ35" s="36">
        <v>3127807</v>
      </c>
      <c r="ER35" s="36">
        <v>299</v>
      </c>
      <c r="ES35" s="40">
        <v>3128106</v>
      </c>
      <c r="ET35" s="39">
        <v>7135</v>
      </c>
      <c r="EU35" s="36">
        <v>2</v>
      </c>
      <c r="EV35" s="37">
        <v>7137</v>
      </c>
      <c r="EW35" s="36">
        <v>0</v>
      </c>
      <c r="EX35" s="36">
        <v>74705287</v>
      </c>
      <c r="EY35" s="36">
        <v>15941814</v>
      </c>
      <c r="EZ35" s="38">
        <v>58763473</v>
      </c>
      <c r="FA35" s="39">
        <v>3525489</v>
      </c>
      <c r="FB35" s="36">
        <v>10701</v>
      </c>
      <c r="FC35" s="36">
        <v>1515</v>
      </c>
      <c r="FD35" s="36">
        <v>132</v>
      </c>
      <c r="FE35" s="36">
        <v>217328</v>
      </c>
      <c r="FF35" s="36">
        <v>93</v>
      </c>
      <c r="FG35" s="37">
        <v>229769</v>
      </c>
      <c r="FH35" s="36">
        <v>0</v>
      </c>
      <c r="FI35" s="36">
        <v>533</v>
      </c>
      <c r="FJ35" s="38">
        <v>1057</v>
      </c>
      <c r="FK35" s="35">
        <v>0</v>
      </c>
      <c r="FL35" s="36">
        <v>3293366</v>
      </c>
      <c r="FM35" s="36">
        <v>764</v>
      </c>
      <c r="FN35" s="40">
        <v>3294130</v>
      </c>
      <c r="FO35" s="39">
        <v>5133</v>
      </c>
      <c r="FP35" s="36">
        <v>0</v>
      </c>
      <c r="FQ35" s="37">
        <v>5133</v>
      </c>
      <c r="FR35" s="36">
        <v>0</v>
      </c>
      <c r="FS35" s="36">
        <v>101624273</v>
      </c>
      <c r="FT35" s="36">
        <v>12206530</v>
      </c>
      <c r="FU35" s="38">
        <v>89417743</v>
      </c>
      <c r="FV35" s="39">
        <v>5364835</v>
      </c>
      <c r="FW35" s="36">
        <v>6595</v>
      </c>
      <c r="FX35" s="36">
        <v>7170</v>
      </c>
      <c r="FY35" s="36">
        <v>0</v>
      </c>
      <c r="FZ35" s="36">
        <v>393358</v>
      </c>
      <c r="GA35" s="36">
        <v>1373</v>
      </c>
      <c r="GB35" s="37">
        <v>408496</v>
      </c>
      <c r="GC35" s="36">
        <v>0</v>
      </c>
      <c r="GD35" s="36">
        <v>2269</v>
      </c>
      <c r="GE35" s="38">
        <v>3399</v>
      </c>
      <c r="GF35" s="35">
        <v>0</v>
      </c>
      <c r="GG35" s="36">
        <v>4950671</v>
      </c>
      <c r="GH35" s="36">
        <v>0</v>
      </c>
      <c r="GI35" s="40">
        <v>4950671</v>
      </c>
      <c r="GJ35" s="39">
        <v>282269</v>
      </c>
      <c r="GK35" s="36">
        <v>19201</v>
      </c>
      <c r="GL35" s="37">
        <v>301470</v>
      </c>
      <c r="GM35" s="36">
        <v>166</v>
      </c>
      <c r="GN35" s="36">
        <v>1109360061</v>
      </c>
      <c r="GO35" s="36">
        <v>385875170</v>
      </c>
      <c r="GP35" s="38">
        <v>723484891</v>
      </c>
      <c r="GQ35" s="39">
        <v>43396463</v>
      </c>
      <c r="GR35" s="36">
        <v>545676</v>
      </c>
      <c r="GS35" s="36">
        <v>12647</v>
      </c>
      <c r="GT35" s="36">
        <v>626519</v>
      </c>
      <c r="GU35" s="36">
        <v>1672058</v>
      </c>
      <c r="GV35" s="36">
        <v>1693</v>
      </c>
      <c r="GW35" s="37">
        <v>2858593</v>
      </c>
      <c r="GX35" s="36">
        <v>1796</v>
      </c>
      <c r="GY35" s="36">
        <v>7016</v>
      </c>
      <c r="GZ35" s="38">
        <v>8278</v>
      </c>
      <c r="HA35" s="35">
        <v>2802</v>
      </c>
      <c r="HB35" s="36">
        <v>39455859</v>
      </c>
      <c r="HC35" s="36">
        <v>1062119</v>
      </c>
      <c r="HD35" s="40">
        <v>40517978</v>
      </c>
      <c r="HE35" s="39">
        <v>161869</v>
      </c>
      <c r="HF35" s="36">
        <v>11363</v>
      </c>
      <c r="HG35" s="37">
        <v>173232</v>
      </c>
      <c r="HH35" s="36">
        <v>166</v>
      </c>
      <c r="HI35" s="36">
        <v>350604041</v>
      </c>
      <c r="HJ35" s="36">
        <v>168979000</v>
      </c>
      <c r="HK35" s="38">
        <v>181625041</v>
      </c>
      <c r="HL35" s="39">
        <v>10890402</v>
      </c>
      <c r="HM35" s="36">
        <v>350240</v>
      </c>
      <c r="HN35" s="36">
        <v>660</v>
      </c>
      <c r="HO35" s="36">
        <v>214419</v>
      </c>
      <c r="HP35" s="36">
        <v>147511</v>
      </c>
      <c r="HQ35" s="36">
        <v>29</v>
      </c>
      <c r="HR35" s="37">
        <v>712859</v>
      </c>
      <c r="HS35" s="36">
        <v>1796</v>
      </c>
      <c r="HT35" s="36">
        <v>1043</v>
      </c>
      <c r="HU35" s="38">
        <v>855</v>
      </c>
      <c r="HV35" s="35">
        <v>2643</v>
      </c>
      <c r="HW35" s="36">
        <v>9966006</v>
      </c>
      <c r="HX35" s="36">
        <v>205200</v>
      </c>
      <c r="HY35" s="40">
        <v>10171206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28505</v>
      </c>
      <c r="D36" s="30">
        <f t="shared" ref="D36:BO36" si="0">SUM(D13:D35)</f>
        <v>54865</v>
      </c>
      <c r="E36" s="31">
        <f t="shared" si="0"/>
        <v>83370</v>
      </c>
      <c r="F36" s="30">
        <f t="shared" si="0"/>
        <v>423</v>
      </c>
      <c r="G36" s="30">
        <f t="shared" si="0"/>
        <v>56762081</v>
      </c>
      <c r="H36" s="30">
        <f t="shared" si="0"/>
        <v>52543043</v>
      </c>
      <c r="I36" s="32">
        <f t="shared" si="0"/>
        <v>4219038</v>
      </c>
      <c r="J36" s="33">
        <f t="shared" si="0"/>
        <v>249737</v>
      </c>
      <c r="K36" s="30">
        <f t="shared" si="0"/>
        <v>101860</v>
      </c>
      <c r="L36" s="30">
        <f t="shared" si="0"/>
        <v>87</v>
      </c>
      <c r="M36" s="30">
        <f t="shared" si="0"/>
        <v>147</v>
      </c>
      <c r="N36" s="30">
        <f t="shared" si="0"/>
        <v>616</v>
      </c>
      <c r="O36" s="30">
        <f t="shared" si="0"/>
        <v>2</v>
      </c>
      <c r="P36" s="31">
        <f t="shared" si="0"/>
        <v>102712</v>
      </c>
      <c r="Q36" s="30">
        <f t="shared" si="0"/>
        <v>113</v>
      </c>
      <c r="R36" s="30">
        <f t="shared" si="0"/>
        <v>53</v>
      </c>
      <c r="S36" s="32">
        <f t="shared" si="0"/>
        <v>5</v>
      </c>
      <c r="T36" s="29">
        <f t="shared" si="0"/>
        <v>66</v>
      </c>
      <c r="U36" s="30">
        <f t="shared" si="0"/>
        <v>86711</v>
      </c>
      <c r="V36" s="30">
        <f t="shared" si="0"/>
        <v>60077</v>
      </c>
      <c r="W36" s="34">
        <f t="shared" si="0"/>
        <v>146788</v>
      </c>
      <c r="X36" s="33">
        <f t="shared" si="0"/>
        <v>830747</v>
      </c>
      <c r="Y36" s="30">
        <f t="shared" si="0"/>
        <v>19405</v>
      </c>
      <c r="Z36" s="31">
        <f t="shared" si="0"/>
        <v>850152</v>
      </c>
      <c r="AA36" s="30">
        <f t="shared" si="0"/>
        <v>1135</v>
      </c>
      <c r="AB36" s="30">
        <f t="shared" si="0"/>
        <v>1239213793</v>
      </c>
      <c r="AC36" s="30">
        <f t="shared" si="0"/>
        <v>723546104</v>
      </c>
      <c r="AD36" s="32">
        <f t="shared" si="0"/>
        <v>515667689</v>
      </c>
      <c r="AE36" s="33">
        <f t="shared" si="0"/>
        <v>30905833</v>
      </c>
      <c r="AF36" s="30">
        <f t="shared" si="0"/>
        <v>1682774</v>
      </c>
      <c r="AG36" s="30">
        <f t="shared" si="0"/>
        <v>5151</v>
      </c>
      <c r="AH36" s="30">
        <f t="shared" si="0"/>
        <v>250785</v>
      </c>
      <c r="AI36" s="30">
        <f t="shared" si="0"/>
        <v>267025</v>
      </c>
      <c r="AJ36" s="30">
        <f t="shared" si="0"/>
        <v>209</v>
      </c>
      <c r="AK36" s="31">
        <f t="shared" si="0"/>
        <v>2205944</v>
      </c>
      <c r="AL36" s="30">
        <f t="shared" si="0"/>
        <v>15441</v>
      </c>
      <c r="AM36" s="30">
        <f t="shared" si="0"/>
        <v>7271</v>
      </c>
      <c r="AN36" s="32">
        <f t="shared" si="0"/>
        <v>3091</v>
      </c>
      <c r="AO36" s="29">
        <f t="shared" si="0"/>
        <v>13201</v>
      </c>
      <c r="AP36" s="30">
        <f t="shared" si="0"/>
        <v>28438811</v>
      </c>
      <c r="AQ36" s="30">
        <f t="shared" si="0"/>
        <v>222074</v>
      </c>
      <c r="AR36" s="34">
        <f t="shared" si="0"/>
        <v>28660885</v>
      </c>
      <c r="AS36" s="33">
        <f t="shared" si="0"/>
        <v>1204704</v>
      </c>
      <c r="AT36" s="30">
        <f t="shared" si="0"/>
        <v>26003</v>
      </c>
      <c r="AU36" s="31">
        <f t="shared" si="0"/>
        <v>1230707</v>
      </c>
      <c r="AV36" s="30">
        <f t="shared" si="0"/>
        <v>176</v>
      </c>
      <c r="AW36" s="30">
        <f t="shared" si="0"/>
        <v>3103278165</v>
      </c>
      <c r="AX36" s="30">
        <f t="shared" si="0"/>
        <v>1292099156</v>
      </c>
      <c r="AY36" s="32">
        <f t="shared" si="0"/>
        <v>1811179009</v>
      </c>
      <c r="AZ36" s="33">
        <f t="shared" si="0"/>
        <v>108619534</v>
      </c>
      <c r="BA36" s="30">
        <f t="shared" si="0"/>
        <v>2331828</v>
      </c>
      <c r="BB36" s="30">
        <f t="shared" si="0"/>
        <v>12148</v>
      </c>
      <c r="BC36" s="30">
        <f t="shared" si="0"/>
        <v>1803174</v>
      </c>
      <c r="BD36" s="30">
        <f t="shared" si="0"/>
        <v>2127470</v>
      </c>
      <c r="BE36" s="30">
        <f t="shared" si="0"/>
        <v>538</v>
      </c>
      <c r="BF36" s="31">
        <f t="shared" si="0"/>
        <v>6275158</v>
      </c>
      <c r="BG36" s="30">
        <f t="shared" si="0"/>
        <v>5415</v>
      </c>
      <c r="BH36" s="30">
        <f t="shared" si="0"/>
        <v>16860</v>
      </c>
      <c r="BI36" s="32">
        <f t="shared" si="0"/>
        <v>8021</v>
      </c>
      <c r="BJ36" s="29">
        <f t="shared" si="0"/>
        <v>11242</v>
      </c>
      <c r="BK36" s="30">
        <f t="shared" si="0"/>
        <v>101153450</v>
      </c>
      <c r="BL36" s="30">
        <f t="shared" si="0"/>
        <v>1149388</v>
      </c>
      <c r="BM36" s="34">
        <f t="shared" si="0"/>
        <v>102302838</v>
      </c>
      <c r="BN36" s="33">
        <f t="shared" si="0"/>
        <v>766836</v>
      </c>
      <c r="BO36" s="30">
        <f t="shared" si="0"/>
        <v>34223</v>
      </c>
      <c r="BP36" s="31">
        <f t="shared" ref="BP36:EA36" si="1">SUM(BP13:BP35)</f>
        <v>801059</v>
      </c>
      <c r="BQ36" s="30">
        <f t="shared" si="1"/>
        <v>0</v>
      </c>
      <c r="BR36" s="30">
        <f t="shared" si="1"/>
        <v>3021860659</v>
      </c>
      <c r="BS36" s="30">
        <f t="shared" si="1"/>
        <v>1052369272</v>
      </c>
      <c r="BT36" s="32">
        <f t="shared" si="1"/>
        <v>1969491387</v>
      </c>
      <c r="BU36" s="33">
        <f t="shared" si="1"/>
        <v>118135218</v>
      </c>
      <c r="BV36" s="30">
        <f t="shared" si="1"/>
        <v>1238887</v>
      </c>
      <c r="BW36" s="30">
        <f t="shared" si="1"/>
        <v>15610</v>
      </c>
      <c r="BX36" s="30">
        <f t="shared" si="1"/>
        <v>2705993</v>
      </c>
      <c r="BY36" s="30">
        <f t="shared" si="1"/>
        <v>4067903</v>
      </c>
      <c r="BZ36" s="30">
        <f t="shared" si="1"/>
        <v>934</v>
      </c>
      <c r="CA36" s="31">
        <f t="shared" si="1"/>
        <v>8029327</v>
      </c>
      <c r="CB36" s="30">
        <f t="shared" si="1"/>
        <v>0</v>
      </c>
      <c r="CC36" s="30">
        <f t="shared" si="1"/>
        <v>20999</v>
      </c>
      <c r="CD36" s="32">
        <f t="shared" si="1"/>
        <v>12088</v>
      </c>
      <c r="CE36" s="29">
        <f t="shared" si="1"/>
        <v>2164</v>
      </c>
      <c r="CF36" s="30">
        <f t="shared" si="1"/>
        <v>106928709</v>
      </c>
      <c r="CG36" s="30">
        <f t="shared" si="1"/>
        <v>3141931</v>
      </c>
      <c r="CH36" s="34">
        <f t="shared" si="1"/>
        <v>110070640</v>
      </c>
      <c r="CI36" s="33">
        <f t="shared" si="1"/>
        <v>431868</v>
      </c>
      <c r="CJ36" s="30">
        <f t="shared" si="1"/>
        <v>16572</v>
      </c>
      <c r="CK36" s="31">
        <f t="shared" si="1"/>
        <v>448440</v>
      </c>
      <c r="CL36" s="30">
        <f t="shared" si="1"/>
        <v>0</v>
      </c>
      <c r="CM36" s="30">
        <f t="shared" si="1"/>
        <v>2252838643</v>
      </c>
      <c r="CN36" s="30">
        <f t="shared" si="1"/>
        <v>705160851</v>
      </c>
      <c r="CO36" s="32">
        <f t="shared" si="1"/>
        <v>1547677792</v>
      </c>
      <c r="CP36" s="33">
        <f t="shared" si="1"/>
        <v>92841132</v>
      </c>
      <c r="CQ36" s="30">
        <f t="shared" si="1"/>
        <v>672593</v>
      </c>
      <c r="CR36" s="30">
        <f t="shared" si="1"/>
        <v>17274</v>
      </c>
      <c r="CS36" s="30">
        <f t="shared" si="1"/>
        <v>1247160</v>
      </c>
      <c r="CT36" s="30">
        <f t="shared" si="1"/>
        <v>4246885</v>
      </c>
      <c r="CU36" s="30">
        <f t="shared" si="1"/>
        <v>1566</v>
      </c>
      <c r="CV36" s="31">
        <f t="shared" si="1"/>
        <v>6185478</v>
      </c>
      <c r="CW36" s="30">
        <f t="shared" si="1"/>
        <v>0</v>
      </c>
      <c r="CX36" s="30">
        <f t="shared" si="1"/>
        <v>20790</v>
      </c>
      <c r="CY36" s="32">
        <f t="shared" si="1"/>
        <v>15364</v>
      </c>
      <c r="CZ36" s="29">
        <f t="shared" si="1"/>
        <v>246</v>
      </c>
      <c r="DA36" s="30">
        <f t="shared" si="1"/>
        <v>84224613</v>
      </c>
      <c r="DB36" s="30">
        <f t="shared" si="1"/>
        <v>2394641</v>
      </c>
      <c r="DC36" s="34">
        <f t="shared" si="1"/>
        <v>86619254</v>
      </c>
      <c r="DD36" s="33">
        <f t="shared" si="1"/>
        <v>362690</v>
      </c>
      <c r="DE36" s="30">
        <f t="shared" si="1"/>
        <v>1908</v>
      </c>
      <c r="DF36" s="31">
        <f t="shared" si="1"/>
        <v>364598</v>
      </c>
      <c r="DG36" s="30">
        <f t="shared" si="1"/>
        <v>0</v>
      </c>
      <c r="DH36" s="30">
        <f t="shared" si="1"/>
        <v>2370448831</v>
      </c>
      <c r="DI36" s="30">
        <f t="shared" si="1"/>
        <v>671863092</v>
      </c>
      <c r="DJ36" s="32">
        <f t="shared" si="1"/>
        <v>1698585739</v>
      </c>
      <c r="DK36" s="33">
        <f t="shared" si="1"/>
        <v>101899071</v>
      </c>
      <c r="DL36" s="30">
        <f t="shared" si="1"/>
        <v>546807</v>
      </c>
      <c r="DM36" s="30">
        <f t="shared" si="1"/>
        <v>24534</v>
      </c>
      <c r="DN36" s="30">
        <f t="shared" si="1"/>
        <v>70040</v>
      </c>
      <c r="DO36" s="30">
        <f t="shared" si="1"/>
        <v>5755603</v>
      </c>
      <c r="DP36" s="30">
        <f t="shared" si="1"/>
        <v>3088</v>
      </c>
      <c r="DQ36" s="31">
        <f t="shared" si="1"/>
        <v>6400072</v>
      </c>
      <c r="DR36" s="30">
        <f t="shared" si="1"/>
        <v>0</v>
      </c>
      <c r="DS36" s="30">
        <f t="shared" si="1"/>
        <v>24692</v>
      </c>
      <c r="DT36" s="32">
        <f t="shared" si="1"/>
        <v>19312</v>
      </c>
      <c r="DU36" s="29">
        <f t="shared" si="1"/>
        <v>291</v>
      </c>
      <c r="DV36" s="30">
        <f t="shared" si="1"/>
        <v>95048390</v>
      </c>
      <c r="DW36" s="30">
        <f t="shared" si="1"/>
        <v>406314</v>
      </c>
      <c r="DX36" s="34">
        <f t="shared" si="1"/>
        <v>95454704</v>
      </c>
      <c r="DY36" s="33">
        <f t="shared" si="1"/>
        <v>179844</v>
      </c>
      <c r="DZ36" s="30">
        <f t="shared" si="1"/>
        <v>9</v>
      </c>
      <c r="EA36" s="31">
        <f t="shared" si="1"/>
        <v>179853</v>
      </c>
      <c r="EB36" s="30">
        <f t="shared" ref="EB36:GM36" si="2">SUM(EB13:EB35)</f>
        <v>0</v>
      </c>
      <c r="EC36" s="30">
        <f t="shared" si="2"/>
        <v>1475382361</v>
      </c>
      <c r="ED36" s="30">
        <f t="shared" si="2"/>
        <v>365687730</v>
      </c>
      <c r="EE36" s="32">
        <f t="shared" si="2"/>
        <v>1109694631</v>
      </c>
      <c r="EF36" s="33">
        <f t="shared" si="2"/>
        <v>66573670</v>
      </c>
      <c r="EG36" s="30">
        <f t="shared" si="2"/>
        <v>269685</v>
      </c>
      <c r="EH36" s="30">
        <f t="shared" si="2"/>
        <v>21752</v>
      </c>
      <c r="EI36" s="30">
        <f t="shared" si="2"/>
        <v>1567</v>
      </c>
      <c r="EJ36" s="30">
        <f t="shared" si="2"/>
        <v>4286178</v>
      </c>
      <c r="EK36" s="30">
        <f t="shared" si="2"/>
        <v>2159</v>
      </c>
      <c r="EL36" s="31">
        <f t="shared" si="2"/>
        <v>4581341</v>
      </c>
      <c r="EM36" s="30">
        <f t="shared" si="2"/>
        <v>0</v>
      </c>
      <c r="EN36" s="30">
        <f t="shared" si="2"/>
        <v>20259</v>
      </c>
      <c r="EO36" s="32">
        <f t="shared" si="2"/>
        <v>17851</v>
      </c>
      <c r="EP36" s="33">
        <f t="shared" si="2"/>
        <v>0</v>
      </c>
      <c r="EQ36" s="30">
        <f t="shared" si="2"/>
        <v>61951555</v>
      </c>
      <c r="ER36" s="30">
        <f t="shared" si="2"/>
        <v>2664</v>
      </c>
      <c r="ES36" s="34">
        <f t="shared" si="2"/>
        <v>61954219</v>
      </c>
      <c r="ET36" s="33">
        <f t="shared" si="2"/>
        <v>177351</v>
      </c>
      <c r="EU36" s="30">
        <f t="shared" si="2"/>
        <v>17</v>
      </c>
      <c r="EV36" s="31">
        <f t="shared" si="2"/>
        <v>177368</v>
      </c>
      <c r="EW36" s="30">
        <f t="shared" si="2"/>
        <v>0</v>
      </c>
      <c r="EX36" s="30">
        <f t="shared" si="2"/>
        <v>1846568014</v>
      </c>
      <c r="EY36" s="30">
        <f t="shared" si="2"/>
        <v>374735605</v>
      </c>
      <c r="EZ36" s="32">
        <f t="shared" si="2"/>
        <v>1471832409</v>
      </c>
      <c r="FA36" s="33">
        <f t="shared" si="2"/>
        <v>88301955</v>
      </c>
      <c r="FB36" s="30">
        <f t="shared" si="2"/>
        <v>265864</v>
      </c>
      <c r="FC36" s="30">
        <f t="shared" si="2"/>
        <v>34676</v>
      </c>
      <c r="FD36" s="30">
        <f t="shared" si="2"/>
        <v>1266</v>
      </c>
      <c r="FE36" s="30">
        <f t="shared" si="2"/>
        <v>6191880</v>
      </c>
      <c r="FF36" s="30">
        <f t="shared" si="2"/>
        <v>4784</v>
      </c>
      <c r="FG36" s="31">
        <f t="shared" si="2"/>
        <v>6498470</v>
      </c>
      <c r="FH36" s="30">
        <f t="shared" si="2"/>
        <v>0</v>
      </c>
      <c r="FI36" s="30">
        <f t="shared" si="2"/>
        <v>31687</v>
      </c>
      <c r="FJ36" s="32">
        <f t="shared" si="2"/>
        <v>26382</v>
      </c>
      <c r="FK36" s="29">
        <f t="shared" si="2"/>
        <v>567</v>
      </c>
      <c r="FL36" s="30">
        <f t="shared" si="2"/>
        <v>81737554</v>
      </c>
      <c r="FM36" s="30">
        <f t="shared" si="2"/>
        <v>7295</v>
      </c>
      <c r="FN36" s="34">
        <f>SUM(FN13:FN35)</f>
        <v>81744849</v>
      </c>
      <c r="FO36" s="33">
        <f t="shared" si="2"/>
        <v>193548</v>
      </c>
      <c r="FP36" s="30">
        <f t="shared" si="2"/>
        <v>16</v>
      </c>
      <c r="FQ36" s="31">
        <f t="shared" si="2"/>
        <v>193564</v>
      </c>
      <c r="FR36" s="30">
        <f t="shared" si="2"/>
        <v>0</v>
      </c>
      <c r="FS36" s="30">
        <f t="shared" si="2"/>
        <v>4361739936</v>
      </c>
      <c r="FT36" s="30">
        <f t="shared" si="2"/>
        <v>435514987</v>
      </c>
      <c r="FU36" s="32">
        <f t="shared" si="2"/>
        <v>3926224949</v>
      </c>
      <c r="FV36" s="33">
        <f t="shared" si="2"/>
        <v>235564762</v>
      </c>
      <c r="FW36" s="30">
        <f t="shared" si="2"/>
        <v>232433</v>
      </c>
      <c r="FX36" s="30">
        <f t="shared" si="2"/>
        <v>283282</v>
      </c>
      <c r="FY36" s="30">
        <f t="shared" si="2"/>
        <v>632</v>
      </c>
      <c r="FZ36" s="30">
        <f t="shared" si="2"/>
        <v>16885381</v>
      </c>
      <c r="GA36" s="30">
        <f t="shared" si="2"/>
        <v>46759</v>
      </c>
      <c r="GB36" s="31">
        <f t="shared" si="2"/>
        <v>17448487</v>
      </c>
      <c r="GC36" s="30">
        <f t="shared" si="2"/>
        <v>0</v>
      </c>
      <c r="GD36" s="30">
        <f t="shared" si="2"/>
        <v>130939</v>
      </c>
      <c r="GE36" s="32">
        <f t="shared" si="2"/>
        <v>126437</v>
      </c>
      <c r="GF36" s="29">
        <f t="shared" si="2"/>
        <v>0</v>
      </c>
      <c r="GG36" s="30">
        <f t="shared" si="2"/>
        <v>217846399</v>
      </c>
      <c r="GH36" s="30">
        <f t="shared" si="2"/>
        <v>12500</v>
      </c>
      <c r="GI36" s="34">
        <f t="shared" si="2"/>
        <v>217858899</v>
      </c>
      <c r="GJ36" s="33">
        <f t="shared" si="2"/>
        <v>4176093</v>
      </c>
      <c r="GK36" s="30">
        <f t="shared" si="2"/>
        <v>153018</v>
      </c>
      <c r="GL36" s="31">
        <f t="shared" si="2"/>
        <v>4329111</v>
      </c>
      <c r="GM36" s="30">
        <f t="shared" si="2"/>
        <v>1734</v>
      </c>
      <c r="GN36" s="30">
        <f t="shared" ref="GN36:HY36" si="3">SUM(GN13:GN35)</f>
        <v>19728092483</v>
      </c>
      <c r="GO36" s="30">
        <f t="shared" si="3"/>
        <v>5673519840</v>
      </c>
      <c r="GP36" s="32">
        <f t="shared" si="3"/>
        <v>14054572643</v>
      </c>
      <c r="GQ36" s="33">
        <f t="shared" si="3"/>
        <v>843090912</v>
      </c>
      <c r="GR36" s="30">
        <f t="shared" si="3"/>
        <v>7342731</v>
      </c>
      <c r="GS36" s="30">
        <f t="shared" si="3"/>
        <v>414514</v>
      </c>
      <c r="GT36" s="30">
        <f t="shared" si="3"/>
        <v>6080764</v>
      </c>
      <c r="GU36" s="30">
        <f t="shared" si="3"/>
        <v>43828941</v>
      </c>
      <c r="GV36" s="30">
        <f t="shared" si="3"/>
        <v>60039</v>
      </c>
      <c r="GW36" s="31">
        <f t="shared" si="3"/>
        <v>57726989</v>
      </c>
      <c r="GX36" s="30">
        <f t="shared" si="3"/>
        <v>20969</v>
      </c>
      <c r="GY36" s="30">
        <f t="shared" si="3"/>
        <v>273550</v>
      </c>
      <c r="GZ36" s="32">
        <f t="shared" si="3"/>
        <v>228551</v>
      </c>
      <c r="HA36" s="29">
        <f t="shared" si="3"/>
        <v>27777</v>
      </c>
      <c r="HB36" s="30">
        <f t="shared" si="3"/>
        <v>777416192</v>
      </c>
      <c r="HC36" s="30">
        <f t="shared" si="3"/>
        <v>7396884</v>
      </c>
      <c r="HD36" s="34">
        <f t="shared" si="3"/>
        <v>784813076</v>
      </c>
      <c r="HE36" s="33">
        <f t="shared" si="3"/>
        <v>2063956</v>
      </c>
      <c r="HF36" s="30">
        <f t="shared" si="3"/>
        <v>100273</v>
      </c>
      <c r="HG36" s="31">
        <f t="shared" si="3"/>
        <v>2164229</v>
      </c>
      <c r="HH36" s="30">
        <f t="shared" si="3"/>
        <v>1734</v>
      </c>
      <c r="HI36" s="30">
        <f t="shared" si="3"/>
        <v>4399254039</v>
      </c>
      <c r="HJ36" s="30">
        <f t="shared" si="3"/>
        <v>2068188303</v>
      </c>
      <c r="HK36" s="32">
        <f t="shared" si="3"/>
        <v>2331065736</v>
      </c>
      <c r="HL36" s="33">
        <f t="shared" si="3"/>
        <v>139775104</v>
      </c>
      <c r="HM36" s="30">
        <f t="shared" si="3"/>
        <v>4116462</v>
      </c>
      <c r="HN36" s="30">
        <f t="shared" si="3"/>
        <v>17386</v>
      </c>
      <c r="HO36" s="30">
        <f t="shared" si="3"/>
        <v>2054106</v>
      </c>
      <c r="HP36" s="30">
        <f t="shared" si="3"/>
        <v>2395111</v>
      </c>
      <c r="HQ36" s="30">
        <f t="shared" si="3"/>
        <v>749</v>
      </c>
      <c r="HR36" s="31">
        <f t="shared" si="3"/>
        <v>8583814</v>
      </c>
      <c r="HS36" s="30">
        <f t="shared" si="3"/>
        <v>20969</v>
      </c>
      <c r="HT36" s="30">
        <f t="shared" si="3"/>
        <v>24184</v>
      </c>
      <c r="HU36" s="32">
        <f t="shared" si="3"/>
        <v>11117</v>
      </c>
      <c r="HV36" s="29">
        <f t="shared" si="3"/>
        <v>24509</v>
      </c>
      <c r="HW36" s="30">
        <f t="shared" si="3"/>
        <v>129678972</v>
      </c>
      <c r="HX36" s="30">
        <f t="shared" si="3"/>
        <v>1431539</v>
      </c>
      <c r="HY36" s="34">
        <f t="shared" si="3"/>
        <v>131110511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14288</v>
      </c>
      <c r="D37" s="36">
        <v>29854</v>
      </c>
      <c r="E37" s="37">
        <v>44142</v>
      </c>
      <c r="F37" s="36">
        <v>321</v>
      </c>
      <c r="G37" s="36">
        <v>28591247</v>
      </c>
      <c r="H37" s="36">
        <v>26392993</v>
      </c>
      <c r="I37" s="38">
        <v>2198254</v>
      </c>
      <c r="J37" s="39">
        <v>130098</v>
      </c>
      <c r="K37" s="36">
        <v>53620</v>
      </c>
      <c r="L37" s="36">
        <v>43</v>
      </c>
      <c r="M37" s="36">
        <v>88</v>
      </c>
      <c r="N37" s="36">
        <v>201</v>
      </c>
      <c r="O37" s="36">
        <v>0</v>
      </c>
      <c r="P37" s="37">
        <v>53952</v>
      </c>
      <c r="Q37" s="36">
        <v>97</v>
      </c>
      <c r="R37" s="36">
        <v>18</v>
      </c>
      <c r="S37" s="38">
        <v>9</v>
      </c>
      <c r="T37" s="35">
        <v>19</v>
      </c>
      <c r="U37" s="36">
        <v>43526</v>
      </c>
      <c r="V37" s="36">
        <v>32477</v>
      </c>
      <c r="W37" s="40">
        <v>76003</v>
      </c>
      <c r="X37" s="39">
        <v>375139</v>
      </c>
      <c r="Y37" s="36">
        <v>13374</v>
      </c>
      <c r="Z37" s="37">
        <v>388513</v>
      </c>
      <c r="AA37" s="36">
        <v>504</v>
      </c>
      <c r="AB37" s="36">
        <v>563670914</v>
      </c>
      <c r="AC37" s="36">
        <v>332121588</v>
      </c>
      <c r="AD37" s="38">
        <v>231549326</v>
      </c>
      <c r="AE37" s="39">
        <v>13877610</v>
      </c>
      <c r="AF37" s="36">
        <v>783443</v>
      </c>
      <c r="AG37" s="36">
        <v>1694</v>
      </c>
      <c r="AH37" s="36">
        <v>158310</v>
      </c>
      <c r="AI37" s="36">
        <v>97792</v>
      </c>
      <c r="AJ37" s="36">
        <v>48</v>
      </c>
      <c r="AK37" s="37">
        <v>1041287</v>
      </c>
      <c r="AL37" s="36">
        <v>7133</v>
      </c>
      <c r="AM37" s="36">
        <v>2674</v>
      </c>
      <c r="AN37" s="38">
        <v>956</v>
      </c>
      <c r="AO37" s="35">
        <v>4298</v>
      </c>
      <c r="AP37" s="36">
        <v>12643884</v>
      </c>
      <c r="AQ37" s="36">
        <v>177378</v>
      </c>
      <c r="AR37" s="40">
        <v>12821262</v>
      </c>
      <c r="AS37" s="39">
        <v>456704</v>
      </c>
      <c r="AT37" s="36">
        <v>28615</v>
      </c>
      <c r="AU37" s="37">
        <v>485319</v>
      </c>
      <c r="AV37" s="36">
        <v>88</v>
      </c>
      <c r="AW37" s="36">
        <v>1244063644</v>
      </c>
      <c r="AX37" s="36">
        <v>530808516</v>
      </c>
      <c r="AY37" s="38">
        <v>713255128</v>
      </c>
      <c r="AZ37" s="39">
        <v>42775627</v>
      </c>
      <c r="BA37" s="36">
        <v>993564</v>
      </c>
      <c r="BB37" s="36">
        <v>3669</v>
      </c>
      <c r="BC37" s="36">
        <v>1342395</v>
      </c>
      <c r="BD37" s="36">
        <v>649463</v>
      </c>
      <c r="BE37" s="36">
        <v>163</v>
      </c>
      <c r="BF37" s="37">
        <v>2989254</v>
      </c>
      <c r="BG37" s="36">
        <v>2290</v>
      </c>
      <c r="BH37" s="36">
        <v>5338</v>
      </c>
      <c r="BI37" s="38">
        <v>2395</v>
      </c>
      <c r="BJ37" s="35">
        <v>4537</v>
      </c>
      <c r="BK37" s="36">
        <v>38512858</v>
      </c>
      <c r="BL37" s="36">
        <v>1258955</v>
      </c>
      <c r="BM37" s="40">
        <v>39771813</v>
      </c>
      <c r="BN37" s="39">
        <v>273931</v>
      </c>
      <c r="BO37" s="36">
        <v>37139</v>
      </c>
      <c r="BP37" s="37">
        <v>311070</v>
      </c>
      <c r="BQ37" s="36">
        <v>2</v>
      </c>
      <c r="BR37" s="36">
        <v>1196357369</v>
      </c>
      <c r="BS37" s="36">
        <v>432604550</v>
      </c>
      <c r="BT37" s="38">
        <v>763752819</v>
      </c>
      <c r="BU37" s="39">
        <v>45812334</v>
      </c>
      <c r="BV37" s="36">
        <v>487928</v>
      </c>
      <c r="BW37" s="36">
        <v>4541</v>
      </c>
      <c r="BX37" s="36">
        <v>2040017</v>
      </c>
      <c r="BY37" s="36">
        <v>1171500</v>
      </c>
      <c r="BZ37" s="36">
        <v>148</v>
      </c>
      <c r="CA37" s="37">
        <v>3704134</v>
      </c>
      <c r="CB37" s="36">
        <v>92</v>
      </c>
      <c r="CC37" s="36">
        <v>6289</v>
      </c>
      <c r="CD37" s="38">
        <v>3731</v>
      </c>
      <c r="CE37" s="35">
        <v>821</v>
      </c>
      <c r="CF37" s="36">
        <v>38760860</v>
      </c>
      <c r="CG37" s="36">
        <v>3336407</v>
      </c>
      <c r="CH37" s="40">
        <v>42097267</v>
      </c>
      <c r="CI37" s="39">
        <v>154271</v>
      </c>
      <c r="CJ37" s="36">
        <v>16260</v>
      </c>
      <c r="CK37" s="37">
        <v>170531</v>
      </c>
      <c r="CL37" s="36">
        <v>0</v>
      </c>
      <c r="CM37" s="36">
        <v>878981395</v>
      </c>
      <c r="CN37" s="36">
        <v>289794694</v>
      </c>
      <c r="CO37" s="38">
        <v>589186701</v>
      </c>
      <c r="CP37" s="39">
        <v>35344062</v>
      </c>
      <c r="CQ37" s="36">
        <v>255930</v>
      </c>
      <c r="CR37" s="36">
        <v>5168</v>
      </c>
      <c r="CS37" s="36">
        <v>784952</v>
      </c>
      <c r="CT37" s="36">
        <v>1233725</v>
      </c>
      <c r="CU37" s="36">
        <v>362</v>
      </c>
      <c r="CV37" s="37">
        <v>2280137</v>
      </c>
      <c r="CW37" s="36">
        <v>0</v>
      </c>
      <c r="CX37" s="36">
        <v>5742</v>
      </c>
      <c r="CY37" s="38">
        <v>4276</v>
      </c>
      <c r="CZ37" s="35">
        <v>186</v>
      </c>
      <c r="DA37" s="36">
        <v>30670435</v>
      </c>
      <c r="DB37" s="36">
        <v>2383286</v>
      </c>
      <c r="DC37" s="40">
        <v>33053721</v>
      </c>
      <c r="DD37" s="39">
        <v>138405</v>
      </c>
      <c r="DE37" s="36">
        <v>1588</v>
      </c>
      <c r="DF37" s="37">
        <v>139993</v>
      </c>
      <c r="DG37" s="36">
        <v>0</v>
      </c>
      <c r="DH37" s="36">
        <v>930446053</v>
      </c>
      <c r="DI37" s="36">
        <v>279289768</v>
      </c>
      <c r="DJ37" s="38">
        <v>651156285</v>
      </c>
      <c r="DK37" s="39">
        <v>39063446</v>
      </c>
      <c r="DL37" s="36">
        <v>210101</v>
      </c>
      <c r="DM37" s="36">
        <v>6442</v>
      </c>
      <c r="DN37" s="36">
        <v>39239</v>
      </c>
      <c r="DO37" s="36">
        <v>1727353</v>
      </c>
      <c r="DP37" s="36">
        <v>291</v>
      </c>
      <c r="DQ37" s="37">
        <v>1983426</v>
      </c>
      <c r="DR37" s="36">
        <v>0</v>
      </c>
      <c r="DS37" s="36">
        <v>6079</v>
      </c>
      <c r="DT37" s="38">
        <v>5792</v>
      </c>
      <c r="DU37" s="35">
        <v>0</v>
      </c>
      <c r="DV37" s="36">
        <v>36729548</v>
      </c>
      <c r="DW37" s="36">
        <v>338601</v>
      </c>
      <c r="DX37" s="40">
        <v>37068149</v>
      </c>
      <c r="DY37" s="39">
        <v>59299</v>
      </c>
      <c r="DZ37" s="36">
        <v>4</v>
      </c>
      <c r="EA37" s="37">
        <v>59303</v>
      </c>
      <c r="EB37" s="36">
        <v>0</v>
      </c>
      <c r="EC37" s="36">
        <v>494633464</v>
      </c>
      <c r="ED37" s="36">
        <v>130291742</v>
      </c>
      <c r="EE37" s="38">
        <v>364341722</v>
      </c>
      <c r="EF37" s="39">
        <v>21857957</v>
      </c>
      <c r="EG37" s="36">
        <v>88997</v>
      </c>
      <c r="EH37" s="36">
        <v>5330</v>
      </c>
      <c r="EI37" s="36">
        <v>369</v>
      </c>
      <c r="EJ37" s="36">
        <v>1135202</v>
      </c>
      <c r="EK37" s="36">
        <v>338</v>
      </c>
      <c r="EL37" s="37">
        <v>1230236</v>
      </c>
      <c r="EM37" s="36">
        <v>0</v>
      </c>
      <c r="EN37" s="36">
        <v>4543</v>
      </c>
      <c r="EO37" s="38">
        <v>3942</v>
      </c>
      <c r="EP37" s="39">
        <v>0</v>
      </c>
      <c r="EQ37" s="36">
        <v>20617901</v>
      </c>
      <c r="ER37" s="36">
        <v>1335</v>
      </c>
      <c r="ES37" s="40">
        <v>20619236</v>
      </c>
      <c r="ET37" s="39">
        <v>49255</v>
      </c>
      <c r="EU37" s="36">
        <v>1</v>
      </c>
      <c r="EV37" s="37">
        <v>49256</v>
      </c>
      <c r="EW37" s="36">
        <v>0</v>
      </c>
      <c r="EX37" s="36">
        <v>516995209</v>
      </c>
      <c r="EY37" s="36">
        <v>110568254</v>
      </c>
      <c r="EZ37" s="38">
        <v>406426955</v>
      </c>
      <c r="FA37" s="39">
        <v>24383488</v>
      </c>
      <c r="FB37" s="36">
        <v>73917</v>
      </c>
      <c r="FC37" s="36">
        <v>8971</v>
      </c>
      <c r="FD37" s="36">
        <v>0</v>
      </c>
      <c r="FE37" s="36">
        <v>1425714</v>
      </c>
      <c r="FF37" s="36">
        <v>1396</v>
      </c>
      <c r="FG37" s="37">
        <v>1509998</v>
      </c>
      <c r="FH37" s="36">
        <v>0</v>
      </c>
      <c r="FI37" s="36">
        <v>5058</v>
      </c>
      <c r="FJ37" s="38">
        <v>5432</v>
      </c>
      <c r="FK37" s="35">
        <v>0</v>
      </c>
      <c r="FL37" s="36">
        <v>22862601</v>
      </c>
      <c r="FM37" s="36">
        <v>399</v>
      </c>
      <c r="FN37" s="40">
        <v>22863000</v>
      </c>
      <c r="FO37" s="39">
        <v>37121</v>
      </c>
      <c r="FP37" s="36">
        <v>2</v>
      </c>
      <c r="FQ37" s="37">
        <v>37123</v>
      </c>
      <c r="FR37" s="36">
        <v>0</v>
      </c>
      <c r="FS37" s="36">
        <v>732883976</v>
      </c>
      <c r="FT37" s="36">
        <v>86735610</v>
      </c>
      <c r="FU37" s="38">
        <v>646148366</v>
      </c>
      <c r="FV37" s="39">
        <v>38767267</v>
      </c>
      <c r="FW37" s="36">
        <v>47353</v>
      </c>
      <c r="FX37" s="36">
        <v>41853</v>
      </c>
      <c r="FY37" s="36">
        <v>0</v>
      </c>
      <c r="FZ37" s="36">
        <v>2681832</v>
      </c>
      <c r="GA37" s="36">
        <v>5475</v>
      </c>
      <c r="GB37" s="37">
        <v>2776513</v>
      </c>
      <c r="GC37" s="36">
        <v>0</v>
      </c>
      <c r="GD37" s="36">
        <v>18298</v>
      </c>
      <c r="GE37" s="38">
        <v>19352</v>
      </c>
      <c r="GF37" s="35">
        <v>0</v>
      </c>
      <c r="GG37" s="36">
        <v>35950937</v>
      </c>
      <c r="GH37" s="36">
        <v>2167</v>
      </c>
      <c r="GI37" s="40">
        <v>35953104</v>
      </c>
      <c r="GJ37" s="39">
        <v>1558413</v>
      </c>
      <c r="GK37" s="36">
        <v>126837</v>
      </c>
      <c r="GL37" s="37">
        <v>1685250</v>
      </c>
      <c r="GM37" s="36">
        <v>915</v>
      </c>
      <c r="GN37" s="36">
        <v>6586623271</v>
      </c>
      <c r="GO37" s="36">
        <v>2218607715</v>
      </c>
      <c r="GP37" s="38">
        <v>4368015556</v>
      </c>
      <c r="GQ37" s="39">
        <v>262011889</v>
      </c>
      <c r="GR37" s="36">
        <v>2994853</v>
      </c>
      <c r="GS37" s="36">
        <v>77711</v>
      </c>
      <c r="GT37" s="36">
        <v>4365370</v>
      </c>
      <c r="GU37" s="36">
        <v>10122782</v>
      </c>
      <c r="GV37" s="36">
        <v>8221</v>
      </c>
      <c r="GW37" s="37">
        <v>17568937</v>
      </c>
      <c r="GX37" s="36">
        <v>9612</v>
      </c>
      <c r="GY37" s="36">
        <v>54039</v>
      </c>
      <c r="GZ37" s="38">
        <v>45885</v>
      </c>
      <c r="HA37" s="35">
        <v>9861</v>
      </c>
      <c r="HB37" s="36">
        <v>236792550</v>
      </c>
      <c r="HC37" s="36">
        <v>7531005</v>
      </c>
      <c r="HD37" s="40">
        <v>244323555</v>
      </c>
      <c r="HE37" s="39">
        <v>846131</v>
      </c>
      <c r="HF37" s="36">
        <v>71843</v>
      </c>
      <c r="HG37" s="37">
        <v>917974</v>
      </c>
      <c r="HH37" s="36">
        <v>913</v>
      </c>
      <c r="HI37" s="36">
        <v>1836325805</v>
      </c>
      <c r="HJ37" s="36">
        <v>889323097</v>
      </c>
      <c r="HK37" s="38">
        <v>947002708</v>
      </c>
      <c r="HL37" s="39">
        <v>56783335</v>
      </c>
      <c r="HM37" s="36">
        <v>1830627</v>
      </c>
      <c r="HN37" s="36">
        <v>5406</v>
      </c>
      <c r="HO37" s="36">
        <v>1500793</v>
      </c>
      <c r="HP37" s="36">
        <v>747456</v>
      </c>
      <c r="HQ37" s="36">
        <v>211</v>
      </c>
      <c r="HR37" s="37">
        <v>4084493</v>
      </c>
      <c r="HS37" s="36">
        <v>9520</v>
      </c>
      <c r="HT37" s="36">
        <v>8030</v>
      </c>
      <c r="HU37" s="38">
        <v>3360</v>
      </c>
      <c r="HV37" s="35">
        <v>8854</v>
      </c>
      <c r="HW37" s="36">
        <v>51200268</v>
      </c>
      <c r="HX37" s="36">
        <v>1468810</v>
      </c>
      <c r="HY37" s="40">
        <v>52669078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42793</v>
      </c>
      <c r="D38" s="42">
        <f t="shared" ref="D38:BO38" si="4">D36+D37</f>
        <v>84719</v>
      </c>
      <c r="E38" s="43">
        <f t="shared" si="4"/>
        <v>127512</v>
      </c>
      <c r="F38" s="42">
        <f t="shared" si="4"/>
        <v>744</v>
      </c>
      <c r="G38" s="42">
        <f t="shared" si="4"/>
        <v>85353328</v>
      </c>
      <c r="H38" s="42">
        <f t="shared" si="4"/>
        <v>78936036</v>
      </c>
      <c r="I38" s="44">
        <f t="shared" si="4"/>
        <v>6417292</v>
      </c>
      <c r="J38" s="45">
        <f t="shared" si="4"/>
        <v>379835</v>
      </c>
      <c r="K38" s="42">
        <f t="shared" si="4"/>
        <v>155480</v>
      </c>
      <c r="L38" s="42">
        <f t="shared" si="4"/>
        <v>130</v>
      </c>
      <c r="M38" s="42">
        <f t="shared" si="4"/>
        <v>235</v>
      </c>
      <c r="N38" s="42">
        <f t="shared" si="4"/>
        <v>817</v>
      </c>
      <c r="O38" s="42">
        <f t="shared" si="4"/>
        <v>2</v>
      </c>
      <c r="P38" s="43">
        <f t="shared" si="4"/>
        <v>156664</v>
      </c>
      <c r="Q38" s="42">
        <f t="shared" si="4"/>
        <v>210</v>
      </c>
      <c r="R38" s="42">
        <f t="shared" si="4"/>
        <v>71</v>
      </c>
      <c r="S38" s="44">
        <f t="shared" si="4"/>
        <v>14</v>
      </c>
      <c r="T38" s="41">
        <f t="shared" si="4"/>
        <v>85</v>
      </c>
      <c r="U38" s="42">
        <f t="shared" si="4"/>
        <v>130237</v>
      </c>
      <c r="V38" s="42">
        <f t="shared" si="4"/>
        <v>92554</v>
      </c>
      <c r="W38" s="46">
        <f t="shared" si="4"/>
        <v>222791</v>
      </c>
      <c r="X38" s="45">
        <f t="shared" si="4"/>
        <v>1205886</v>
      </c>
      <c r="Y38" s="42">
        <f t="shared" si="4"/>
        <v>32779</v>
      </c>
      <c r="Z38" s="43">
        <f t="shared" si="4"/>
        <v>1238665</v>
      </c>
      <c r="AA38" s="42">
        <f t="shared" si="4"/>
        <v>1639</v>
      </c>
      <c r="AB38" s="42">
        <f t="shared" si="4"/>
        <v>1802884707</v>
      </c>
      <c r="AC38" s="42">
        <f t="shared" si="4"/>
        <v>1055667692</v>
      </c>
      <c r="AD38" s="44">
        <f t="shared" si="4"/>
        <v>747217015</v>
      </c>
      <c r="AE38" s="45">
        <f t="shared" si="4"/>
        <v>44783443</v>
      </c>
      <c r="AF38" s="42">
        <f t="shared" si="4"/>
        <v>2466217</v>
      </c>
      <c r="AG38" s="42">
        <f t="shared" si="4"/>
        <v>6845</v>
      </c>
      <c r="AH38" s="42">
        <f t="shared" si="4"/>
        <v>409095</v>
      </c>
      <c r="AI38" s="42">
        <f t="shared" si="4"/>
        <v>364817</v>
      </c>
      <c r="AJ38" s="42">
        <f t="shared" si="4"/>
        <v>257</v>
      </c>
      <c r="AK38" s="43">
        <f t="shared" si="4"/>
        <v>3247231</v>
      </c>
      <c r="AL38" s="42">
        <f t="shared" si="4"/>
        <v>22574</v>
      </c>
      <c r="AM38" s="42">
        <f t="shared" si="4"/>
        <v>9945</v>
      </c>
      <c r="AN38" s="44">
        <f t="shared" si="4"/>
        <v>4047</v>
      </c>
      <c r="AO38" s="41">
        <f t="shared" si="4"/>
        <v>17499</v>
      </c>
      <c r="AP38" s="42">
        <f t="shared" si="4"/>
        <v>41082695</v>
      </c>
      <c r="AQ38" s="42">
        <f t="shared" si="4"/>
        <v>399452</v>
      </c>
      <c r="AR38" s="46">
        <f t="shared" si="4"/>
        <v>41482147</v>
      </c>
      <c r="AS38" s="45">
        <f t="shared" si="4"/>
        <v>1661408</v>
      </c>
      <c r="AT38" s="42">
        <f t="shared" si="4"/>
        <v>54618</v>
      </c>
      <c r="AU38" s="43">
        <f t="shared" si="4"/>
        <v>1716026</v>
      </c>
      <c r="AV38" s="42">
        <f t="shared" si="4"/>
        <v>264</v>
      </c>
      <c r="AW38" s="42">
        <f t="shared" si="4"/>
        <v>4347341809</v>
      </c>
      <c r="AX38" s="42">
        <f t="shared" si="4"/>
        <v>1822907672</v>
      </c>
      <c r="AY38" s="44">
        <f t="shared" si="4"/>
        <v>2524434137</v>
      </c>
      <c r="AZ38" s="45">
        <f t="shared" si="4"/>
        <v>151395161</v>
      </c>
      <c r="BA38" s="42">
        <f t="shared" si="4"/>
        <v>3325392</v>
      </c>
      <c r="BB38" s="42">
        <f t="shared" si="4"/>
        <v>15817</v>
      </c>
      <c r="BC38" s="42">
        <f t="shared" si="4"/>
        <v>3145569</v>
      </c>
      <c r="BD38" s="42">
        <f t="shared" si="4"/>
        <v>2776933</v>
      </c>
      <c r="BE38" s="42">
        <f t="shared" si="4"/>
        <v>701</v>
      </c>
      <c r="BF38" s="43">
        <f t="shared" si="4"/>
        <v>9264412</v>
      </c>
      <c r="BG38" s="42">
        <f t="shared" si="4"/>
        <v>7705</v>
      </c>
      <c r="BH38" s="42">
        <f t="shared" si="4"/>
        <v>22198</v>
      </c>
      <c r="BI38" s="44">
        <f t="shared" si="4"/>
        <v>10416</v>
      </c>
      <c r="BJ38" s="41">
        <f t="shared" si="4"/>
        <v>15779</v>
      </c>
      <c r="BK38" s="42">
        <f t="shared" si="4"/>
        <v>139666308</v>
      </c>
      <c r="BL38" s="42">
        <f t="shared" si="4"/>
        <v>2408343</v>
      </c>
      <c r="BM38" s="46">
        <f t="shared" si="4"/>
        <v>142074651</v>
      </c>
      <c r="BN38" s="45">
        <f t="shared" si="4"/>
        <v>1040767</v>
      </c>
      <c r="BO38" s="42">
        <f t="shared" si="4"/>
        <v>71362</v>
      </c>
      <c r="BP38" s="43">
        <f t="shared" ref="BP38:EA38" si="5">BP36+BP37</f>
        <v>1112129</v>
      </c>
      <c r="BQ38" s="42">
        <f t="shared" si="5"/>
        <v>2</v>
      </c>
      <c r="BR38" s="42">
        <f t="shared" si="5"/>
        <v>4218218028</v>
      </c>
      <c r="BS38" s="42">
        <f t="shared" si="5"/>
        <v>1484973822</v>
      </c>
      <c r="BT38" s="44">
        <f t="shared" si="5"/>
        <v>2733244206</v>
      </c>
      <c r="BU38" s="45">
        <f t="shared" si="5"/>
        <v>163947552</v>
      </c>
      <c r="BV38" s="42">
        <f t="shared" si="5"/>
        <v>1726815</v>
      </c>
      <c r="BW38" s="42">
        <f t="shared" si="5"/>
        <v>20151</v>
      </c>
      <c r="BX38" s="42">
        <f t="shared" si="5"/>
        <v>4746010</v>
      </c>
      <c r="BY38" s="42">
        <f t="shared" si="5"/>
        <v>5239403</v>
      </c>
      <c r="BZ38" s="42">
        <f t="shared" si="5"/>
        <v>1082</v>
      </c>
      <c r="CA38" s="43">
        <f t="shared" si="5"/>
        <v>11733461</v>
      </c>
      <c r="CB38" s="42">
        <f t="shared" si="5"/>
        <v>92</v>
      </c>
      <c r="CC38" s="42">
        <f t="shared" si="5"/>
        <v>27288</v>
      </c>
      <c r="CD38" s="44">
        <f t="shared" si="5"/>
        <v>15819</v>
      </c>
      <c r="CE38" s="41">
        <f t="shared" si="5"/>
        <v>2985</v>
      </c>
      <c r="CF38" s="42">
        <f t="shared" si="5"/>
        <v>145689569</v>
      </c>
      <c r="CG38" s="42">
        <f t="shared" si="5"/>
        <v>6478338</v>
      </c>
      <c r="CH38" s="46">
        <f t="shared" si="5"/>
        <v>152167907</v>
      </c>
      <c r="CI38" s="45">
        <f t="shared" si="5"/>
        <v>586139</v>
      </c>
      <c r="CJ38" s="42">
        <f t="shared" si="5"/>
        <v>32832</v>
      </c>
      <c r="CK38" s="43">
        <f t="shared" si="5"/>
        <v>618971</v>
      </c>
      <c r="CL38" s="42">
        <f t="shared" si="5"/>
        <v>0</v>
      </c>
      <c r="CM38" s="42">
        <f t="shared" si="5"/>
        <v>3131820038</v>
      </c>
      <c r="CN38" s="42">
        <f t="shared" si="5"/>
        <v>994955545</v>
      </c>
      <c r="CO38" s="44">
        <f t="shared" si="5"/>
        <v>2136864493</v>
      </c>
      <c r="CP38" s="45">
        <f t="shared" si="5"/>
        <v>128185194</v>
      </c>
      <c r="CQ38" s="42">
        <f t="shared" si="5"/>
        <v>928523</v>
      </c>
      <c r="CR38" s="42">
        <f t="shared" si="5"/>
        <v>22442</v>
      </c>
      <c r="CS38" s="42">
        <f t="shared" si="5"/>
        <v>2032112</v>
      </c>
      <c r="CT38" s="42">
        <f t="shared" si="5"/>
        <v>5480610</v>
      </c>
      <c r="CU38" s="42">
        <f t="shared" si="5"/>
        <v>1928</v>
      </c>
      <c r="CV38" s="43">
        <f t="shared" si="5"/>
        <v>8465615</v>
      </c>
      <c r="CW38" s="42">
        <f t="shared" si="5"/>
        <v>0</v>
      </c>
      <c r="CX38" s="42">
        <f t="shared" si="5"/>
        <v>26532</v>
      </c>
      <c r="CY38" s="44">
        <f t="shared" si="5"/>
        <v>19640</v>
      </c>
      <c r="CZ38" s="41">
        <f t="shared" si="5"/>
        <v>432</v>
      </c>
      <c r="DA38" s="42">
        <f t="shared" si="5"/>
        <v>114895048</v>
      </c>
      <c r="DB38" s="42">
        <f t="shared" si="5"/>
        <v>4777927</v>
      </c>
      <c r="DC38" s="46">
        <f t="shared" si="5"/>
        <v>119672975</v>
      </c>
      <c r="DD38" s="45">
        <f t="shared" si="5"/>
        <v>501095</v>
      </c>
      <c r="DE38" s="42">
        <f t="shared" si="5"/>
        <v>3496</v>
      </c>
      <c r="DF38" s="43">
        <f t="shared" si="5"/>
        <v>504591</v>
      </c>
      <c r="DG38" s="42">
        <f t="shared" si="5"/>
        <v>0</v>
      </c>
      <c r="DH38" s="42">
        <f t="shared" si="5"/>
        <v>3300894884</v>
      </c>
      <c r="DI38" s="42">
        <f t="shared" si="5"/>
        <v>951152860</v>
      </c>
      <c r="DJ38" s="44">
        <f t="shared" si="5"/>
        <v>2349742024</v>
      </c>
      <c r="DK38" s="45">
        <f t="shared" si="5"/>
        <v>140962517</v>
      </c>
      <c r="DL38" s="42">
        <f t="shared" si="5"/>
        <v>756908</v>
      </c>
      <c r="DM38" s="42">
        <f t="shared" si="5"/>
        <v>30976</v>
      </c>
      <c r="DN38" s="42">
        <f t="shared" si="5"/>
        <v>109279</v>
      </c>
      <c r="DO38" s="42">
        <f t="shared" si="5"/>
        <v>7482956</v>
      </c>
      <c r="DP38" s="42">
        <f t="shared" si="5"/>
        <v>3379</v>
      </c>
      <c r="DQ38" s="43">
        <f t="shared" si="5"/>
        <v>8383498</v>
      </c>
      <c r="DR38" s="42">
        <f t="shared" si="5"/>
        <v>0</v>
      </c>
      <c r="DS38" s="42">
        <f t="shared" si="5"/>
        <v>30771</v>
      </c>
      <c r="DT38" s="44">
        <f t="shared" si="5"/>
        <v>25104</v>
      </c>
      <c r="DU38" s="41">
        <f t="shared" si="5"/>
        <v>291</v>
      </c>
      <c r="DV38" s="42">
        <f t="shared" si="5"/>
        <v>131777938</v>
      </c>
      <c r="DW38" s="42">
        <f t="shared" si="5"/>
        <v>744915</v>
      </c>
      <c r="DX38" s="46">
        <f t="shared" si="5"/>
        <v>132522853</v>
      </c>
      <c r="DY38" s="45">
        <f t="shared" si="5"/>
        <v>239143</v>
      </c>
      <c r="DZ38" s="42">
        <f t="shared" si="5"/>
        <v>13</v>
      </c>
      <c r="EA38" s="43">
        <f t="shared" si="5"/>
        <v>239156</v>
      </c>
      <c r="EB38" s="42">
        <f t="shared" ref="EB38:GM38" si="6">EB36+EB37</f>
        <v>0</v>
      </c>
      <c r="EC38" s="42">
        <f t="shared" si="6"/>
        <v>1970015825</v>
      </c>
      <c r="ED38" s="42">
        <f t="shared" si="6"/>
        <v>495979472</v>
      </c>
      <c r="EE38" s="44">
        <f t="shared" si="6"/>
        <v>1474036353</v>
      </c>
      <c r="EF38" s="45">
        <f t="shared" si="6"/>
        <v>88431627</v>
      </c>
      <c r="EG38" s="42">
        <f t="shared" si="6"/>
        <v>358682</v>
      </c>
      <c r="EH38" s="42">
        <f t="shared" si="6"/>
        <v>27082</v>
      </c>
      <c r="EI38" s="42">
        <f t="shared" si="6"/>
        <v>1936</v>
      </c>
      <c r="EJ38" s="42">
        <f t="shared" si="6"/>
        <v>5421380</v>
      </c>
      <c r="EK38" s="42">
        <f t="shared" si="6"/>
        <v>2497</v>
      </c>
      <c r="EL38" s="43">
        <f t="shared" si="6"/>
        <v>5811577</v>
      </c>
      <c r="EM38" s="42">
        <f t="shared" si="6"/>
        <v>0</v>
      </c>
      <c r="EN38" s="42">
        <f t="shared" si="6"/>
        <v>24802</v>
      </c>
      <c r="EO38" s="44">
        <f t="shared" si="6"/>
        <v>21793</v>
      </c>
      <c r="EP38" s="45">
        <f t="shared" si="6"/>
        <v>0</v>
      </c>
      <c r="EQ38" s="42">
        <f t="shared" si="6"/>
        <v>82569456</v>
      </c>
      <c r="ER38" s="42">
        <f t="shared" si="6"/>
        <v>3999</v>
      </c>
      <c r="ES38" s="46">
        <f t="shared" si="6"/>
        <v>82573455</v>
      </c>
      <c r="ET38" s="45">
        <f t="shared" si="6"/>
        <v>226606</v>
      </c>
      <c r="EU38" s="42">
        <f t="shared" si="6"/>
        <v>18</v>
      </c>
      <c r="EV38" s="43">
        <f t="shared" si="6"/>
        <v>226624</v>
      </c>
      <c r="EW38" s="42">
        <f t="shared" si="6"/>
        <v>0</v>
      </c>
      <c r="EX38" s="42">
        <f t="shared" si="6"/>
        <v>2363563223</v>
      </c>
      <c r="EY38" s="42">
        <f t="shared" si="6"/>
        <v>485303859</v>
      </c>
      <c r="EZ38" s="44">
        <f t="shared" si="6"/>
        <v>1878259364</v>
      </c>
      <c r="FA38" s="45">
        <f t="shared" si="6"/>
        <v>112685443</v>
      </c>
      <c r="FB38" s="42">
        <f t="shared" si="6"/>
        <v>339781</v>
      </c>
      <c r="FC38" s="42">
        <f t="shared" si="6"/>
        <v>43647</v>
      </c>
      <c r="FD38" s="42">
        <f t="shared" si="6"/>
        <v>1266</v>
      </c>
      <c r="FE38" s="42">
        <f t="shared" si="6"/>
        <v>7617594</v>
      </c>
      <c r="FF38" s="42">
        <f t="shared" si="6"/>
        <v>6180</v>
      </c>
      <c r="FG38" s="43">
        <f t="shared" si="6"/>
        <v>8008468</v>
      </c>
      <c r="FH38" s="42">
        <f t="shared" si="6"/>
        <v>0</v>
      </c>
      <c r="FI38" s="42">
        <f t="shared" si="6"/>
        <v>36745</v>
      </c>
      <c r="FJ38" s="44">
        <f t="shared" si="6"/>
        <v>31814</v>
      </c>
      <c r="FK38" s="41">
        <f t="shared" si="6"/>
        <v>567</v>
      </c>
      <c r="FL38" s="42">
        <f t="shared" si="6"/>
        <v>104600155</v>
      </c>
      <c r="FM38" s="42">
        <f t="shared" si="6"/>
        <v>7694</v>
      </c>
      <c r="FN38" s="46">
        <f t="shared" si="6"/>
        <v>104607849</v>
      </c>
      <c r="FO38" s="45">
        <f t="shared" si="6"/>
        <v>230669</v>
      </c>
      <c r="FP38" s="42">
        <f t="shared" si="6"/>
        <v>18</v>
      </c>
      <c r="FQ38" s="43">
        <f t="shared" si="6"/>
        <v>230687</v>
      </c>
      <c r="FR38" s="42">
        <f t="shared" si="6"/>
        <v>0</v>
      </c>
      <c r="FS38" s="42">
        <f t="shared" si="6"/>
        <v>5094623912</v>
      </c>
      <c r="FT38" s="42">
        <f t="shared" si="6"/>
        <v>522250597</v>
      </c>
      <c r="FU38" s="44">
        <f t="shared" si="6"/>
        <v>4572373315</v>
      </c>
      <c r="FV38" s="45">
        <f t="shared" si="6"/>
        <v>274332029</v>
      </c>
      <c r="FW38" s="42">
        <f t="shared" si="6"/>
        <v>279786</v>
      </c>
      <c r="FX38" s="42">
        <f t="shared" si="6"/>
        <v>325135</v>
      </c>
      <c r="FY38" s="42">
        <f t="shared" si="6"/>
        <v>632</v>
      </c>
      <c r="FZ38" s="42">
        <f t="shared" si="6"/>
        <v>19567213</v>
      </c>
      <c r="GA38" s="42">
        <f t="shared" si="6"/>
        <v>52234</v>
      </c>
      <c r="GB38" s="43">
        <f t="shared" si="6"/>
        <v>20225000</v>
      </c>
      <c r="GC38" s="42">
        <f t="shared" si="6"/>
        <v>0</v>
      </c>
      <c r="GD38" s="42">
        <f t="shared" si="6"/>
        <v>149237</v>
      </c>
      <c r="GE38" s="44">
        <f t="shared" si="6"/>
        <v>145789</v>
      </c>
      <c r="GF38" s="41">
        <f t="shared" si="6"/>
        <v>0</v>
      </c>
      <c r="GG38" s="42">
        <f t="shared" si="6"/>
        <v>253797336</v>
      </c>
      <c r="GH38" s="42">
        <f t="shared" si="6"/>
        <v>14667</v>
      </c>
      <c r="GI38" s="46">
        <f t="shared" si="6"/>
        <v>253812003</v>
      </c>
      <c r="GJ38" s="45">
        <f t="shared" si="6"/>
        <v>5734506</v>
      </c>
      <c r="GK38" s="42">
        <f t="shared" si="6"/>
        <v>279855</v>
      </c>
      <c r="GL38" s="43">
        <f t="shared" si="6"/>
        <v>6014361</v>
      </c>
      <c r="GM38" s="42">
        <f t="shared" si="6"/>
        <v>2649</v>
      </c>
      <c r="GN38" s="42">
        <f t="shared" ref="GN38:HY38" si="7">GN36+GN37</f>
        <v>26314715754</v>
      </c>
      <c r="GO38" s="42">
        <f t="shared" si="7"/>
        <v>7892127555</v>
      </c>
      <c r="GP38" s="44">
        <f t="shared" si="7"/>
        <v>18422588199</v>
      </c>
      <c r="GQ38" s="45">
        <f t="shared" si="7"/>
        <v>1105102801</v>
      </c>
      <c r="GR38" s="42">
        <f t="shared" si="7"/>
        <v>10337584</v>
      </c>
      <c r="GS38" s="42">
        <f t="shared" si="7"/>
        <v>492225</v>
      </c>
      <c r="GT38" s="42">
        <f t="shared" si="7"/>
        <v>10446134</v>
      </c>
      <c r="GU38" s="42">
        <f t="shared" si="7"/>
        <v>53951723</v>
      </c>
      <c r="GV38" s="42">
        <f t="shared" si="7"/>
        <v>68260</v>
      </c>
      <c r="GW38" s="43">
        <f t="shared" si="7"/>
        <v>75295926</v>
      </c>
      <c r="GX38" s="42">
        <f t="shared" si="7"/>
        <v>30581</v>
      </c>
      <c r="GY38" s="42">
        <f t="shared" si="7"/>
        <v>327589</v>
      </c>
      <c r="GZ38" s="44">
        <f t="shared" si="7"/>
        <v>274436</v>
      </c>
      <c r="HA38" s="41">
        <f t="shared" si="7"/>
        <v>37638</v>
      </c>
      <c r="HB38" s="42">
        <f t="shared" si="7"/>
        <v>1014208742</v>
      </c>
      <c r="HC38" s="42">
        <f t="shared" si="7"/>
        <v>14927889</v>
      </c>
      <c r="HD38" s="46">
        <f t="shared" si="7"/>
        <v>1029136631</v>
      </c>
      <c r="HE38" s="45">
        <f t="shared" si="7"/>
        <v>2910087</v>
      </c>
      <c r="HF38" s="42">
        <f t="shared" si="7"/>
        <v>172116</v>
      </c>
      <c r="HG38" s="43">
        <f t="shared" si="7"/>
        <v>3082203</v>
      </c>
      <c r="HH38" s="42">
        <f t="shared" si="7"/>
        <v>2647</v>
      </c>
      <c r="HI38" s="42">
        <f t="shared" si="7"/>
        <v>6235579844</v>
      </c>
      <c r="HJ38" s="42">
        <f t="shared" si="7"/>
        <v>2957511400</v>
      </c>
      <c r="HK38" s="44">
        <f t="shared" si="7"/>
        <v>3278068444</v>
      </c>
      <c r="HL38" s="45">
        <f t="shared" si="7"/>
        <v>196558439</v>
      </c>
      <c r="HM38" s="42">
        <f t="shared" si="7"/>
        <v>5947089</v>
      </c>
      <c r="HN38" s="42">
        <f t="shared" si="7"/>
        <v>22792</v>
      </c>
      <c r="HO38" s="42">
        <f t="shared" si="7"/>
        <v>3554899</v>
      </c>
      <c r="HP38" s="42">
        <f t="shared" si="7"/>
        <v>3142567</v>
      </c>
      <c r="HQ38" s="42">
        <f t="shared" si="7"/>
        <v>960</v>
      </c>
      <c r="HR38" s="43">
        <f t="shared" si="7"/>
        <v>12668307</v>
      </c>
      <c r="HS38" s="42">
        <f t="shared" si="7"/>
        <v>30489</v>
      </c>
      <c r="HT38" s="42">
        <f t="shared" si="7"/>
        <v>32214</v>
      </c>
      <c r="HU38" s="44">
        <f t="shared" si="7"/>
        <v>14477</v>
      </c>
      <c r="HV38" s="41">
        <f t="shared" si="7"/>
        <v>33363</v>
      </c>
      <c r="HW38" s="42">
        <f t="shared" si="7"/>
        <v>180879240</v>
      </c>
      <c r="HX38" s="42">
        <f t="shared" si="7"/>
        <v>2900349</v>
      </c>
      <c r="HY38" s="46">
        <f t="shared" si="7"/>
        <v>183779589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HV7:HV11"/>
    <mergeCell ref="HW7:HY7"/>
    <mergeCell ref="HE7:HH7"/>
    <mergeCell ref="HI7:HI11"/>
    <mergeCell ref="HK7:HK11"/>
    <mergeCell ref="HL7:HL11"/>
    <mergeCell ref="HM7:HR7"/>
    <mergeCell ref="HM8:HM11"/>
    <mergeCell ref="HN8:HN11"/>
    <mergeCell ref="HO8:HO11"/>
    <mergeCell ref="HS7:HS11"/>
    <mergeCell ref="HT7:HT11"/>
    <mergeCell ref="HU7:HU11"/>
    <mergeCell ref="HP8:HP11"/>
    <mergeCell ref="HQ8:HQ11"/>
    <mergeCell ref="HR8:HR11"/>
    <mergeCell ref="HY8:HY11"/>
    <mergeCell ref="HE8:HF9"/>
    <mergeCell ref="HG8:HG11"/>
    <mergeCell ref="HE10:HE11"/>
    <mergeCell ref="HW10:HW11"/>
    <mergeCell ref="HX10:HX11"/>
    <mergeCell ref="EK8:EK11"/>
    <mergeCell ref="EH8:EH11"/>
    <mergeCell ref="EI8:EI11"/>
    <mergeCell ref="EJ8:EJ11"/>
    <mergeCell ref="EG7:EL7"/>
    <mergeCell ref="EG8:EG11"/>
    <mergeCell ref="EF7:EF11"/>
    <mergeCell ref="DV8:DW9"/>
    <mergeCell ref="FO7:FR7"/>
    <mergeCell ref="FR9:FR11"/>
    <mergeCell ref="DA8:DB9"/>
    <mergeCell ref="DC8:DC11"/>
    <mergeCell ref="DD8:DE9"/>
    <mergeCell ref="DF8:DF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CI10:CI11"/>
    <mergeCell ref="CJ10:CJ11"/>
    <mergeCell ref="EP7:EP11"/>
    <mergeCell ref="BT7:BT11"/>
    <mergeCell ref="BU7:BU11"/>
    <mergeCell ref="BV8:BV11"/>
    <mergeCell ref="BW8:BW11"/>
    <mergeCell ref="BV7:CA7"/>
    <mergeCell ref="BX8:BX11"/>
    <mergeCell ref="BY8:BY11"/>
    <mergeCell ref="CF8:CG9"/>
    <mergeCell ref="CH8:CH11"/>
    <mergeCell ref="DD10:DD11"/>
    <mergeCell ref="DD7:DG7"/>
    <mergeCell ref="HA7:HA11"/>
    <mergeCell ref="HB7:HD7"/>
    <mergeCell ref="HF10:HF11"/>
    <mergeCell ref="HH9:HH11"/>
    <mergeCell ref="GR8:GR11"/>
    <mergeCell ref="GG7:GI7"/>
    <mergeCell ref="GJ7:GM7"/>
    <mergeCell ref="GN7:GN11"/>
    <mergeCell ref="GO7:GO11"/>
    <mergeCell ref="GL8:GL11"/>
    <mergeCell ref="GV8:GV11"/>
    <mergeCell ref="GW8:GW11"/>
    <mergeCell ref="HB8:HC9"/>
    <mergeCell ref="HD8:HD11"/>
    <mergeCell ref="HB10:HB11"/>
    <mergeCell ref="HC10:HC11"/>
    <mergeCell ref="GT8:GT11"/>
    <mergeCell ref="GU8:GU11"/>
    <mergeCell ref="GB8:GB11"/>
    <mergeCell ref="GJ10:GJ11"/>
    <mergeCell ref="GK10:GK11"/>
    <mergeCell ref="GG10:GG11"/>
    <mergeCell ref="GH10:GH11"/>
    <mergeCell ref="GG8:GH9"/>
    <mergeCell ref="GI8:GI11"/>
    <mergeCell ref="GJ8:GK9"/>
    <mergeCell ref="GQ7:GQ11"/>
    <mergeCell ref="GM9:GM11"/>
    <mergeCell ref="FV7:FV11"/>
    <mergeCell ref="FW7:GB7"/>
    <mergeCell ref="GC7:GC11"/>
    <mergeCell ref="GD7:GD11"/>
    <mergeCell ref="GE7:GE11"/>
    <mergeCell ref="GF7:GF11"/>
    <mergeCell ref="GS8:GS11"/>
    <mergeCell ref="FW8:FW11"/>
    <mergeCell ref="GA8:GA11"/>
    <mergeCell ref="FX8:FX11"/>
    <mergeCell ref="FY8:FY11"/>
    <mergeCell ref="FZ8:FZ11"/>
    <mergeCell ref="FQ8:FQ11"/>
    <mergeCell ref="FL10:FL11"/>
    <mergeCell ref="FM10:FM11"/>
    <mergeCell ref="FO10:FO11"/>
    <mergeCell ref="FP10:FP11"/>
    <mergeCell ref="FO8:FP9"/>
    <mergeCell ref="FL8:FM9"/>
    <mergeCell ref="FH7:FH11"/>
    <mergeCell ref="GP7:GP11"/>
    <mergeCell ref="FS7:FS11"/>
    <mergeCell ref="FT7:FT11"/>
    <mergeCell ref="FU7:FU11"/>
    <mergeCell ref="EM7:EM11"/>
    <mergeCell ref="EN7:EN11"/>
    <mergeCell ref="FK7:FK11"/>
    <mergeCell ref="FL7:FN7"/>
    <mergeCell ref="FN8:FN11"/>
    <mergeCell ref="FI7:FI11"/>
    <mergeCell ref="FJ7:FJ11"/>
    <mergeCell ref="FF8:FF11"/>
    <mergeCell ref="FG8:FG11"/>
    <mergeCell ref="EZ7:EZ11"/>
    <mergeCell ref="ER10:ER11"/>
    <mergeCell ref="ET10:ET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DX8:DX11"/>
    <mergeCell ref="DY8:DZ9"/>
    <mergeCell ref="DU7:DU11"/>
    <mergeCell ref="DV7:DX7"/>
    <mergeCell ref="DY7:EB7"/>
    <mergeCell ref="EA8:EA11"/>
    <mergeCell ref="DV10:DV11"/>
    <mergeCell ref="DW10:DW11"/>
    <mergeCell ref="DY10:DY11"/>
    <mergeCell ref="DZ10:DZ11"/>
    <mergeCell ref="DS7:DS11"/>
    <mergeCell ref="DT7:DT11"/>
    <mergeCell ref="CI7:CL7"/>
    <mergeCell ref="CM7:CM11"/>
    <mergeCell ref="CN7:CN11"/>
    <mergeCell ref="CO7:CO11"/>
    <mergeCell ref="CP7:CP11"/>
    <mergeCell ref="CQ7:CV7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DL7:DQ7"/>
    <mergeCell ref="DR7:DR11"/>
    <mergeCell ref="DL8:DL11"/>
    <mergeCell ref="DM8:DM11"/>
    <mergeCell ref="DN8:DN11"/>
    <mergeCell ref="DQ8:DQ11"/>
    <mergeCell ref="CS8:CS11"/>
    <mergeCell ref="CT8:CT11"/>
    <mergeCell ref="CU8:CU11"/>
    <mergeCell ref="CV8:CV11"/>
    <mergeCell ref="BR7:BR11"/>
    <mergeCell ref="BS7:BS11"/>
    <mergeCell ref="CB7:CB11"/>
    <mergeCell ref="CC7:CC11"/>
    <mergeCell ref="CD7:CD11"/>
    <mergeCell ref="BZ8:BZ11"/>
    <mergeCell ref="CE7:CE11"/>
    <mergeCell ref="CF7:CH7"/>
    <mergeCell ref="CL9:CL11"/>
    <mergeCell ref="BN7:BQ7"/>
    <mergeCell ref="AY7:AY11"/>
    <mergeCell ref="CA8:CA11"/>
    <mergeCell ref="AZ7:AZ11"/>
    <mergeCell ref="BA7:BF7"/>
    <mergeCell ref="BG7:BG11"/>
    <mergeCell ref="BH7:BH11"/>
    <mergeCell ref="BE8:BE11"/>
    <mergeCell ref="BF8:BF11"/>
    <mergeCell ref="BA8:BA11"/>
    <mergeCell ref="BB8:BB11"/>
    <mergeCell ref="BC8:BC11"/>
    <mergeCell ref="BK8:BL9"/>
    <mergeCell ref="BI7:BI11"/>
    <mergeCell ref="BJ7:BJ11"/>
    <mergeCell ref="BK7:BM7"/>
    <mergeCell ref="BM8:BM11"/>
    <mergeCell ref="BN10:BN11"/>
    <mergeCell ref="BO10:BO11"/>
    <mergeCell ref="BN8:BO9"/>
    <mergeCell ref="BP8:BP11"/>
    <mergeCell ref="BK10:BK11"/>
    <mergeCell ref="BL10:BL11"/>
    <mergeCell ref="BQ9:BQ11"/>
    <mergeCell ref="AT10:AT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I8:AI11"/>
    <mergeCell ref="AJ8:AJ11"/>
    <mergeCell ref="AK8:AK11"/>
    <mergeCell ref="AG8:AG11"/>
    <mergeCell ref="AH8:AH11"/>
    <mergeCell ref="AV9:AV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X7:AA7"/>
    <mergeCell ref="W8:W11"/>
    <mergeCell ref="X8:Y9"/>
    <mergeCell ref="Z8:Z11"/>
    <mergeCell ref="Y10:Y11"/>
    <mergeCell ref="AB7:AB11"/>
    <mergeCell ref="AC7:AC11"/>
    <mergeCell ref="AD7:AD11"/>
    <mergeCell ref="AE7:AE11"/>
    <mergeCell ref="F9:F11"/>
    <mergeCell ref="AA9:AA11"/>
    <mergeCell ref="HV6:HY6"/>
    <mergeCell ref="FK6:FN6"/>
    <mergeCell ref="FO6:FU6"/>
    <mergeCell ref="FV6:GE6"/>
    <mergeCell ref="GF6:GI6"/>
    <mergeCell ref="GJ6:GP6"/>
    <mergeCell ref="FA6:FJ6"/>
    <mergeCell ref="GQ6:GZ6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AP8:AQ9"/>
    <mergeCell ref="AX7:AX11"/>
    <mergeCell ref="AR8:AR11"/>
    <mergeCell ref="AS8:AT9"/>
    <mergeCell ref="AU8:AU11"/>
    <mergeCell ref="AS10:AS11"/>
    <mergeCell ref="HA6:HD6"/>
    <mergeCell ref="HE6:HK6"/>
    <mergeCell ref="HL6:HU6"/>
    <mergeCell ref="EP5:ES5"/>
    <mergeCell ref="A6:B6"/>
    <mergeCell ref="C6:I6"/>
    <mergeCell ref="J6:S6"/>
    <mergeCell ref="T6:W6"/>
    <mergeCell ref="DD6:DJ6"/>
    <mergeCell ref="CZ6:DC6"/>
    <mergeCell ref="EP6:ES6"/>
    <mergeCell ref="ET6:EZ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CI6:CO6"/>
    <mergeCell ref="CP6:CY6"/>
    <mergeCell ref="A5:B5"/>
    <mergeCell ref="C5:I5"/>
    <mergeCell ref="J5:S5"/>
    <mergeCell ref="T5:W5"/>
    <mergeCell ref="HL4:HU4"/>
    <mergeCell ref="DU4:DX4"/>
    <mergeCell ref="DY4:EE4"/>
    <mergeCell ref="EF4:EO4"/>
    <mergeCell ref="EP4:ES4"/>
    <mergeCell ref="ET4:EZ4"/>
    <mergeCell ref="X5:AD5"/>
    <mergeCell ref="AE5:AN5"/>
    <mergeCell ref="AO5:AR5"/>
    <mergeCell ref="FV5:GE5"/>
    <mergeCell ref="CZ5:DC5"/>
    <mergeCell ref="DD5:DJ5"/>
    <mergeCell ref="DK5:DT5"/>
    <mergeCell ref="DU5:DX5"/>
    <mergeCell ref="DY5:EE5"/>
    <mergeCell ref="EF5:EO5"/>
    <mergeCell ref="GF5:GI5"/>
    <mergeCell ref="GJ5:GP5"/>
    <mergeCell ref="GQ5:GZ5"/>
    <mergeCell ref="HA5:HD5"/>
    <mergeCell ref="AS5:AY5"/>
    <mergeCell ref="AZ5:BI5"/>
    <mergeCell ref="HA4:HD4"/>
    <mergeCell ref="HE4:HK4"/>
    <mergeCell ref="CE5:CH5"/>
    <mergeCell ref="CI5:CO5"/>
    <mergeCell ref="CP5:CY5"/>
    <mergeCell ref="ET5:EZ5"/>
    <mergeCell ref="FA5:FJ5"/>
    <mergeCell ref="HE5:HK5"/>
    <mergeCell ref="FK5:FN5"/>
    <mergeCell ref="CZ4:DC4"/>
    <mergeCell ref="HV4:HY4"/>
    <mergeCell ref="FK4:FN4"/>
    <mergeCell ref="FO4:FU4"/>
    <mergeCell ref="FV4:GE4"/>
    <mergeCell ref="GF4:GI4"/>
    <mergeCell ref="GJ4:GP4"/>
    <mergeCell ref="GQ4:GZ4"/>
    <mergeCell ref="DD4:DJ4"/>
    <mergeCell ref="FA4:FJ4"/>
    <mergeCell ref="HV5:HY5"/>
    <mergeCell ref="HL5:HU5"/>
    <mergeCell ref="X4:AD4"/>
    <mergeCell ref="AE4:AN4"/>
    <mergeCell ref="A4:B4"/>
    <mergeCell ref="C4:I4"/>
    <mergeCell ref="J4:S4"/>
    <mergeCell ref="T4:W4"/>
    <mergeCell ref="DK4:DT4"/>
    <mergeCell ref="CI4:CO4"/>
    <mergeCell ref="AO4:AR4"/>
    <mergeCell ref="AS4:AY4"/>
    <mergeCell ref="AZ4:BI4"/>
    <mergeCell ref="BJ4:BM4"/>
    <mergeCell ref="CP4:CY4"/>
    <mergeCell ref="BN4:BT4"/>
    <mergeCell ref="BU4:CD4"/>
    <mergeCell ref="CE4:CH4"/>
  </mergeCells>
  <phoneticPr fontId="3"/>
  <dataValidations disablePrompts="1"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課税標準額段階別令和３年度分所得割額等に関する調
【給与所得者】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view="pageBreakPreview" topLeftCell="DY1" zoomScaleNormal="100" zoomScaleSheetLayoutView="100" workbookViewId="0">
      <selection activeCell="DY4" sqref="DY4:EE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83" t="s">
        <v>21</v>
      </c>
      <c r="B4" s="84"/>
      <c r="C4" s="81">
        <v>120</v>
      </c>
      <c r="D4" s="81"/>
      <c r="E4" s="81"/>
      <c r="F4" s="81"/>
      <c r="G4" s="81"/>
      <c r="H4" s="81"/>
      <c r="I4" s="82"/>
      <c r="J4" s="81">
        <f>+C4+1</f>
        <v>121</v>
      </c>
      <c r="K4" s="81"/>
      <c r="L4" s="81"/>
      <c r="M4" s="81"/>
      <c r="N4" s="81"/>
      <c r="O4" s="81"/>
      <c r="P4" s="81"/>
      <c r="Q4" s="81"/>
      <c r="R4" s="81"/>
      <c r="S4" s="82"/>
      <c r="T4" s="81">
        <f>+J4+1</f>
        <v>122</v>
      </c>
      <c r="U4" s="81"/>
      <c r="V4" s="81"/>
      <c r="W4" s="82"/>
      <c r="X4" s="81">
        <f>+C4+10</f>
        <v>130</v>
      </c>
      <c r="Y4" s="81"/>
      <c r="Z4" s="81"/>
      <c r="AA4" s="81"/>
      <c r="AB4" s="81"/>
      <c r="AC4" s="81"/>
      <c r="AD4" s="82"/>
      <c r="AE4" s="81">
        <f>+X4+1</f>
        <v>131</v>
      </c>
      <c r="AF4" s="81"/>
      <c r="AG4" s="81"/>
      <c r="AH4" s="81"/>
      <c r="AI4" s="81"/>
      <c r="AJ4" s="81"/>
      <c r="AK4" s="81"/>
      <c r="AL4" s="81"/>
      <c r="AM4" s="81"/>
      <c r="AN4" s="82"/>
      <c r="AO4" s="81">
        <f>+AE4+1</f>
        <v>132</v>
      </c>
      <c r="AP4" s="81"/>
      <c r="AQ4" s="81"/>
      <c r="AR4" s="82"/>
      <c r="AS4" s="81">
        <f>+X4+10</f>
        <v>140</v>
      </c>
      <c r="AT4" s="81"/>
      <c r="AU4" s="81"/>
      <c r="AV4" s="81"/>
      <c r="AW4" s="81"/>
      <c r="AX4" s="81"/>
      <c r="AY4" s="82"/>
      <c r="AZ4" s="81">
        <f>+AS4+1</f>
        <v>141</v>
      </c>
      <c r="BA4" s="81"/>
      <c r="BB4" s="81"/>
      <c r="BC4" s="81"/>
      <c r="BD4" s="81"/>
      <c r="BE4" s="81"/>
      <c r="BF4" s="81"/>
      <c r="BG4" s="81"/>
      <c r="BH4" s="81"/>
      <c r="BI4" s="82"/>
      <c r="BJ4" s="81">
        <f>+AZ4+1</f>
        <v>142</v>
      </c>
      <c r="BK4" s="81"/>
      <c r="BL4" s="81"/>
      <c r="BM4" s="82"/>
      <c r="BN4" s="81">
        <f>+AS4+10</f>
        <v>150</v>
      </c>
      <c r="BO4" s="81"/>
      <c r="BP4" s="81"/>
      <c r="BQ4" s="81"/>
      <c r="BR4" s="81"/>
      <c r="BS4" s="81"/>
      <c r="BT4" s="82"/>
      <c r="BU4" s="81">
        <f>+BN4+1</f>
        <v>151</v>
      </c>
      <c r="BV4" s="81"/>
      <c r="BW4" s="81"/>
      <c r="BX4" s="81"/>
      <c r="BY4" s="81"/>
      <c r="BZ4" s="81"/>
      <c r="CA4" s="81"/>
      <c r="CB4" s="81"/>
      <c r="CC4" s="81"/>
      <c r="CD4" s="82"/>
      <c r="CE4" s="81">
        <f>+BU4+1</f>
        <v>152</v>
      </c>
      <c r="CF4" s="81"/>
      <c r="CG4" s="81"/>
      <c r="CH4" s="82"/>
      <c r="CI4" s="81">
        <f>+BN4+10</f>
        <v>160</v>
      </c>
      <c r="CJ4" s="81"/>
      <c r="CK4" s="81"/>
      <c r="CL4" s="81"/>
      <c r="CM4" s="81"/>
      <c r="CN4" s="81"/>
      <c r="CO4" s="82"/>
      <c r="CP4" s="81">
        <f>+CI4+1</f>
        <v>161</v>
      </c>
      <c r="CQ4" s="81"/>
      <c r="CR4" s="81"/>
      <c r="CS4" s="81"/>
      <c r="CT4" s="81"/>
      <c r="CU4" s="81"/>
      <c r="CV4" s="81"/>
      <c r="CW4" s="81"/>
      <c r="CX4" s="81"/>
      <c r="CY4" s="82"/>
      <c r="CZ4" s="81">
        <f>+CP4+1</f>
        <v>162</v>
      </c>
      <c r="DA4" s="81"/>
      <c r="DB4" s="81"/>
      <c r="DC4" s="82"/>
      <c r="DD4" s="81">
        <f>+CI4+10</f>
        <v>170</v>
      </c>
      <c r="DE4" s="81"/>
      <c r="DF4" s="81"/>
      <c r="DG4" s="81"/>
      <c r="DH4" s="81"/>
      <c r="DI4" s="81"/>
      <c r="DJ4" s="82"/>
      <c r="DK4" s="81">
        <f>+DD4+1</f>
        <v>171</v>
      </c>
      <c r="DL4" s="81"/>
      <c r="DM4" s="81"/>
      <c r="DN4" s="81"/>
      <c r="DO4" s="81"/>
      <c r="DP4" s="81"/>
      <c r="DQ4" s="81"/>
      <c r="DR4" s="81"/>
      <c r="DS4" s="81"/>
      <c r="DT4" s="82"/>
      <c r="DU4" s="81">
        <f>+DK4+1</f>
        <v>172</v>
      </c>
      <c r="DV4" s="81"/>
      <c r="DW4" s="81"/>
      <c r="DX4" s="82"/>
      <c r="DY4" s="81">
        <f>+DD4+10</f>
        <v>180</v>
      </c>
      <c r="DZ4" s="81"/>
      <c r="EA4" s="81"/>
      <c r="EB4" s="81"/>
      <c r="EC4" s="81"/>
      <c r="ED4" s="81"/>
      <c r="EE4" s="82"/>
      <c r="EF4" s="81">
        <f>+DY4+1</f>
        <v>181</v>
      </c>
      <c r="EG4" s="81"/>
      <c r="EH4" s="81"/>
      <c r="EI4" s="81"/>
      <c r="EJ4" s="81"/>
      <c r="EK4" s="81"/>
      <c r="EL4" s="81"/>
      <c r="EM4" s="81"/>
      <c r="EN4" s="81"/>
      <c r="EO4" s="82"/>
      <c r="EP4" s="81">
        <f>+EF4+1</f>
        <v>182</v>
      </c>
      <c r="EQ4" s="81"/>
      <c r="ER4" s="81"/>
      <c r="ES4" s="82"/>
    </row>
    <row r="5" spans="1:149" s="4" customFormat="1" ht="15" customHeight="1" x14ac:dyDescent="0.2">
      <c r="A5" s="87" t="s">
        <v>22</v>
      </c>
      <c r="B5" s="88"/>
      <c r="C5" s="85" t="s">
        <v>23</v>
      </c>
      <c r="D5" s="85"/>
      <c r="E5" s="85"/>
      <c r="F5" s="85"/>
      <c r="G5" s="85"/>
      <c r="H5" s="85"/>
      <c r="I5" s="86"/>
      <c r="J5" s="85" t="str">
        <f>+C5</f>
        <v>市町村民税</v>
      </c>
      <c r="K5" s="85"/>
      <c r="L5" s="85"/>
      <c r="M5" s="85"/>
      <c r="N5" s="85"/>
      <c r="O5" s="85"/>
      <c r="P5" s="85"/>
      <c r="Q5" s="85"/>
      <c r="R5" s="85"/>
      <c r="S5" s="86"/>
      <c r="T5" s="85" t="str">
        <f>+J5</f>
        <v>市町村民税</v>
      </c>
      <c r="U5" s="85"/>
      <c r="V5" s="85"/>
      <c r="W5" s="86"/>
      <c r="X5" s="85" t="s">
        <v>23</v>
      </c>
      <c r="Y5" s="85"/>
      <c r="Z5" s="85"/>
      <c r="AA5" s="85"/>
      <c r="AB5" s="85"/>
      <c r="AC5" s="85"/>
      <c r="AD5" s="86"/>
      <c r="AE5" s="85" t="str">
        <f>+X5</f>
        <v>市町村民税</v>
      </c>
      <c r="AF5" s="85"/>
      <c r="AG5" s="85"/>
      <c r="AH5" s="85"/>
      <c r="AI5" s="85"/>
      <c r="AJ5" s="85"/>
      <c r="AK5" s="85"/>
      <c r="AL5" s="85"/>
      <c r="AM5" s="85"/>
      <c r="AN5" s="86"/>
      <c r="AO5" s="85" t="str">
        <f>+AE5</f>
        <v>市町村民税</v>
      </c>
      <c r="AP5" s="85"/>
      <c r="AQ5" s="85"/>
      <c r="AR5" s="86"/>
      <c r="AS5" s="85" t="s">
        <v>23</v>
      </c>
      <c r="AT5" s="85"/>
      <c r="AU5" s="85"/>
      <c r="AV5" s="85"/>
      <c r="AW5" s="85"/>
      <c r="AX5" s="85"/>
      <c r="AY5" s="86"/>
      <c r="AZ5" s="85" t="str">
        <f>+AS5</f>
        <v>市町村民税</v>
      </c>
      <c r="BA5" s="85"/>
      <c r="BB5" s="85"/>
      <c r="BC5" s="85"/>
      <c r="BD5" s="85"/>
      <c r="BE5" s="85"/>
      <c r="BF5" s="85"/>
      <c r="BG5" s="85"/>
      <c r="BH5" s="85"/>
      <c r="BI5" s="86"/>
      <c r="BJ5" s="85" t="str">
        <f>+AZ5</f>
        <v>市町村民税</v>
      </c>
      <c r="BK5" s="85"/>
      <c r="BL5" s="85"/>
      <c r="BM5" s="86"/>
      <c r="BN5" s="85" t="s">
        <v>24</v>
      </c>
      <c r="BO5" s="85"/>
      <c r="BP5" s="85"/>
      <c r="BQ5" s="85"/>
      <c r="BR5" s="85"/>
      <c r="BS5" s="85"/>
      <c r="BT5" s="86"/>
      <c r="BU5" s="85" t="str">
        <f>+BN5</f>
        <v>道府県民税</v>
      </c>
      <c r="BV5" s="85"/>
      <c r="BW5" s="85"/>
      <c r="BX5" s="85"/>
      <c r="BY5" s="85"/>
      <c r="BZ5" s="85"/>
      <c r="CA5" s="85"/>
      <c r="CB5" s="85"/>
      <c r="CC5" s="85"/>
      <c r="CD5" s="86"/>
      <c r="CE5" s="85" t="str">
        <f>+BU5</f>
        <v>道府県民税</v>
      </c>
      <c r="CF5" s="85"/>
      <c r="CG5" s="85"/>
      <c r="CH5" s="86"/>
      <c r="CI5" s="85" t="s">
        <v>24</v>
      </c>
      <c r="CJ5" s="85"/>
      <c r="CK5" s="85"/>
      <c r="CL5" s="85"/>
      <c r="CM5" s="85"/>
      <c r="CN5" s="85"/>
      <c r="CO5" s="86"/>
      <c r="CP5" s="85" t="str">
        <f>+CI5</f>
        <v>道府県民税</v>
      </c>
      <c r="CQ5" s="85"/>
      <c r="CR5" s="85"/>
      <c r="CS5" s="85"/>
      <c r="CT5" s="85"/>
      <c r="CU5" s="85"/>
      <c r="CV5" s="85"/>
      <c r="CW5" s="85"/>
      <c r="CX5" s="85"/>
      <c r="CY5" s="86"/>
      <c r="CZ5" s="85" t="str">
        <f>+CP5</f>
        <v>道府県民税</v>
      </c>
      <c r="DA5" s="85"/>
      <c r="DB5" s="85"/>
      <c r="DC5" s="86"/>
      <c r="DD5" s="85" t="s">
        <v>24</v>
      </c>
      <c r="DE5" s="85"/>
      <c r="DF5" s="85"/>
      <c r="DG5" s="85"/>
      <c r="DH5" s="85"/>
      <c r="DI5" s="85"/>
      <c r="DJ5" s="86"/>
      <c r="DK5" s="85" t="str">
        <f>+DD5</f>
        <v>道府県民税</v>
      </c>
      <c r="DL5" s="85"/>
      <c r="DM5" s="85"/>
      <c r="DN5" s="85"/>
      <c r="DO5" s="85"/>
      <c r="DP5" s="85"/>
      <c r="DQ5" s="85"/>
      <c r="DR5" s="85"/>
      <c r="DS5" s="85"/>
      <c r="DT5" s="86"/>
      <c r="DU5" s="85" t="str">
        <f>+DK5</f>
        <v>道府県民税</v>
      </c>
      <c r="DV5" s="85"/>
      <c r="DW5" s="85"/>
      <c r="DX5" s="86"/>
      <c r="DY5" s="85" t="s">
        <v>24</v>
      </c>
      <c r="DZ5" s="85"/>
      <c r="EA5" s="85"/>
      <c r="EB5" s="85"/>
      <c r="EC5" s="85"/>
      <c r="ED5" s="85"/>
      <c r="EE5" s="86"/>
      <c r="EF5" s="85" t="str">
        <f>+DY5</f>
        <v>道府県民税</v>
      </c>
      <c r="EG5" s="85"/>
      <c r="EH5" s="85"/>
      <c r="EI5" s="85"/>
      <c r="EJ5" s="85"/>
      <c r="EK5" s="85"/>
      <c r="EL5" s="85"/>
      <c r="EM5" s="85"/>
      <c r="EN5" s="85"/>
      <c r="EO5" s="86"/>
      <c r="EP5" s="85" t="str">
        <f>+EF5</f>
        <v>道府県民税</v>
      </c>
      <c r="EQ5" s="85"/>
      <c r="ER5" s="85"/>
      <c r="ES5" s="86"/>
    </row>
    <row r="6" spans="1:149" s="4" customFormat="1" ht="15" customHeight="1" x14ac:dyDescent="0.2">
      <c r="A6" s="91" t="s">
        <v>25</v>
      </c>
      <c r="B6" s="92"/>
      <c r="C6" s="89" t="s">
        <v>37</v>
      </c>
      <c r="D6" s="89"/>
      <c r="E6" s="89"/>
      <c r="F6" s="89"/>
      <c r="G6" s="89"/>
      <c r="H6" s="89"/>
      <c r="I6" s="90"/>
      <c r="J6" s="89" t="s">
        <v>37</v>
      </c>
      <c r="K6" s="89"/>
      <c r="L6" s="89"/>
      <c r="M6" s="89"/>
      <c r="N6" s="89"/>
      <c r="O6" s="89"/>
      <c r="P6" s="89"/>
      <c r="Q6" s="89"/>
      <c r="R6" s="89"/>
      <c r="S6" s="90"/>
      <c r="T6" s="89" t="s">
        <v>37</v>
      </c>
      <c r="U6" s="89"/>
      <c r="V6" s="89"/>
      <c r="W6" s="90"/>
      <c r="X6" s="89" t="s">
        <v>33</v>
      </c>
      <c r="Y6" s="89"/>
      <c r="Z6" s="89"/>
      <c r="AA6" s="89"/>
      <c r="AB6" s="89"/>
      <c r="AC6" s="89"/>
      <c r="AD6" s="90"/>
      <c r="AE6" s="89" t="s">
        <v>33</v>
      </c>
      <c r="AF6" s="89"/>
      <c r="AG6" s="89"/>
      <c r="AH6" s="89"/>
      <c r="AI6" s="89"/>
      <c r="AJ6" s="89"/>
      <c r="AK6" s="89"/>
      <c r="AL6" s="89"/>
      <c r="AM6" s="89"/>
      <c r="AN6" s="90"/>
      <c r="AO6" s="89" t="s">
        <v>33</v>
      </c>
      <c r="AP6" s="89"/>
      <c r="AQ6" s="89"/>
      <c r="AR6" s="90"/>
      <c r="AS6" s="89" t="s">
        <v>34</v>
      </c>
      <c r="AT6" s="89"/>
      <c r="AU6" s="89"/>
      <c r="AV6" s="89"/>
      <c r="AW6" s="89"/>
      <c r="AX6" s="89"/>
      <c r="AY6" s="90"/>
      <c r="AZ6" s="89" t="s">
        <v>34</v>
      </c>
      <c r="BA6" s="89"/>
      <c r="BB6" s="89"/>
      <c r="BC6" s="89"/>
      <c r="BD6" s="89"/>
      <c r="BE6" s="89"/>
      <c r="BF6" s="89"/>
      <c r="BG6" s="89"/>
      <c r="BH6" s="89"/>
      <c r="BI6" s="90"/>
      <c r="BJ6" s="89" t="s">
        <v>34</v>
      </c>
      <c r="BK6" s="89"/>
      <c r="BL6" s="89"/>
      <c r="BM6" s="90"/>
      <c r="BN6" s="89" t="s">
        <v>38</v>
      </c>
      <c r="BO6" s="89"/>
      <c r="BP6" s="89"/>
      <c r="BQ6" s="89"/>
      <c r="BR6" s="89"/>
      <c r="BS6" s="89"/>
      <c r="BT6" s="90"/>
      <c r="BU6" s="89" t="s">
        <v>38</v>
      </c>
      <c r="BV6" s="89"/>
      <c r="BW6" s="89"/>
      <c r="BX6" s="89"/>
      <c r="BY6" s="89"/>
      <c r="BZ6" s="89"/>
      <c r="CA6" s="89"/>
      <c r="CB6" s="89"/>
      <c r="CC6" s="89"/>
      <c r="CD6" s="90"/>
      <c r="CE6" s="89" t="s">
        <v>38</v>
      </c>
      <c r="CF6" s="89"/>
      <c r="CG6" s="89"/>
      <c r="CH6" s="90"/>
      <c r="CI6" s="89" t="s">
        <v>33</v>
      </c>
      <c r="CJ6" s="89"/>
      <c r="CK6" s="89"/>
      <c r="CL6" s="89"/>
      <c r="CM6" s="89"/>
      <c r="CN6" s="89"/>
      <c r="CO6" s="90"/>
      <c r="CP6" s="89" t="s">
        <v>33</v>
      </c>
      <c r="CQ6" s="89"/>
      <c r="CR6" s="89"/>
      <c r="CS6" s="89"/>
      <c r="CT6" s="89"/>
      <c r="CU6" s="89"/>
      <c r="CV6" s="89"/>
      <c r="CW6" s="89"/>
      <c r="CX6" s="89"/>
      <c r="CY6" s="90"/>
      <c r="CZ6" s="89" t="s">
        <v>33</v>
      </c>
      <c r="DA6" s="89"/>
      <c r="DB6" s="89"/>
      <c r="DC6" s="90"/>
      <c r="DD6" s="89" t="s">
        <v>34</v>
      </c>
      <c r="DE6" s="89"/>
      <c r="DF6" s="89"/>
      <c r="DG6" s="89"/>
      <c r="DH6" s="89"/>
      <c r="DI6" s="89"/>
      <c r="DJ6" s="90"/>
      <c r="DK6" s="89" t="s">
        <v>34</v>
      </c>
      <c r="DL6" s="89"/>
      <c r="DM6" s="89"/>
      <c r="DN6" s="89"/>
      <c r="DO6" s="89"/>
      <c r="DP6" s="89"/>
      <c r="DQ6" s="89"/>
      <c r="DR6" s="89"/>
      <c r="DS6" s="89"/>
      <c r="DT6" s="90"/>
      <c r="DU6" s="89" t="s">
        <v>34</v>
      </c>
      <c r="DV6" s="89"/>
      <c r="DW6" s="89"/>
      <c r="DX6" s="90"/>
      <c r="DY6" s="89" t="s">
        <v>35</v>
      </c>
      <c r="DZ6" s="89"/>
      <c r="EA6" s="89"/>
      <c r="EB6" s="89"/>
      <c r="EC6" s="89"/>
      <c r="ED6" s="89"/>
      <c r="EE6" s="90"/>
      <c r="EF6" s="89" t="s">
        <v>35</v>
      </c>
      <c r="EG6" s="89"/>
      <c r="EH6" s="89"/>
      <c r="EI6" s="89"/>
      <c r="EJ6" s="89"/>
      <c r="EK6" s="89"/>
      <c r="EL6" s="89"/>
      <c r="EM6" s="89"/>
      <c r="EN6" s="89"/>
      <c r="EO6" s="90"/>
      <c r="EP6" s="89" t="s">
        <v>35</v>
      </c>
      <c r="EQ6" s="89"/>
      <c r="ER6" s="89"/>
      <c r="ES6" s="90"/>
    </row>
    <row r="7" spans="1:149" ht="15" customHeight="1" x14ac:dyDescent="0.2">
      <c r="A7" s="105" t="s">
        <v>156</v>
      </c>
      <c r="B7" s="106"/>
      <c r="C7" s="96" t="s">
        <v>39</v>
      </c>
      <c r="D7" s="96"/>
      <c r="E7" s="96"/>
      <c r="F7" s="97"/>
      <c r="G7" s="98" t="s">
        <v>40</v>
      </c>
      <c r="H7" s="98" t="s">
        <v>41</v>
      </c>
      <c r="I7" s="93" t="s">
        <v>42</v>
      </c>
      <c r="J7" s="95" t="s">
        <v>43</v>
      </c>
      <c r="K7" s="96" t="s">
        <v>44</v>
      </c>
      <c r="L7" s="96"/>
      <c r="M7" s="96"/>
      <c r="N7" s="96"/>
      <c r="O7" s="96"/>
      <c r="P7" s="97"/>
      <c r="Q7" s="98" t="s">
        <v>45</v>
      </c>
      <c r="R7" s="100" t="s">
        <v>46</v>
      </c>
      <c r="S7" s="119" t="s">
        <v>47</v>
      </c>
      <c r="T7" s="128" t="s">
        <v>48</v>
      </c>
      <c r="U7" s="121" t="s">
        <v>49</v>
      </c>
      <c r="V7" s="122"/>
      <c r="W7" s="123"/>
      <c r="X7" s="96" t="s">
        <v>39</v>
      </c>
      <c r="Y7" s="96"/>
      <c r="Z7" s="96"/>
      <c r="AA7" s="97"/>
      <c r="AB7" s="98" t="s">
        <v>40</v>
      </c>
      <c r="AC7" s="98" t="s">
        <v>41</v>
      </c>
      <c r="AD7" s="93" t="s">
        <v>42</v>
      </c>
      <c r="AE7" s="95" t="s">
        <v>43</v>
      </c>
      <c r="AF7" s="96" t="s">
        <v>44</v>
      </c>
      <c r="AG7" s="96"/>
      <c r="AH7" s="96"/>
      <c r="AI7" s="96"/>
      <c r="AJ7" s="96"/>
      <c r="AK7" s="97"/>
      <c r="AL7" s="98" t="s">
        <v>45</v>
      </c>
      <c r="AM7" s="100" t="s">
        <v>46</v>
      </c>
      <c r="AN7" s="119" t="s">
        <v>47</v>
      </c>
      <c r="AO7" s="128" t="s">
        <v>48</v>
      </c>
      <c r="AP7" s="121" t="s">
        <v>49</v>
      </c>
      <c r="AQ7" s="122"/>
      <c r="AR7" s="123"/>
      <c r="AS7" s="96" t="s">
        <v>39</v>
      </c>
      <c r="AT7" s="96"/>
      <c r="AU7" s="96"/>
      <c r="AV7" s="97"/>
      <c r="AW7" s="98" t="s">
        <v>40</v>
      </c>
      <c r="AX7" s="98" t="s">
        <v>41</v>
      </c>
      <c r="AY7" s="93" t="s">
        <v>42</v>
      </c>
      <c r="AZ7" s="95" t="s">
        <v>43</v>
      </c>
      <c r="BA7" s="96" t="s">
        <v>44</v>
      </c>
      <c r="BB7" s="96"/>
      <c r="BC7" s="96"/>
      <c r="BD7" s="96"/>
      <c r="BE7" s="96"/>
      <c r="BF7" s="97"/>
      <c r="BG7" s="98" t="s">
        <v>45</v>
      </c>
      <c r="BH7" s="100" t="s">
        <v>46</v>
      </c>
      <c r="BI7" s="119" t="s">
        <v>47</v>
      </c>
      <c r="BJ7" s="128" t="s">
        <v>48</v>
      </c>
      <c r="BK7" s="121" t="s">
        <v>49</v>
      </c>
      <c r="BL7" s="122"/>
      <c r="BM7" s="123"/>
      <c r="BN7" s="96" t="s">
        <v>39</v>
      </c>
      <c r="BO7" s="96"/>
      <c r="BP7" s="96"/>
      <c r="BQ7" s="97"/>
      <c r="BR7" s="98" t="s">
        <v>40</v>
      </c>
      <c r="BS7" s="98" t="s">
        <v>41</v>
      </c>
      <c r="BT7" s="93" t="s">
        <v>42</v>
      </c>
      <c r="BU7" s="95" t="s">
        <v>43</v>
      </c>
      <c r="BV7" s="96" t="s">
        <v>44</v>
      </c>
      <c r="BW7" s="96"/>
      <c r="BX7" s="96"/>
      <c r="BY7" s="96"/>
      <c r="BZ7" s="96"/>
      <c r="CA7" s="97"/>
      <c r="CB7" s="98" t="s">
        <v>45</v>
      </c>
      <c r="CC7" s="100" t="s">
        <v>46</v>
      </c>
      <c r="CD7" s="119" t="s">
        <v>47</v>
      </c>
      <c r="CE7" s="128" t="s">
        <v>48</v>
      </c>
      <c r="CF7" s="121" t="s">
        <v>49</v>
      </c>
      <c r="CG7" s="122"/>
      <c r="CH7" s="123"/>
      <c r="CI7" s="96" t="s">
        <v>39</v>
      </c>
      <c r="CJ7" s="96"/>
      <c r="CK7" s="96"/>
      <c r="CL7" s="97"/>
      <c r="CM7" s="98" t="s">
        <v>40</v>
      </c>
      <c r="CN7" s="98" t="s">
        <v>41</v>
      </c>
      <c r="CO7" s="93" t="s">
        <v>42</v>
      </c>
      <c r="CP7" s="95" t="s">
        <v>43</v>
      </c>
      <c r="CQ7" s="96" t="s">
        <v>44</v>
      </c>
      <c r="CR7" s="96"/>
      <c r="CS7" s="96"/>
      <c r="CT7" s="96"/>
      <c r="CU7" s="96"/>
      <c r="CV7" s="97"/>
      <c r="CW7" s="98" t="s">
        <v>45</v>
      </c>
      <c r="CX7" s="100" t="s">
        <v>46</v>
      </c>
      <c r="CY7" s="119" t="s">
        <v>47</v>
      </c>
      <c r="CZ7" s="128" t="s">
        <v>48</v>
      </c>
      <c r="DA7" s="121" t="s">
        <v>49</v>
      </c>
      <c r="DB7" s="122"/>
      <c r="DC7" s="123"/>
      <c r="DD7" s="96" t="s">
        <v>39</v>
      </c>
      <c r="DE7" s="96"/>
      <c r="DF7" s="96"/>
      <c r="DG7" s="97"/>
      <c r="DH7" s="98" t="s">
        <v>40</v>
      </c>
      <c r="DI7" s="98" t="s">
        <v>41</v>
      </c>
      <c r="DJ7" s="93" t="s">
        <v>42</v>
      </c>
      <c r="DK7" s="95" t="s">
        <v>43</v>
      </c>
      <c r="DL7" s="96" t="s">
        <v>44</v>
      </c>
      <c r="DM7" s="96"/>
      <c r="DN7" s="96"/>
      <c r="DO7" s="96"/>
      <c r="DP7" s="96"/>
      <c r="DQ7" s="97"/>
      <c r="DR7" s="98" t="s">
        <v>45</v>
      </c>
      <c r="DS7" s="100" t="s">
        <v>46</v>
      </c>
      <c r="DT7" s="119" t="s">
        <v>47</v>
      </c>
      <c r="DU7" s="128" t="s">
        <v>48</v>
      </c>
      <c r="DV7" s="121" t="s">
        <v>49</v>
      </c>
      <c r="DW7" s="122"/>
      <c r="DX7" s="123"/>
      <c r="DY7" s="96" t="s">
        <v>39</v>
      </c>
      <c r="DZ7" s="96"/>
      <c r="EA7" s="96"/>
      <c r="EB7" s="97"/>
      <c r="EC7" s="98" t="s">
        <v>40</v>
      </c>
      <c r="ED7" s="98" t="s">
        <v>41</v>
      </c>
      <c r="EE7" s="93" t="s">
        <v>42</v>
      </c>
      <c r="EF7" s="95" t="s">
        <v>43</v>
      </c>
      <c r="EG7" s="96" t="s">
        <v>44</v>
      </c>
      <c r="EH7" s="96"/>
      <c r="EI7" s="96"/>
      <c r="EJ7" s="96"/>
      <c r="EK7" s="96"/>
      <c r="EL7" s="97"/>
      <c r="EM7" s="98" t="s">
        <v>45</v>
      </c>
      <c r="EN7" s="100" t="s">
        <v>46</v>
      </c>
      <c r="EO7" s="119" t="s">
        <v>47</v>
      </c>
      <c r="EP7" s="128" t="s">
        <v>48</v>
      </c>
      <c r="EQ7" s="121" t="s">
        <v>49</v>
      </c>
      <c r="ER7" s="122"/>
      <c r="ES7" s="123"/>
    </row>
    <row r="8" spans="1:149" ht="10.5" customHeight="1" x14ac:dyDescent="0.2">
      <c r="A8" s="107"/>
      <c r="B8" s="108"/>
      <c r="C8" s="101" t="s">
        <v>50</v>
      </c>
      <c r="D8" s="115"/>
      <c r="E8" s="101" t="s">
        <v>51</v>
      </c>
      <c r="F8" s="5"/>
      <c r="G8" s="98"/>
      <c r="H8" s="98"/>
      <c r="I8" s="94"/>
      <c r="J8" s="95"/>
      <c r="K8" s="99" t="s">
        <v>52</v>
      </c>
      <c r="L8" s="99" t="s">
        <v>53</v>
      </c>
      <c r="M8" s="99" t="s">
        <v>54</v>
      </c>
      <c r="N8" s="99" t="s">
        <v>55</v>
      </c>
      <c r="O8" s="99" t="s">
        <v>56</v>
      </c>
      <c r="P8" s="99" t="s">
        <v>51</v>
      </c>
      <c r="Q8" s="98"/>
      <c r="R8" s="100"/>
      <c r="S8" s="120"/>
      <c r="T8" s="129"/>
      <c r="U8" s="101" t="s">
        <v>50</v>
      </c>
      <c r="V8" s="102"/>
      <c r="W8" s="118" t="s">
        <v>51</v>
      </c>
      <c r="X8" s="101" t="s">
        <v>50</v>
      </c>
      <c r="Y8" s="115"/>
      <c r="Z8" s="101" t="s">
        <v>51</v>
      </c>
      <c r="AA8" s="5"/>
      <c r="AB8" s="98"/>
      <c r="AC8" s="98"/>
      <c r="AD8" s="94"/>
      <c r="AE8" s="95"/>
      <c r="AF8" s="99" t="s">
        <v>52</v>
      </c>
      <c r="AG8" s="99" t="s">
        <v>53</v>
      </c>
      <c r="AH8" s="99" t="s">
        <v>54</v>
      </c>
      <c r="AI8" s="99" t="s">
        <v>55</v>
      </c>
      <c r="AJ8" s="99" t="s">
        <v>56</v>
      </c>
      <c r="AK8" s="99" t="s">
        <v>51</v>
      </c>
      <c r="AL8" s="98"/>
      <c r="AM8" s="100"/>
      <c r="AN8" s="120"/>
      <c r="AO8" s="129"/>
      <c r="AP8" s="101" t="s">
        <v>50</v>
      </c>
      <c r="AQ8" s="102"/>
      <c r="AR8" s="118" t="s">
        <v>51</v>
      </c>
      <c r="AS8" s="101" t="s">
        <v>50</v>
      </c>
      <c r="AT8" s="115"/>
      <c r="AU8" s="101" t="s">
        <v>51</v>
      </c>
      <c r="AV8" s="5"/>
      <c r="AW8" s="98"/>
      <c r="AX8" s="98"/>
      <c r="AY8" s="94"/>
      <c r="AZ8" s="95"/>
      <c r="BA8" s="99" t="s">
        <v>52</v>
      </c>
      <c r="BB8" s="99" t="s">
        <v>53</v>
      </c>
      <c r="BC8" s="99" t="s">
        <v>54</v>
      </c>
      <c r="BD8" s="99" t="s">
        <v>55</v>
      </c>
      <c r="BE8" s="99" t="s">
        <v>56</v>
      </c>
      <c r="BF8" s="99" t="s">
        <v>51</v>
      </c>
      <c r="BG8" s="98"/>
      <c r="BH8" s="100"/>
      <c r="BI8" s="120"/>
      <c r="BJ8" s="129"/>
      <c r="BK8" s="101" t="s">
        <v>50</v>
      </c>
      <c r="BL8" s="102"/>
      <c r="BM8" s="118" t="s">
        <v>51</v>
      </c>
      <c r="BN8" s="101" t="s">
        <v>50</v>
      </c>
      <c r="BO8" s="115"/>
      <c r="BP8" s="101" t="s">
        <v>51</v>
      </c>
      <c r="BQ8" s="5"/>
      <c r="BR8" s="98"/>
      <c r="BS8" s="98"/>
      <c r="BT8" s="94"/>
      <c r="BU8" s="95"/>
      <c r="BV8" s="99" t="s">
        <v>52</v>
      </c>
      <c r="BW8" s="99" t="s">
        <v>53</v>
      </c>
      <c r="BX8" s="99" t="s">
        <v>54</v>
      </c>
      <c r="BY8" s="99" t="s">
        <v>55</v>
      </c>
      <c r="BZ8" s="99" t="s">
        <v>56</v>
      </c>
      <c r="CA8" s="99" t="s">
        <v>51</v>
      </c>
      <c r="CB8" s="98"/>
      <c r="CC8" s="100"/>
      <c r="CD8" s="120"/>
      <c r="CE8" s="129"/>
      <c r="CF8" s="101" t="s">
        <v>50</v>
      </c>
      <c r="CG8" s="102"/>
      <c r="CH8" s="118" t="s">
        <v>51</v>
      </c>
      <c r="CI8" s="101" t="s">
        <v>50</v>
      </c>
      <c r="CJ8" s="115"/>
      <c r="CK8" s="101" t="s">
        <v>51</v>
      </c>
      <c r="CL8" s="5"/>
      <c r="CM8" s="98"/>
      <c r="CN8" s="98"/>
      <c r="CO8" s="94"/>
      <c r="CP8" s="95"/>
      <c r="CQ8" s="99" t="s">
        <v>52</v>
      </c>
      <c r="CR8" s="99" t="s">
        <v>53</v>
      </c>
      <c r="CS8" s="99" t="s">
        <v>54</v>
      </c>
      <c r="CT8" s="99" t="s">
        <v>55</v>
      </c>
      <c r="CU8" s="99" t="s">
        <v>56</v>
      </c>
      <c r="CV8" s="99" t="s">
        <v>51</v>
      </c>
      <c r="CW8" s="98"/>
      <c r="CX8" s="100"/>
      <c r="CY8" s="120"/>
      <c r="CZ8" s="129"/>
      <c r="DA8" s="101" t="s">
        <v>50</v>
      </c>
      <c r="DB8" s="102"/>
      <c r="DC8" s="118" t="s">
        <v>51</v>
      </c>
      <c r="DD8" s="101" t="s">
        <v>50</v>
      </c>
      <c r="DE8" s="115"/>
      <c r="DF8" s="101" t="s">
        <v>51</v>
      </c>
      <c r="DG8" s="5"/>
      <c r="DH8" s="98"/>
      <c r="DI8" s="98"/>
      <c r="DJ8" s="94"/>
      <c r="DK8" s="95"/>
      <c r="DL8" s="99" t="s">
        <v>52</v>
      </c>
      <c r="DM8" s="99" t="s">
        <v>53</v>
      </c>
      <c r="DN8" s="99" t="s">
        <v>54</v>
      </c>
      <c r="DO8" s="99" t="s">
        <v>55</v>
      </c>
      <c r="DP8" s="99" t="s">
        <v>56</v>
      </c>
      <c r="DQ8" s="99" t="s">
        <v>51</v>
      </c>
      <c r="DR8" s="98"/>
      <c r="DS8" s="100"/>
      <c r="DT8" s="120"/>
      <c r="DU8" s="129"/>
      <c r="DV8" s="101" t="s">
        <v>50</v>
      </c>
      <c r="DW8" s="102"/>
      <c r="DX8" s="118" t="s">
        <v>51</v>
      </c>
      <c r="DY8" s="101" t="s">
        <v>50</v>
      </c>
      <c r="DZ8" s="115"/>
      <c r="EA8" s="101" t="s">
        <v>51</v>
      </c>
      <c r="EB8" s="5"/>
      <c r="EC8" s="98"/>
      <c r="ED8" s="98"/>
      <c r="EE8" s="94"/>
      <c r="EF8" s="95"/>
      <c r="EG8" s="99" t="s">
        <v>52</v>
      </c>
      <c r="EH8" s="99" t="s">
        <v>53</v>
      </c>
      <c r="EI8" s="99" t="s">
        <v>54</v>
      </c>
      <c r="EJ8" s="99" t="s">
        <v>55</v>
      </c>
      <c r="EK8" s="99" t="s">
        <v>56</v>
      </c>
      <c r="EL8" s="99" t="s">
        <v>51</v>
      </c>
      <c r="EM8" s="98"/>
      <c r="EN8" s="100"/>
      <c r="EO8" s="120"/>
      <c r="EP8" s="129"/>
      <c r="EQ8" s="101" t="s">
        <v>50</v>
      </c>
      <c r="ER8" s="102"/>
      <c r="ES8" s="118" t="s">
        <v>51</v>
      </c>
    </row>
    <row r="9" spans="1:149" ht="15" customHeight="1" x14ac:dyDescent="0.2">
      <c r="A9" s="107"/>
      <c r="B9" s="108"/>
      <c r="C9" s="116"/>
      <c r="D9" s="117"/>
      <c r="E9" s="98"/>
      <c r="F9" s="130" t="s">
        <v>57</v>
      </c>
      <c r="G9" s="98"/>
      <c r="H9" s="98"/>
      <c r="I9" s="94"/>
      <c r="J9" s="95"/>
      <c r="K9" s="100"/>
      <c r="L9" s="100"/>
      <c r="M9" s="100"/>
      <c r="N9" s="100"/>
      <c r="O9" s="100"/>
      <c r="P9" s="100"/>
      <c r="Q9" s="98"/>
      <c r="R9" s="100"/>
      <c r="S9" s="120"/>
      <c r="T9" s="129"/>
      <c r="U9" s="103"/>
      <c r="V9" s="104"/>
      <c r="W9" s="94"/>
      <c r="X9" s="116"/>
      <c r="Y9" s="117"/>
      <c r="Z9" s="98"/>
      <c r="AA9" s="130" t="s">
        <v>57</v>
      </c>
      <c r="AB9" s="98"/>
      <c r="AC9" s="98"/>
      <c r="AD9" s="94"/>
      <c r="AE9" s="95"/>
      <c r="AF9" s="100"/>
      <c r="AG9" s="100"/>
      <c r="AH9" s="100"/>
      <c r="AI9" s="100"/>
      <c r="AJ9" s="100"/>
      <c r="AK9" s="100"/>
      <c r="AL9" s="98"/>
      <c r="AM9" s="100"/>
      <c r="AN9" s="120"/>
      <c r="AO9" s="129"/>
      <c r="AP9" s="103"/>
      <c r="AQ9" s="104"/>
      <c r="AR9" s="94"/>
      <c r="AS9" s="116"/>
      <c r="AT9" s="117"/>
      <c r="AU9" s="98"/>
      <c r="AV9" s="130" t="s">
        <v>57</v>
      </c>
      <c r="AW9" s="98"/>
      <c r="AX9" s="98"/>
      <c r="AY9" s="94"/>
      <c r="AZ9" s="95"/>
      <c r="BA9" s="100"/>
      <c r="BB9" s="100"/>
      <c r="BC9" s="100"/>
      <c r="BD9" s="100"/>
      <c r="BE9" s="100"/>
      <c r="BF9" s="100"/>
      <c r="BG9" s="98"/>
      <c r="BH9" s="100"/>
      <c r="BI9" s="120"/>
      <c r="BJ9" s="129"/>
      <c r="BK9" s="103"/>
      <c r="BL9" s="104"/>
      <c r="BM9" s="94"/>
      <c r="BN9" s="116"/>
      <c r="BO9" s="117"/>
      <c r="BP9" s="98"/>
      <c r="BQ9" s="130" t="s">
        <v>57</v>
      </c>
      <c r="BR9" s="98"/>
      <c r="BS9" s="98"/>
      <c r="BT9" s="94"/>
      <c r="BU9" s="95"/>
      <c r="BV9" s="100"/>
      <c r="BW9" s="100"/>
      <c r="BX9" s="100"/>
      <c r="BY9" s="100"/>
      <c r="BZ9" s="100"/>
      <c r="CA9" s="100"/>
      <c r="CB9" s="98"/>
      <c r="CC9" s="100"/>
      <c r="CD9" s="120"/>
      <c r="CE9" s="129"/>
      <c r="CF9" s="103"/>
      <c r="CG9" s="104"/>
      <c r="CH9" s="94"/>
      <c r="CI9" s="116"/>
      <c r="CJ9" s="117"/>
      <c r="CK9" s="98"/>
      <c r="CL9" s="130" t="s">
        <v>57</v>
      </c>
      <c r="CM9" s="98"/>
      <c r="CN9" s="98"/>
      <c r="CO9" s="94"/>
      <c r="CP9" s="95"/>
      <c r="CQ9" s="100"/>
      <c r="CR9" s="100"/>
      <c r="CS9" s="100"/>
      <c r="CT9" s="100"/>
      <c r="CU9" s="100"/>
      <c r="CV9" s="100"/>
      <c r="CW9" s="98"/>
      <c r="CX9" s="100"/>
      <c r="CY9" s="120"/>
      <c r="CZ9" s="129"/>
      <c r="DA9" s="103"/>
      <c r="DB9" s="104"/>
      <c r="DC9" s="94"/>
      <c r="DD9" s="116"/>
      <c r="DE9" s="117"/>
      <c r="DF9" s="98"/>
      <c r="DG9" s="130" t="s">
        <v>57</v>
      </c>
      <c r="DH9" s="98"/>
      <c r="DI9" s="98"/>
      <c r="DJ9" s="94"/>
      <c r="DK9" s="95"/>
      <c r="DL9" s="100"/>
      <c r="DM9" s="100"/>
      <c r="DN9" s="100"/>
      <c r="DO9" s="100"/>
      <c r="DP9" s="100"/>
      <c r="DQ9" s="100"/>
      <c r="DR9" s="98"/>
      <c r="DS9" s="100"/>
      <c r="DT9" s="120"/>
      <c r="DU9" s="129"/>
      <c r="DV9" s="103"/>
      <c r="DW9" s="104"/>
      <c r="DX9" s="94"/>
      <c r="DY9" s="116"/>
      <c r="DZ9" s="117"/>
      <c r="EA9" s="98"/>
      <c r="EB9" s="130" t="s">
        <v>57</v>
      </c>
      <c r="EC9" s="98"/>
      <c r="ED9" s="98"/>
      <c r="EE9" s="94"/>
      <c r="EF9" s="95"/>
      <c r="EG9" s="100"/>
      <c r="EH9" s="100"/>
      <c r="EI9" s="100"/>
      <c r="EJ9" s="100"/>
      <c r="EK9" s="100"/>
      <c r="EL9" s="100"/>
      <c r="EM9" s="98"/>
      <c r="EN9" s="100"/>
      <c r="EO9" s="120"/>
      <c r="EP9" s="129"/>
      <c r="EQ9" s="103"/>
      <c r="ER9" s="104"/>
      <c r="ES9" s="94"/>
    </row>
    <row r="10" spans="1:149" ht="15" customHeight="1" x14ac:dyDescent="0.2">
      <c r="A10" s="107"/>
      <c r="B10" s="108"/>
      <c r="C10" s="111" t="s">
        <v>58</v>
      </c>
      <c r="D10" s="113" t="s">
        <v>59</v>
      </c>
      <c r="E10" s="98"/>
      <c r="F10" s="131"/>
      <c r="G10" s="98"/>
      <c r="H10" s="98"/>
      <c r="I10" s="94"/>
      <c r="J10" s="95"/>
      <c r="K10" s="100"/>
      <c r="L10" s="100"/>
      <c r="M10" s="100"/>
      <c r="N10" s="100"/>
      <c r="O10" s="100"/>
      <c r="P10" s="100"/>
      <c r="Q10" s="98"/>
      <c r="R10" s="100"/>
      <c r="S10" s="120"/>
      <c r="T10" s="129"/>
      <c r="U10" s="124" t="s">
        <v>58</v>
      </c>
      <c r="V10" s="126" t="s">
        <v>59</v>
      </c>
      <c r="W10" s="94"/>
      <c r="X10" s="111" t="s">
        <v>58</v>
      </c>
      <c r="Y10" s="113" t="s">
        <v>59</v>
      </c>
      <c r="Z10" s="98"/>
      <c r="AA10" s="131"/>
      <c r="AB10" s="98"/>
      <c r="AC10" s="98"/>
      <c r="AD10" s="94"/>
      <c r="AE10" s="95"/>
      <c r="AF10" s="100"/>
      <c r="AG10" s="100"/>
      <c r="AH10" s="100"/>
      <c r="AI10" s="100"/>
      <c r="AJ10" s="100"/>
      <c r="AK10" s="100"/>
      <c r="AL10" s="98"/>
      <c r="AM10" s="100"/>
      <c r="AN10" s="120"/>
      <c r="AO10" s="129"/>
      <c r="AP10" s="124" t="s">
        <v>58</v>
      </c>
      <c r="AQ10" s="126" t="s">
        <v>59</v>
      </c>
      <c r="AR10" s="94"/>
      <c r="AS10" s="111" t="s">
        <v>58</v>
      </c>
      <c r="AT10" s="113" t="s">
        <v>59</v>
      </c>
      <c r="AU10" s="98"/>
      <c r="AV10" s="131"/>
      <c r="AW10" s="98"/>
      <c r="AX10" s="98"/>
      <c r="AY10" s="94"/>
      <c r="AZ10" s="95"/>
      <c r="BA10" s="100"/>
      <c r="BB10" s="100"/>
      <c r="BC10" s="100"/>
      <c r="BD10" s="100"/>
      <c r="BE10" s="100"/>
      <c r="BF10" s="100"/>
      <c r="BG10" s="98"/>
      <c r="BH10" s="100"/>
      <c r="BI10" s="120"/>
      <c r="BJ10" s="129"/>
      <c r="BK10" s="124" t="s">
        <v>58</v>
      </c>
      <c r="BL10" s="126" t="s">
        <v>59</v>
      </c>
      <c r="BM10" s="94"/>
      <c r="BN10" s="111" t="s">
        <v>58</v>
      </c>
      <c r="BO10" s="113" t="s">
        <v>59</v>
      </c>
      <c r="BP10" s="98"/>
      <c r="BQ10" s="131"/>
      <c r="BR10" s="98"/>
      <c r="BS10" s="98"/>
      <c r="BT10" s="94"/>
      <c r="BU10" s="95"/>
      <c r="BV10" s="100"/>
      <c r="BW10" s="100"/>
      <c r="BX10" s="100"/>
      <c r="BY10" s="100"/>
      <c r="BZ10" s="100"/>
      <c r="CA10" s="100"/>
      <c r="CB10" s="98"/>
      <c r="CC10" s="100"/>
      <c r="CD10" s="120"/>
      <c r="CE10" s="129"/>
      <c r="CF10" s="124" t="s">
        <v>58</v>
      </c>
      <c r="CG10" s="126" t="s">
        <v>59</v>
      </c>
      <c r="CH10" s="94"/>
      <c r="CI10" s="111" t="s">
        <v>58</v>
      </c>
      <c r="CJ10" s="113" t="s">
        <v>59</v>
      </c>
      <c r="CK10" s="98"/>
      <c r="CL10" s="131"/>
      <c r="CM10" s="98"/>
      <c r="CN10" s="98"/>
      <c r="CO10" s="94"/>
      <c r="CP10" s="95"/>
      <c r="CQ10" s="100"/>
      <c r="CR10" s="100"/>
      <c r="CS10" s="100"/>
      <c r="CT10" s="100"/>
      <c r="CU10" s="100"/>
      <c r="CV10" s="100"/>
      <c r="CW10" s="98"/>
      <c r="CX10" s="100"/>
      <c r="CY10" s="120"/>
      <c r="CZ10" s="129"/>
      <c r="DA10" s="124" t="s">
        <v>58</v>
      </c>
      <c r="DB10" s="126" t="s">
        <v>59</v>
      </c>
      <c r="DC10" s="94"/>
      <c r="DD10" s="111" t="s">
        <v>58</v>
      </c>
      <c r="DE10" s="113" t="s">
        <v>59</v>
      </c>
      <c r="DF10" s="98"/>
      <c r="DG10" s="131"/>
      <c r="DH10" s="98"/>
      <c r="DI10" s="98"/>
      <c r="DJ10" s="94"/>
      <c r="DK10" s="95"/>
      <c r="DL10" s="100"/>
      <c r="DM10" s="100"/>
      <c r="DN10" s="100"/>
      <c r="DO10" s="100"/>
      <c r="DP10" s="100"/>
      <c r="DQ10" s="100"/>
      <c r="DR10" s="98"/>
      <c r="DS10" s="100"/>
      <c r="DT10" s="120"/>
      <c r="DU10" s="129"/>
      <c r="DV10" s="124" t="s">
        <v>58</v>
      </c>
      <c r="DW10" s="126" t="s">
        <v>59</v>
      </c>
      <c r="DX10" s="94"/>
      <c r="DY10" s="111" t="s">
        <v>58</v>
      </c>
      <c r="DZ10" s="113" t="s">
        <v>59</v>
      </c>
      <c r="EA10" s="98"/>
      <c r="EB10" s="131"/>
      <c r="EC10" s="98"/>
      <c r="ED10" s="98"/>
      <c r="EE10" s="94"/>
      <c r="EF10" s="95"/>
      <c r="EG10" s="100"/>
      <c r="EH10" s="100"/>
      <c r="EI10" s="100"/>
      <c r="EJ10" s="100"/>
      <c r="EK10" s="100"/>
      <c r="EL10" s="100"/>
      <c r="EM10" s="98"/>
      <c r="EN10" s="100"/>
      <c r="EO10" s="120"/>
      <c r="EP10" s="129"/>
      <c r="EQ10" s="124" t="s">
        <v>58</v>
      </c>
      <c r="ER10" s="126" t="s">
        <v>59</v>
      </c>
      <c r="ES10" s="94"/>
    </row>
    <row r="11" spans="1:149" ht="15" customHeight="1" x14ac:dyDescent="0.2">
      <c r="A11" s="107"/>
      <c r="B11" s="108"/>
      <c r="C11" s="112"/>
      <c r="D11" s="114"/>
      <c r="E11" s="98"/>
      <c r="F11" s="131"/>
      <c r="G11" s="98"/>
      <c r="H11" s="98"/>
      <c r="I11" s="94"/>
      <c r="J11" s="95"/>
      <c r="K11" s="100"/>
      <c r="L11" s="100"/>
      <c r="M11" s="100"/>
      <c r="N11" s="100"/>
      <c r="O11" s="100"/>
      <c r="P11" s="100"/>
      <c r="Q11" s="98"/>
      <c r="R11" s="100"/>
      <c r="S11" s="120"/>
      <c r="T11" s="129"/>
      <c r="U11" s="125"/>
      <c r="V11" s="127"/>
      <c r="W11" s="94"/>
      <c r="X11" s="112"/>
      <c r="Y11" s="114"/>
      <c r="Z11" s="98"/>
      <c r="AA11" s="131"/>
      <c r="AB11" s="98"/>
      <c r="AC11" s="98"/>
      <c r="AD11" s="94"/>
      <c r="AE11" s="95"/>
      <c r="AF11" s="100"/>
      <c r="AG11" s="100"/>
      <c r="AH11" s="100"/>
      <c r="AI11" s="100"/>
      <c r="AJ11" s="100"/>
      <c r="AK11" s="100"/>
      <c r="AL11" s="98"/>
      <c r="AM11" s="100"/>
      <c r="AN11" s="120"/>
      <c r="AO11" s="129"/>
      <c r="AP11" s="125"/>
      <c r="AQ11" s="127"/>
      <c r="AR11" s="94"/>
      <c r="AS11" s="112"/>
      <c r="AT11" s="114"/>
      <c r="AU11" s="98"/>
      <c r="AV11" s="131"/>
      <c r="AW11" s="98"/>
      <c r="AX11" s="98"/>
      <c r="AY11" s="94"/>
      <c r="AZ11" s="95"/>
      <c r="BA11" s="100"/>
      <c r="BB11" s="100"/>
      <c r="BC11" s="100"/>
      <c r="BD11" s="100"/>
      <c r="BE11" s="100"/>
      <c r="BF11" s="100"/>
      <c r="BG11" s="98"/>
      <c r="BH11" s="100"/>
      <c r="BI11" s="120"/>
      <c r="BJ11" s="129"/>
      <c r="BK11" s="125"/>
      <c r="BL11" s="127"/>
      <c r="BM11" s="94"/>
      <c r="BN11" s="112"/>
      <c r="BO11" s="114"/>
      <c r="BP11" s="98"/>
      <c r="BQ11" s="131"/>
      <c r="BR11" s="98"/>
      <c r="BS11" s="98"/>
      <c r="BT11" s="94"/>
      <c r="BU11" s="95"/>
      <c r="BV11" s="100"/>
      <c r="BW11" s="100"/>
      <c r="BX11" s="100"/>
      <c r="BY11" s="100"/>
      <c r="BZ11" s="100"/>
      <c r="CA11" s="100"/>
      <c r="CB11" s="98"/>
      <c r="CC11" s="100"/>
      <c r="CD11" s="120"/>
      <c r="CE11" s="129"/>
      <c r="CF11" s="125"/>
      <c r="CG11" s="127"/>
      <c r="CH11" s="94"/>
      <c r="CI11" s="112"/>
      <c r="CJ11" s="114"/>
      <c r="CK11" s="98"/>
      <c r="CL11" s="131"/>
      <c r="CM11" s="98"/>
      <c r="CN11" s="98"/>
      <c r="CO11" s="94"/>
      <c r="CP11" s="95"/>
      <c r="CQ11" s="100"/>
      <c r="CR11" s="100"/>
      <c r="CS11" s="100"/>
      <c r="CT11" s="100"/>
      <c r="CU11" s="100"/>
      <c r="CV11" s="100"/>
      <c r="CW11" s="98"/>
      <c r="CX11" s="100"/>
      <c r="CY11" s="120"/>
      <c r="CZ11" s="129"/>
      <c r="DA11" s="125"/>
      <c r="DB11" s="127"/>
      <c r="DC11" s="94"/>
      <c r="DD11" s="112"/>
      <c r="DE11" s="114"/>
      <c r="DF11" s="98"/>
      <c r="DG11" s="131"/>
      <c r="DH11" s="98"/>
      <c r="DI11" s="98"/>
      <c r="DJ11" s="94"/>
      <c r="DK11" s="95"/>
      <c r="DL11" s="100"/>
      <c r="DM11" s="100"/>
      <c r="DN11" s="100"/>
      <c r="DO11" s="100"/>
      <c r="DP11" s="100"/>
      <c r="DQ11" s="100"/>
      <c r="DR11" s="98"/>
      <c r="DS11" s="100"/>
      <c r="DT11" s="120"/>
      <c r="DU11" s="129"/>
      <c r="DV11" s="125"/>
      <c r="DW11" s="127"/>
      <c r="DX11" s="94"/>
      <c r="DY11" s="112"/>
      <c r="DZ11" s="114"/>
      <c r="EA11" s="98"/>
      <c r="EB11" s="131"/>
      <c r="EC11" s="98"/>
      <c r="ED11" s="98"/>
      <c r="EE11" s="94"/>
      <c r="EF11" s="95"/>
      <c r="EG11" s="100"/>
      <c r="EH11" s="100"/>
      <c r="EI11" s="100"/>
      <c r="EJ11" s="100"/>
      <c r="EK11" s="100"/>
      <c r="EL11" s="100"/>
      <c r="EM11" s="98"/>
      <c r="EN11" s="100"/>
      <c r="EO11" s="120"/>
      <c r="EP11" s="129"/>
      <c r="EQ11" s="125"/>
      <c r="ER11" s="127"/>
      <c r="ES11" s="94"/>
    </row>
    <row r="12" spans="1:149" ht="15" customHeight="1" x14ac:dyDescent="0.2">
      <c r="A12" s="109"/>
      <c r="B12" s="110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3">
        <v>14967</v>
      </c>
      <c r="D13" s="24">
        <v>216</v>
      </c>
      <c r="E13" s="25">
        <v>15183</v>
      </c>
      <c r="F13" s="24">
        <v>0</v>
      </c>
      <c r="G13" s="24">
        <v>81680996</v>
      </c>
      <c r="H13" s="24">
        <v>22996478</v>
      </c>
      <c r="I13" s="26">
        <v>58684518</v>
      </c>
      <c r="J13" s="27">
        <v>3520401</v>
      </c>
      <c r="K13" s="24">
        <v>22995</v>
      </c>
      <c r="L13" s="24">
        <v>1476</v>
      </c>
      <c r="M13" s="24">
        <v>9197</v>
      </c>
      <c r="N13" s="24">
        <v>236913</v>
      </c>
      <c r="O13" s="24">
        <v>156</v>
      </c>
      <c r="P13" s="25">
        <v>270737</v>
      </c>
      <c r="Q13" s="24">
        <v>0</v>
      </c>
      <c r="R13" s="24">
        <v>1818</v>
      </c>
      <c r="S13" s="26">
        <v>774</v>
      </c>
      <c r="T13" s="23">
        <v>0</v>
      </c>
      <c r="U13" s="24">
        <v>3220916</v>
      </c>
      <c r="V13" s="24">
        <v>26156</v>
      </c>
      <c r="W13" s="28">
        <v>3247072</v>
      </c>
      <c r="X13" s="27">
        <v>2785</v>
      </c>
      <c r="Y13" s="24">
        <v>0</v>
      </c>
      <c r="Z13" s="25">
        <v>2785</v>
      </c>
      <c r="AA13" s="24">
        <v>0</v>
      </c>
      <c r="AB13" s="24">
        <v>28687164</v>
      </c>
      <c r="AC13" s="24">
        <v>5483486</v>
      </c>
      <c r="AD13" s="26">
        <v>23203678</v>
      </c>
      <c r="AE13" s="27">
        <v>1392094</v>
      </c>
      <c r="AF13" s="24">
        <v>4178</v>
      </c>
      <c r="AG13" s="24">
        <v>452</v>
      </c>
      <c r="AH13" s="24">
        <v>0</v>
      </c>
      <c r="AI13" s="24">
        <v>119614</v>
      </c>
      <c r="AJ13" s="24">
        <v>4</v>
      </c>
      <c r="AK13" s="25">
        <v>124248</v>
      </c>
      <c r="AL13" s="24">
        <v>0</v>
      </c>
      <c r="AM13" s="24">
        <v>1245</v>
      </c>
      <c r="AN13" s="26">
        <v>510</v>
      </c>
      <c r="AO13" s="23">
        <v>0</v>
      </c>
      <c r="AP13" s="24">
        <v>1266091</v>
      </c>
      <c r="AQ13" s="24">
        <v>0</v>
      </c>
      <c r="AR13" s="28">
        <v>1266091</v>
      </c>
      <c r="AS13" s="27">
        <v>4560</v>
      </c>
      <c r="AT13" s="24">
        <v>1</v>
      </c>
      <c r="AU13" s="25">
        <v>4561</v>
      </c>
      <c r="AV13" s="24">
        <v>0</v>
      </c>
      <c r="AW13" s="24">
        <v>124376753</v>
      </c>
      <c r="AX13" s="24">
        <v>9784773</v>
      </c>
      <c r="AY13" s="26">
        <v>114591980</v>
      </c>
      <c r="AZ13" s="27">
        <v>6875310</v>
      </c>
      <c r="BA13" s="24">
        <v>4936</v>
      </c>
      <c r="BB13" s="24">
        <v>12405</v>
      </c>
      <c r="BC13" s="24">
        <v>0</v>
      </c>
      <c r="BD13" s="24">
        <v>541810</v>
      </c>
      <c r="BE13" s="24">
        <v>727</v>
      </c>
      <c r="BF13" s="25">
        <v>559878</v>
      </c>
      <c r="BG13" s="24">
        <v>0</v>
      </c>
      <c r="BH13" s="24">
        <v>6051</v>
      </c>
      <c r="BI13" s="26">
        <v>3434</v>
      </c>
      <c r="BJ13" s="23">
        <v>0</v>
      </c>
      <c r="BK13" s="24">
        <v>6305197</v>
      </c>
      <c r="BL13" s="24">
        <v>750</v>
      </c>
      <c r="BM13" s="28">
        <v>6305947</v>
      </c>
      <c r="BN13" s="27">
        <v>24078</v>
      </c>
      <c r="BO13" s="24">
        <v>637</v>
      </c>
      <c r="BP13" s="25">
        <v>24715</v>
      </c>
      <c r="BQ13" s="24">
        <v>6</v>
      </c>
      <c r="BR13" s="24">
        <v>101421341</v>
      </c>
      <c r="BS13" s="24">
        <v>32117301</v>
      </c>
      <c r="BT13" s="26">
        <v>69304040</v>
      </c>
      <c r="BU13" s="27">
        <v>2771091</v>
      </c>
      <c r="BV13" s="24">
        <v>27002</v>
      </c>
      <c r="BW13" s="24">
        <v>1342</v>
      </c>
      <c r="BX13" s="24">
        <v>9085</v>
      </c>
      <c r="BY13" s="24">
        <v>170708</v>
      </c>
      <c r="BZ13" s="24">
        <v>100</v>
      </c>
      <c r="CA13" s="25">
        <v>208237</v>
      </c>
      <c r="CB13" s="24">
        <v>37</v>
      </c>
      <c r="CC13" s="24">
        <v>1429</v>
      </c>
      <c r="CD13" s="26">
        <v>602</v>
      </c>
      <c r="CE13" s="23">
        <v>124</v>
      </c>
      <c r="CF13" s="24">
        <v>2540165</v>
      </c>
      <c r="CG13" s="24">
        <v>20497</v>
      </c>
      <c r="CH13" s="28">
        <v>2560662</v>
      </c>
      <c r="CI13" s="27">
        <v>2785</v>
      </c>
      <c r="CJ13" s="24">
        <v>0</v>
      </c>
      <c r="CK13" s="25">
        <v>2785</v>
      </c>
      <c r="CL13" s="24">
        <v>0</v>
      </c>
      <c r="CM13" s="24">
        <v>28687164</v>
      </c>
      <c r="CN13" s="24">
        <v>5483486</v>
      </c>
      <c r="CO13" s="26">
        <v>23203678</v>
      </c>
      <c r="CP13" s="27">
        <v>928021</v>
      </c>
      <c r="CQ13" s="24">
        <v>2785</v>
      </c>
      <c r="CR13" s="24">
        <v>339</v>
      </c>
      <c r="CS13" s="24">
        <v>0</v>
      </c>
      <c r="CT13" s="24">
        <v>80244</v>
      </c>
      <c r="CU13" s="24">
        <v>3</v>
      </c>
      <c r="CV13" s="25">
        <v>83371</v>
      </c>
      <c r="CW13" s="24">
        <v>0</v>
      </c>
      <c r="CX13" s="24">
        <v>830</v>
      </c>
      <c r="CY13" s="26">
        <v>340</v>
      </c>
      <c r="CZ13" s="23">
        <v>0</v>
      </c>
      <c r="DA13" s="24">
        <v>843480</v>
      </c>
      <c r="DB13" s="24">
        <v>0</v>
      </c>
      <c r="DC13" s="28">
        <v>843480</v>
      </c>
      <c r="DD13" s="27">
        <v>4560</v>
      </c>
      <c r="DE13" s="24">
        <v>1</v>
      </c>
      <c r="DF13" s="25">
        <v>4561</v>
      </c>
      <c r="DG13" s="24">
        <v>0</v>
      </c>
      <c r="DH13" s="24">
        <v>124376753</v>
      </c>
      <c r="DI13" s="24">
        <v>9784773</v>
      </c>
      <c r="DJ13" s="26">
        <v>114591980</v>
      </c>
      <c r="DK13" s="27">
        <v>4583467</v>
      </c>
      <c r="DL13" s="24">
        <v>3291</v>
      </c>
      <c r="DM13" s="24">
        <v>9304</v>
      </c>
      <c r="DN13" s="24">
        <v>0</v>
      </c>
      <c r="DO13" s="24">
        <v>365858</v>
      </c>
      <c r="DP13" s="24">
        <v>415</v>
      </c>
      <c r="DQ13" s="25">
        <v>378868</v>
      </c>
      <c r="DR13" s="24">
        <v>0</v>
      </c>
      <c r="DS13" s="24">
        <v>4034</v>
      </c>
      <c r="DT13" s="26">
        <v>2289</v>
      </c>
      <c r="DU13" s="23">
        <v>0</v>
      </c>
      <c r="DV13" s="24">
        <v>4197776</v>
      </c>
      <c r="DW13" s="24">
        <v>500</v>
      </c>
      <c r="DX13" s="28">
        <v>4198276</v>
      </c>
      <c r="DY13" s="27">
        <v>31423</v>
      </c>
      <c r="DZ13" s="24">
        <v>638</v>
      </c>
      <c r="EA13" s="25">
        <v>32061</v>
      </c>
      <c r="EB13" s="24">
        <v>6</v>
      </c>
      <c r="EC13" s="24">
        <v>254485258</v>
      </c>
      <c r="ED13" s="24">
        <v>47385560</v>
      </c>
      <c r="EE13" s="26">
        <v>207099698</v>
      </c>
      <c r="EF13" s="27">
        <v>8282579</v>
      </c>
      <c r="EG13" s="24">
        <v>33078</v>
      </c>
      <c r="EH13" s="24">
        <v>10985</v>
      </c>
      <c r="EI13" s="24">
        <v>9085</v>
      </c>
      <c r="EJ13" s="24">
        <v>616810</v>
      </c>
      <c r="EK13" s="24">
        <v>518</v>
      </c>
      <c r="EL13" s="25">
        <v>670476</v>
      </c>
      <c r="EM13" s="24">
        <v>37</v>
      </c>
      <c r="EN13" s="24">
        <v>6293</v>
      </c>
      <c r="EO13" s="26">
        <v>3231</v>
      </c>
      <c r="EP13" s="23">
        <v>124</v>
      </c>
      <c r="EQ13" s="24">
        <v>7581421</v>
      </c>
      <c r="ER13" s="24">
        <v>20997</v>
      </c>
      <c r="ES13" s="28">
        <v>7602418</v>
      </c>
    </row>
    <row r="14" spans="1:149" s="16" customFormat="1" ht="12.6" customHeight="1" x14ac:dyDescent="0.2">
      <c r="A14" s="17">
        <v>2</v>
      </c>
      <c r="B14" s="18" t="s">
        <v>64</v>
      </c>
      <c r="C14" s="29">
        <v>41507</v>
      </c>
      <c r="D14" s="30">
        <v>6</v>
      </c>
      <c r="E14" s="31">
        <v>41513</v>
      </c>
      <c r="F14" s="30">
        <v>0</v>
      </c>
      <c r="G14" s="30">
        <v>225717015</v>
      </c>
      <c r="H14" s="30">
        <v>65065268</v>
      </c>
      <c r="I14" s="32">
        <v>160651747</v>
      </c>
      <c r="J14" s="33">
        <v>9637237</v>
      </c>
      <c r="K14" s="30">
        <v>62643</v>
      </c>
      <c r="L14" s="30">
        <v>2280</v>
      </c>
      <c r="M14" s="30">
        <v>73475</v>
      </c>
      <c r="N14" s="30">
        <v>667172</v>
      </c>
      <c r="O14" s="30">
        <v>310</v>
      </c>
      <c r="P14" s="31">
        <v>805880</v>
      </c>
      <c r="Q14" s="30">
        <v>0</v>
      </c>
      <c r="R14" s="30">
        <v>2672</v>
      </c>
      <c r="S14" s="32">
        <v>2527</v>
      </c>
      <c r="T14" s="29">
        <v>0</v>
      </c>
      <c r="U14" s="30">
        <v>8825167</v>
      </c>
      <c r="V14" s="30">
        <v>991</v>
      </c>
      <c r="W14" s="34">
        <v>8826158</v>
      </c>
      <c r="X14" s="33">
        <v>7324</v>
      </c>
      <c r="Y14" s="30">
        <v>0</v>
      </c>
      <c r="Z14" s="31">
        <v>7324</v>
      </c>
      <c r="AA14" s="30">
        <v>0</v>
      </c>
      <c r="AB14" s="30">
        <v>75854804</v>
      </c>
      <c r="AC14" s="30">
        <v>14821801</v>
      </c>
      <c r="AD14" s="32">
        <v>61033003</v>
      </c>
      <c r="AE14" s="33">
        <v>3661644</v>
      </c>
      <c r="AF14" s="30">
        <v>10975</v>
      </c>
      <c r="AG14" s="30">
        <v>828</v>
      </c>
      <c r="AH14" s="30">
        <v>0</v>
      </c>
      <c r="AI14" s="30">
        <v>324351</v>
      </c>
      <c r="AJ14" s="30">
        <v>514</v>
      </c>
      <c r="AK14" s="31">
        <v>336668</v>
      </c>
      <c r="AL14" s="30">
        <v>0</v>
      </c>
      <c r="AM14" s="30">
        <v>658</v>
      </c>
      <c r="AN14" s="32">
        <v>828</v>
      </c>
      <c r="AO14" s="29">
        <v>0</v>
      </c>
      <c r="AP14" s="30">
        <v>3323490</v>
      </c>
      <c r="AQ14" s="30">
        <v>0</v>
      </c>
      <c r="AR14" s="34">
        <v>3323490</v>
      </c>
      <c r="AS14" s="33">
        <v>8735</v>
      </c>
      <c r="AT14" s="30">
        <v>0</v>
      </c>
      <c r="AU14" s="31">
        <v>8735</v>
      </c>
      <c r="AV14" s="30">
        <v>0</v>
      </c>
      <c r="AW14" s="30">
        <v>189343730</v>
      </c>
      <c r="AX14" s="30">
        <v>19293985</v>
      </c>
      <c r="AY14" s="32">
        <v>170049745</v>
      </c>
      <c r="AZ14" s="33">
        <v>10202585</v>
      </c>
      <c r="BA14" s="30">
        <v>10709</v>
      </c>
      <c r="BB14" s="30">
        <v>9807</v>
      </c>
      <c r="BC14" s="30">
        <v>55</v>
      </c>
      <c r="BD14" s="30">
        <v>955694</v>
      </c>
      <c r="BE14" s="30">
        <v>686</v>
      </c>
      <c r="BF14" s="31">
        <v>976951</v>
      </c>
      <c r="BG14" s="30">
        <v>0</v>
      </c>
      <c r="BH14" s="30">
        <v>4395</v>
      </c>
      <c r="BI14" s="32">
        <v>5914</v>
      </c>
      <c r="BJ14" s="29">
        <v>0</v>
      </c>
      <c r="BK14" s="30">
        <v>9215325</v>
      </c>
      <c r="BL14" s="30">
        <v>0</v>
      </c>
      <c r="BM14" s="34">
        <v>9215325</v>
      </c>
      <c r="BN14" s="33">
        <v>68440</v>
      </c>
      <c r="BO14" s="30">
        <v>871</v>
      </c>
      <c r="BP14" s="31">
        <v>69311</v>
      </c>
      <c r="BQ14" s="30">
        <v>22</v>
      </c>
      <c r="BR14" s="30">
        <v>283587873</v>
      </c>
      <c r="BS14" s="30">
        <v>92164260</v>
      </c>
      <c r="BT14" s="32">
        <v>191423613</v>
      </c>
      <c r="BU14" s="33">
        <v>7653935</v>
      </c>
      <c r="BV14" s="30">
        <v>76300</v>
      </c>
      <c r="BW14" s="30">
        <v>2006</v>
      </c>
      <c r="BX14" s="30">
        <v>72537</v>
      </c>
      <c r="BY14" s="30">
        <v>480308</v>
      </c>
      <c r="BZ14" s="30">
        <v>233</v>
      </c>
      <c r="CA14" s="31">
        <v>631384</v>
      </c>
      <c r="CB14" s="30">
        <v>251</v>
      </c>
      <c r="CC14" s="30">
        <v>2052</v>
      </c>
      <c r="CD14" s="32">
        <v>1908</v>
      </c>
      <c r="CE14" s="29">
        <v>0</v>
      </c>
      <c r="CF14" s="30">
        <v>7016299</v>
      </c>
      <c r="CG14" s="30">
        <v>2041</v>
      </c>
      <c r="CH14" s="34">
        <v>7018340</v>
      </c>
      <c r="CI14" s="33">
        <v>7324</v>
      </c>
      <c r="CJ14" s="30">
        <v>0</v>
      </c>
      <c r="CK14" s="31">
        <v>7324</v>
      </c>
      <c r="CL14" s="30">
        <v>0</v>
      </c>
      <c r="CM14" s="30">
        <v>75854804</v>
      </c>
      <c r="CN14" s="30">
        <v>14821801</v>
      </c>
      <c r="CO14" s="32">
        <v>61033003</v>
      </c>
      <c r="CP14" s="33">
        <v>2440983</v>
      </c>
      <c r="CQ14" s="30">
        <v>7317</v>
      </c>
      <c r="CR14" s="30">
        <v>621</v>
      </c>
      <c r="CS14" s="30">
        <v>0</v>
      </c>
      <c r="CT14" s="30">
        <v>216554</v>
      </c>
      <c r="CU14" s="30">
        <v>272</v>
      </c>
      <c r="CV14" s="31">
        <v>224764</v>
      </c>
      <c r="CW14" s="30">
        <v>0</v>
      </c>
      <c r="CX14" s="30">
        <v>439</v>
      </c>
      <c r="CY14" s="32">
        <v>552</v>
      </c>
      <c r="CZ14" s="29">
        <v>0</v>
      </c>
      <c r="DA14" s="30">
        <v>2215228</v>
      </c>
      <c r="DB14" s="30">
        <v>0</v>
      </c>
      <c r="DC14" s="34">
        <v>2215228</v>
      </c>
      <c r="DD14" s="33">
        <v>8735</v>
      </c>
      <c r="DE14" s="30">
        <v>0</v>
      </c>
      <c r="DF14" s="31">
        <v>8735</v>
      </c>
      <c r="DG14" s="30">
        <v>0</v>
      </c>
      <c r="DH14" s="30">
        <v>189343730</v>
      </c>
      <c r="DI14" s="30">
        <v>19293985</v>
      </c>
      <c r="DJ14" s="32">
        <v>170049745</v>
      </c>
      <c r="DK14" s="33">
        <v>6801586</v>
      </c>
      <c r="DL14" s="30">
        <v>7142</v>
      </c>
      <c r="DM14" s="30">
        <v>7354</v>
      </c>
      <c r="DN14" s="30">
        <v>36</v>
      </c>
      <c r="DO14" s="30">
        <v>639391</v>
      </c>
      <c r="DP14" s="30">
        <v>787</v>
      </c>
      <c r="DQ14" s="31">
        <v>654710</v>
      </c>
      <c r="DR14" s="30">
        <v>0</v>
      </c>
      <c r="DS14" s="30">
        <v>2930</v>
      </c>
      <c r="DT14" s="32">
        <v>3941</v>
      </c>
      <c r="DU14" s="29">
        <v>0</v>
      </c>
      <c r="DV14" s="30">
        <v>6140005</v>
      </c>
      <c r="DW14" s="30">
        <v>0</v>
      </c>
      <c r="DX14" s="34">
        <v>6140005</v>
      </c>
      <c r="DY14" s="33">
        <v>84499</v>
      </c>
      <c r="DZ14" s="30">
        <v>871</v>
      </c>
      <c r="EA14" s="31">
        <v>85370</v>
      </c>
      <c r="EB14" s="30">
        <v>22</v>
      </c>
      <c r="EC14" s="30">
        <v>548786407</v>
      </c>
      <c r="ED14" s="30">
        <v>126280046</v>
      </c>
      <c r="EE14" s="32">
        <v>422506361</v>
      </c>
      <c r="EF14" s="33">
        <v>16896504</v>
      </c>
      <c r="EG14" s="30">
        <v>90759</v>
      </c>
      <c r="EH14" s="30">
        <v>9981</v>
      </c>
      <c r="EI14" s="30">
        <v>72573</v>
      </c>
      <c r="EJ14" s="30">
        <v>1336253</v>
      </c>
      <c r="EK14" s="30">
        <v>1292</v>
      </c>
      <c r="EL14" s="31">
        <v>1510858</v>
      </c>
      <c r="EM14" s="30">
        <v>251</v>
      </c>
      <c r="EN14" s="30">
        <v>5421</v>
      </c>
      <c r="EO14" s="32">
        <v>6401</v>
      </c>
      <c r="EP14" s="29">
        <v>0</v>
      </c>
      <c r="EQ14" s="30">
        <v>15371532</v>
      </c>
      <c r="ER14" s="30">
        <v>2041</v>
      </c>
      <c r="ES14" s="34">
        <v>15373573</v>
      </c>
    </row>
    <row r="15" spans="1:149" s="16" customFormat="1" ht="12.6" customHeight="1" x14ac:dyDescent="0.2">
      <c r="A15" s="19">
        <v>3</v>
      </c>
      <c r="B15" s="20" t="s">
        <v>65</v>
      </c>
      <c r="C15" s="35">
        <v>50321</v>
      </c>
      <c r="D15" s="36">
        <v>7</v>
      </c>
      <c r="E15" s="37">
        <v>50328</v>
      </c>
      <c r="F15" s="36">
        <v>0</v>
      </c>
      <c r="G15" s="36">
        <v>270846847</v>
      </c>
      <c r="H15" s="36">
        <v>76703535</v>
      </c>
      <c r="I15" s="38">
        <v>194143312</v>
      </c>
      <c r="J15" s="39">
        <v>11646386</v>
      </c>
      <c r="K15" s="36">
        <v>76042</v>
      </c>
      <c r="L15" s="36">
        <v>3833</v>
      </c>
      <c r="M15" s="36">
        <v>34558</v>
      </c>
      <c r="N15" s="36">
        <v>642076</v>
      </c>
      <c r="O15" s="36">
        <v>480</v>
      </c>
      <c r="P15" s="37">
        <v>756989</v>
      </c>
      <c r="Q15" s="36">
        <v>0</v>
      </c>
      <c r="R15" s="36">
        <v>3830</v>
      </c>
      <c r="S15" s="38">
        <v>2896</v>
      </c>
      <c r="T15" s="35">
        <v>769</v>
      </c>
      <c r="U15" s="36">
        <v>10881117</v>
      </c>
      <c r="V15" s="36">
        <v>785</v>
      </c>
      <c r="W15" s="40">
        <v>10881902</v>
      </c>
      <c r="X15" s="39">
        <v>9846</v>
      </c>
      <c r="Y15" s="36">
        <v>0</v>
      </c>
      <c r="Z15" s="37">
        <v>9846</v>
      </c>
      <c r="AA15" s="36">
        <v>0</v>
      </c>
      <c r="AB15" s="36">
        <v>101762142</v>
      </c>
      <c r="AC15" s="36">
        <v>19456994</v>
      </c>
      <c r="AD15" s="38">
        <v>82305148</v>
      </c>
      <c r="AE15" s="39">
        <v>4937871</v>
      </c>
      <c r="AF15" s="36">
        <v>14759</v>
      </c>
      <c r="AG15" s="36">
        <v>1868</v>
      </c>
      <c r="AH15" s="36">
        <v>132</v>
      </c>
      <c r="AI15" s="36">
        <v>335699</v>
      </c>
      <c r="AJ15" s="36">
        <v>871</v>
      </c>
      <c r="AK15" s="37">
        <v>353329</v>
      </c>
      <c r="AL15" s="36">
        <v>0</v>
      </c>
      <c r="AM15" s="36">
        <v>2086</v>
      </c>
      <c r="AN15" s="38">
        <v>2092</v>
      </c>
      <c r="AO15" s="35">
        <v>0</v>
      </c>
      <c r="AP15" s="36">
        <v>4580364</v>
      </c>
      <c r="AQ15" s="36">
        <v>0</v>
      </c>
      <c r="AR15" s="40">
        <v>4580364</v>
      </c>
      <c r="AS15" s="39">
        <v>18945</v>
      </c>
      <c r="AT15" s="36">
        <v>0</v>
      </c>
      <c r="AU15" s="37">
        <v>18945</v>
      </c>
      <c r="AV15" s="36">
        <v>0</v>
      </c>
      <c r="AW15" s="36">
        <v>579107824</v>
      </c>
      <c r="AX15" s="36">
        <v>39968215</v>
      </c>
      <c r="AY15" s="38">
        <v>539139609</v>
      </c>
      <c r="AZ15" s="39">
        <v>32347539</v>
      </c>
      <c r="BA15" s="36">
        <v>19257</v>
      </c>
      <c r="BB15" s="36">
        <v>43976</v>
      </c>
      <c r="BC15" s="36">
        <v>139</v>
      </c>
      <c r="BD15" s="36">
        <v>1833645</v>
      </c>
      <c r="BE15" s="36">
        <v>13124</v>
      </c>
      <c r="BF15" s="37">
        <v>1910141</v>
      </c>
      <c r="BG15" s="36">
        <v>0</v>
      </c>
      <c r="BH15" s="36">
        <v>13125</v>
      </c>
      <c r="BI15" s="38">
        <v>12766</v>
      </c>
      <c r="BJ15" s="35">
        <v>0</v>
      </c>
      <c r="BK15" s="36">
        <v>30411507</v>
      </c>
      <c r="BL15" s="36">
        <v>0</v>
      </c>
      <c r="BM15" s="40">
        <v>30411507</v>
      </c>
      <c r="BN15" s="39">
        <v>87810</v>
      </c>
      <c r="BO15" s="36">
        <v>1305</v>
      </c>
      <c r="BP15" s="37">
        <v>89115</v>
      </c>
      <c r="BQ15" s="36">
        <v>35</v>
      </c>
      <c r="BR15" s="36">
        <v>349386762</v>
      </c>
      <c r="BS15" s="36">
        <v>113336294</v>
      </c>
      <c r="BT15" s="38">
        <v>236050468</v>
      </c>
      <c r="BU15" s="39">
        <v>9438259</v>
      </c>
      <c r="BV15" s="36">
        <v>98471</v>
      </c>
      <c r="BW15" s="36">
        <v>3342</v>
      </c>
      <c r="BX15" s="36">
        <v>33766</v>
      </c>
      <c r="BY15" s="36">
        <v>465360</v>
      </c>
      <c r="BZ15" s="36">
        <v>318</v>
      </c>
      <c r="CA15" s="37">
        <v>601257</v>
      </c>
      <c r="CB15" s="36">
        <v>244</v>
      </c>
      <c r="CC15" s="36">
        <v>3062</v>
      </c>
      <c r="CD15" s="38">
        <v>2255</v>
      </c>
      <c r="CE15" s="35">
        <v>2122</v>
      </c>
      <c r="CF15" s="36">
        <v>8826478</v>
      </c>
      <c r="CG15" s="36">
        <v>2841</v>
      </c>
      <c r="CH15" s="40">
        <v>8829319</v>
      </c>
      <c r="CI15" s="39">
        <v>9846</v>
      </c>
      <c r="CJ15" s="36">
        <v>0</v>
      </c>
      <c r="CK15" s="37">
        <v>9846</v>
      </c>
      <c r="CL15" s="36">
        <v>0</v>
      </c>
      <c r="CM15" s="36">
        <v>101762142</v>
      </c>
      <c r="CN15" s="36">
        <v>19456994</v>
      </c>
      <c r="CO15" s="38">
        <v>82305148</v>
      </c>
      <c r="CP15" s="39">
        <v>3291769</v>
      </c>
      <c r="CQ15" s="36">
        <v>9839</v>
      </c>
      <c r="CR15" s="36">
        <v>1401</v>
      </c>
      <c r="CS15" s="36">
        <v>88</v>
      </c>
      <c r="CT15" s="36">
        <v>224286</v>
      </c>
      <c r="CU15" s="36">
        <v>528</v>
      </c>
      <c r="CV15" s="37">
        <v>236142</v>
      </c>
      <c r="CW15" s="36">
        <v>0</v>
      </c>
      <c r="CX15" s="36">
        <v>1391</v>
      </c>
      <c r="CY15" s="38">
        <v>1395</v>
      </c>
      <c r="CZ15" s="35">
        <v>0</v>
      </c>
      <c r="DA15" s="36">
        <v>3052841</v>
      </c>
      <c r="DB15" s="36">
        <v>0</v>
      </c>
      <c r="DC15" s="40">
        <v>3052841</v>
      </c>
      <c r="DD15" s="39">
        <v>18946</v>
      </c>
      <c r="DE15" s="36">
        <v>0</v>
      </c>
      <c r="DF15" s="37">
        <v>18946</v>
      </c>
      <c r="DG15" s="36">
        <v>0</v>
      </c>
      <c r="DH15" s="36">
        <v>579107824</v>
      </c>
      <c r="DI15" s="36">
        <v>39968215</v>
      </c>
      <c r="DJ15" s="38">
        <v>539139609</v>
      </c>
      <c r="DK15" s="39">
        <v>21568307</v>
      </c>
      <c r="DL15" s="36">
        <v>12839</v>
      </c>
      <c r="DM15" s="36">
        <v>32983</v>
      </c>
      <c r="DN15" s="36">
        <v>91</v>
      </c>
      <c r="DO15" s="36">
        <v>1229625</v>
      </c>
      <c r="DP15" s="36">
        <v>12742</v>
      </c>
      <c r="DQ15" s="37">
        <v>1288280</v>
      </c>
      <c r="DR15" s="36">
        <v>0</v>
      </c>
      <c r="DS15" s="36">
        <v>8750</v>
      </c>
      <c r="DT15" s="38">
        <v>8509</v>
      </c>
      <c r="DU15" s="35">
        <v>0</v>
      </c>
      <c r="DV15" s="36">
        <v>20262768</v>
      </c>
      <c r="DW15" s="36">
        <v>0</v>
      </c>
      <c r="DX15" s="40">
        <v>20262768</v>
      </c>
      <c r="DY15" s="39">
        <v>116602</v>
      </c>
      <c r="DZ15" s="36">
        <v>1305</v>
      </c>
      <c r="EA15" s="37">
        <v>117907</v>
      </c>
      <c r="EB15" s="36">
        <v>35</v>
      </c>
      <c r="EC15" s="36">
        <v>1030256728</v>
      </c>
      <c r="ED15" s="36">
        <v>172761503</v>
      </c>
      <c r="EE15" s="38">
        <v>857495225</v>
      </c>
      <c r="EF15" s="39">
        <v>34298335</v>
      </c>
      <c r="EG15" s="36">
        <v>121149</v>
      </c>
      <c r="EH15" s="36">
        <v>37726</v>
      </c>
      <c r="EI15" s="36">
        <v>33945</v>
      </c>
      <c r="EJ15" s="36">
        <v>1919271</v>
      </c>
      <c r="EK15" s="36">
        <v>13588</v>
      </c>
      <c r="EL15" s="37">
        <v>2125679</v>
      </c>
      <c r="EM15" s="36">
        <v>244</v>
      </c>
      <c r="EN15" s="36">
        <v>13203</v>
      </c>
      <c r="EO15" s="38">
        <v>12159</v>
      </c>
      <c r="EP15" s="35">
        <v>2122</v>
      </c>
      <c r="EQ15" s="36">
        <v>32142087</v>
      </c>
      <c r="ER15" s="36">
        <v>2841</v>
      </c>
      <c r="ES15" s="40">
        <v>32144928</v>
      </c>
    </row>
    <row r="16" spans="1:149" s="16" customFormat="1" ht="12.6" customHeight="1" x14ac:dyDescent="0.2">
      <c r="A16" s="17">
        <v>4</v>
      </c>
      <c r="B16" s="18" t="s">
        <v>66</v>
      </c>
      <c r="C16" s="29">
        <v>64485</v>
      </c>
      <c r="D16" s="30">
        <v>1324</v>
      </c>
      <c r="E16" s="31">
        <v>65809</v>
      </c>
      <c r="F16" s="30">
        <v>0</v>
      </c>
      <c r="G16" s="30">
        <v>337679273</v>
      </c>
      <c r="H16" s="30">
        <v>99079125</v>
      </c>
      <c r="I16" s="32">
        <v>238600148</v>
      </c>
      <c r="J16" s="33">
        <v>14313135</v>
      </c>
      <c r="K16" s="30">
        <v>99586</v>
      </c>
      <c r="L16" s="30">
        <v>3459</v>
      </c>
      <c r="M16" s="30">
        <v>63692</v>
      </c>
      <c r="N16" s="30">
        <v>776232</v>
      </c>
      <c r="O16" s="30">
        <v>408</v>
      </c>
      <c r="P16" s="31">
        <v>943377</v>
      </c>
      <c r="Q16" s="30">
        <v>0</v>
      </c>
      <c r="R16" s="30">
        <v>3904</v>
      </c>
      <c r="S16" s="32">
        <v>3502</v>
      </c>
      <c r="T16" s="29">
        <v>0</v>
      </c>
      <c r="U16" s="30">
        <v>13210335</v>
      </c>
      <c r="V16" s="30">
        <v>152017</v>
      </c>
      <c r="W16" s="34">
        <v>13362352</v>
      </c>
      <c r="X16" s="33">
        <v>8466</v>
      </c>
      <c r="Y16" s="30">
        <v>0</v>
      </c>
      <c r="Z16" s="31">
        <v>8466</v>
      </c>
      <c r="AA16" s="30">
        <v>0</v>
      </c>
      <c r="AB16" s="30">
        <v>87721374</v>
      </c>
      <c r="AC16" s="30">
        <v>17210363</v>
      </c>
      <c r="AD16" s="32">
        <v>70511011</v>
      </c>
      <c r="AE16" s="33">
        <v>4230277</v>
      </c>
      <c r="AF16" s="30">
        <v>12683</v>
      </c>
      <c r="AG16" s="30">
        <v>1789</v>
      </c>
      <c r="AH16" s="30">
        <v>0</v>
      </c>
      <c r="AI16" s="30">
        <v>319549</v>
      </c>
      <c r="AJ16" s="30">
        <v>217</v>
      </c>
      <c r="AK16" s="31">
        <v>334238</v>
      </c>
      <c r="AL16" s="30">
        <v>0</v>
      </c>
      <c r="AM16" s="30">
        <v>1889</v>
      </c>
      <c r="AN16" s="32">
        <v>1867</v>
      </c>
      <c r="AO16" s="29">
        <v>0</v>
      </c>
      <c r="AP16" s="30">
        <v>3892283</v>
      </c>
      <c r="AQ16" s="30">
        <v>0</v>
      </c>
      <c r="AR16" s="34">
        <v>3892283</v>
      </c>
      <c r="AS16" s="33">
        <v>10022</v>
      </c>
      <c r="AT16" s="30">
        <v>4</v>
      </c>
      <c r="AU16" s="31">
        <v>10026</v>
      </c>
      <c r="AV16" s="30">
        <v>0</v>
      </c>
      <c r="AW16" s="30">
        <v>221986623</v>
      </c>
      <c r="AX16" s="30">
        <v>22039356</v>
      </c>
      <c r="AY16" s="32">
        <v>199947267</v>
      </c>
      <c r="AZ16" s="33">
        <v>11996374</v>
      </c>
      <c r="BA16" s="30">
        <v>12017</v>
      </c>
      <c r="BB16" s="30">
        <v>11778</v>
      </c>
      <c r="BC16" s="30">
        <v>277</v>
      </c>
      <c r="BD16" s="30">
        <v>875961</v>
      </c>
      <c r="BE16" s="30">
        <v>1152</v>
      </c>
      <c r="BF16" s="31">
        <v>901185</v>
      </c>
      <c r="BG16" s="30">
        <v>0</v>
      </c>
      <c r="BH16" s="30">
        <v>8071</v>
      </c>
      <c r="BI16" s="32">
        <v>7152</v>
      </c>
      <c r="BJ16" s="29">
        <v>0</v>
      </c>
      <c r="BK16" s="30">
        <v>11076638</v>
      </c>
      <c r="BL16" s="30">
        <v>3328</v>
      </c>
      <c r="BM16" s="34">
        <v>11079966</v>
      </c>
      <c r="BN16" s="33">
        <v>132500</v>
      </c>
      <c r="BO16" s="30">
        <v>3676</v>
      </c>
      <c r="BP16" s="31">
        <v>136176</v>
      </c>
      <c r="BQ16" s="30">
        <v>61</v>
      </c>
      <c r="BR16" s="30">
        <v>478298427</v>
      </c>
      <c r="BS16" s="30">
        <v>163939116</v>
      </c>
      <c r="BT16" s="32">
        <v>314359311</v>
      </c>
      <c r="BU16" s="33">
        <v>12568589</v>
      </c>
      <c r="BV16" s="30">
        <v>152937</v>
      </c>
      <c r="BW16" s="30">
        <v>3141</v>
      </c>
      <c r="BX16" s="30">
        <v>62256</v>
      </c>
      <c r="BY16" s="30">
        <v>578285</v>
      </c>
      <c r="BZ16" s="30">
        <v>354</v>
      </c>
      <c r="CA16" s="31">
        <v>796973</v>
      </c>
      <c r="CB16" s="30">
        <v>487</v>
      </c>
      <c r="CC16" s="30">
        <v>3231</v>
      </c>
      <c r="CD16" s="32">
        <v>2742</v>
      </c>
      <c r="CE16" s="29">
        <v>0</v>
      </c>
      <c r="CF16" s="30">
        <v>11643009</v>
      </c>
      <c r="CG16" s="30">
        <v>122147</v>
      </c>
      <c r="CH16" s="34">
        <v>11765156</v>
      </c>
      <c r="CI16" s="33">
        <v>8466</v>
      </c>
      <c r="CJ16" s="30">
        <v>0</v>
      </c>
      <c r="CK16" s="31">
        <v>8466</v>
      </c>
      <c r="CL16" s="30">
        <v>0</v>
      </c>
      <c r="CM16" s="30">
        <v>87721374</v>
      </c>
      <c r="CN16" s="30">
        <v>17210363</v>
      </c>
      <c r="CO16" s="32">
        <v>70511011</v>
      </c>
      <c r="CP16" s="33">
        <v>2820062</v>
      </c>
      <c r="CQ16" s="30">
        <v>8455</v>
      </c>
      <c r="CR16" s="30">
        <v>1342</v>
      </c>
      <c r="CS16" s="30">
        <v>0</v>
      </c>
      <c r="CT16" s="30">
        <v>214818</v>
      </c>
      <c r="CU16" s="30">
        <v>145</v>
      </c>
      <c r="CV16" s="31">
        <v>224760</v>
      </c>
      <c r="CW16" s="30">
        <v>0</v>
      </c>
      <c r="CX16" s="30">
        <v>1259</v>
      </c>
      <c r="CY16" s="32">
        <v>1245</v>
      </c>
      <c r="CZ16" s="29">
        <v>0</v>
      </c>
      <c r="DA16" s="30">
        <v>2592798</v>
      </c>
      <c r="DB16" s="30">
        <v>0</v>
      </c>
      <c r="DC16" s="34">
        <v>2592798</v>
      </c>
      <c r="DD16" s="33">
        <v>10023</v>
      </c>
      <c r="DE16" s="30">
        <v>4</v>
      </c>
      <c r="DF16" s="31">
        <v>10027</v>
      </c>
      <c r="DG16" s="30">
        <v>0</v>
      </c>
      <c r="DH16" s="30">
        <v>221986623</v>
      </c>
      <c r="DI16" s="30">
        <v>22039356</v>
      </c>
      <c r="DJ16" s="32">
        <v>199947267</v>
      </c>
      <c r="DK16" s="33">
        <v>7997856</v>
      </c>
      <c r="DL16" s="30">
        <v>8014</v>
      </c>
      <c r="DM16" s="30">
        <v>8832</v>
      </c>
      <c r="DN16" s="30">
        <v>185</v>
      </c>
      <c r="DO16" s="30">
        <v>593017</v>
      </c>
      <c r="DP16" s="30">
        <v>1098</v>
      </c>
      <c r="DQ16" s="31">
        <v>611146</v>
      </c>
      <c r="DR16" s="30">
        <v>0</v>
      </c>
      <c r="DS16" s="30">
        <v>5381</v>
      </c>
      <c r="DT16" s="32">
        <v>4767</v>
      </c>
      <c r="DU16" s="29">
        <v>0</v>
      </c>
      <c r="DV16" s="30">
        <v>7374343</v>
      </c>
      <c r="DW16" s="30">
        <v>2219</v>
      </c>
      <c r="DX16" s="34">
        <v>7376562</v>
      </c>
      <c r="DY16" s="33">
        <v>150989</v>
      </c>
      <c r="DZ16" s="30">
        <v>3680</v>
      </c>
      <c r="EA16" s="31">
        <v>154669</v>
      </c>
      <c r="EB16" s="30">
        <v>61</v>
      </c>
      <c r="EC16" s="30">
        <v>788006424</v>
      </c>
      <c r="ED16" s="30">
        <v>203188835</v>
      </c>
      <c r="EE16" s="32">
        <v>584817589</v>
      </c>
      <c r="EF16" s="33">
        <v>23386507</v>
      </c>
      <c r="EG16" s="30">
        <v>169406</v>
      </c>
      <c r="EH16" s="30">
        <v>13315</v>
      </c>
      <c r="EI16" s="30">
        <v>62441</v>
      </c>
      <c r="EJ16" s="30">
        <v>1386120</v>
      </c>
      <c r="EK16" s="30">
        <v>1597</v>
      </c>
      <c r="EL16" s="31">
        <v>1632879</v>
      </c>
      <c r="EM16" s="30">
        <v>487</v>
      </c>
      <c r="EN16" s="30">
        <v>9871</v>
      </c>
      <c r="EO16" s="32">
        <v>8754</v>
      </c>
      <c r="EP16" s="29">
        <v>0</v>
      </c>
      <c r="EQ16" s="30">
        <v>21610150</v>
      </c>
      <c r="ER16" s="30">
        <v>124366</v>
      </c>
      <c r="ES16" s="34">
        <v>21734516</v>
      </c>
    </row>
    <row r="17" spans="1:149" s="16" customFormat="1" ht="12.6" customHeight="1" x14ac:dyDescent="0.2">
      <c r="A17" s="19">
        <v>5</v>
      </c>
      <c r="B17" s="20" t="s">
        <v>67</v>
      </c>
      <c r="C17" s="35">
        <v>47421</v>
      </c>
      <c r="D17" s="36">
        <v>1046</v>
      </c>
      <c r="E17" s="37">
        <v>48467</v>
      </c>
      <c r="F17" s="36">
        <v>0</v>
      </c>
      <c r="G17" s="36">
        <v>256967140</v>
      </c>
      <c r="H17" s="36">
        <v>74350791</v>
      </c>
      <c r="I17" s="38">
        <v>182616349</v>
      </c>
      <c r="J17" s="39">
        <v>10954837</v>
      </c>
      <c r="K17" s="36">
        <v>73173</v>
      </c>
      <c r="L17" s="36">
        <v>2466</v>
      </c>
      <c r="M17" s="36">
        <v>48473</v>
      </c>
      <c r="N17" s="36">
        <v>622871</v>
      </c>
      <c r="O17" s="36">
        <v>134</v>
      </c>
      <c r="P17" s="37">
        <v>747117</v>
      </c>
      <c r="Q17" s="36">
        <v>0</v>
      </c>
      <c r="R17" s="36">
        <v>2920</v>
      </c>
      <c r="S17" s="38">
        <v>2194</v>
      </c>
      <c r="T17" s="35">
        <v>0</v>
      </c>
      <c r="U17" s="36">
        <v>10074955</v>
      </c>
      <c r="V17" s="36">
        <v>127651</v>
      </c>
      <c r="W17" s="40">
        <v>10202606</v>
      </c>
      <c r="X17" s="39">
        <v>7715</v>
      </c>
      <c r="Y17" s="36">
        <v>1</v>
      </c>
      <c r="Z17" s="37">
        <v>7716</v>
      </c>
      <c r="AA17" s="36">
        <v>0</v>
      </c>
      <c r="AB17" s="36">
        <v>79913814</v>
      </c>
      <c r="AC17" s="36">
        <v>15553381</v>
      </c>
      <c r="AD17" s="38">
        <v>64360433</v>
      </c>
      <c r="AE17" s="39">
        <v>3861280</v>
      </c>
      <c r="AF17" s="36">
        <v>11569</v>
      </c>
      <c r="AG17" s="36">
        <v>1578</v>
      </c>
      <c r="AH17" s="36">
        <v>82</v>
      </c>
      <c r="AI17" s="36">
        <v>276445</v>
      </c>
      <c r="AJ17" s="36">
        <v>140</v>
      </c>
      <c r="AK17" s="37">
        <v>289814</v>
      </c>
      <c r="AL17" s="36">
        <v>0</v>
      </c>
      <c r="AM17" s="36">
        <v>1053</v>
      </c>
      <c r="AN17" s="38">
        <v>917</v>
      </c>
      <c r="AO17" s="35">
        <v>0</v>
      </c>
      <c r="AP17" s="36">
        <v>3569071</v>
      </c>
      <c r="AQ17" s="36">
        <v>425</v>
      </c>
      <c r="AR17" s="40">
        <v>3569496</v>
      </c>
      <c r="AS17" s="39">
        <v>9918</v>
      </c>
      <c r="AT17" s="36">
        <v>0</v>
      </c>
      <c r="AU17" s="37">
        <v>9918</v>
      </c>
      <c r="AV17" s="36">
        <v>0</v>
      </c>
      <c r="AW17" s="36">
        <v>209993865</v>
      </c>
      <c r="AX17" s="36">
        <v>21471271</v>
      </c>
      <c r="AY17" s="38">
        <v>188522594</v>
      </c>
      <c r="AZ17" s="39">
        <v>11310903</v>
      </c>
      <c r="BA17" s="36">
        <v>12283</v>
      </c>
      <c r="BB17" s="36">
        <v>10168</v>
      </c>
      <c r="BC17" s="36">
        <v>0</v>
      </c>
      <c r="BD17" s="36">
        <v>795766</v>
      </c>
      <c r="BE17" s="36">
        <v>686</v>
      </c>
      <c r="BF17" s="37">
        <v>818903</v>
      </c>
      <c r="BG17" s="36">
        <v>0</v>
      </c>
      <c r="BH17" s="36">
        <v>6826</v>
      </c>
      <c r="BI17" s="38">
        <v>6459</v>
      </c>
      <c r="BJ17" s="35">
        <v>0</v>
      </c>
      <c r="BK17" s="36">
        <v>10478715</v>
      </c>
      <c r="BL17" s="36">
        <v>0</v>
      </c>
      <c r="BM17" s="40">
        <v>10478715</v>
      </c>
      <c r="BN17" s="39">
        <v>84917</v>
      </c>
      <c r="BO17" s="36">
        <v>2791</v>
      </c>
      <c r="BP17" s="37">
        <v>87708</v>
      </c>
      <c r="BQ17" s="36">
        <v>31</v>
      </c>
      <c r="BR17" s="36">
        <v>336860056</v>
      </c>
      <c r="BS17" s="36">
        <v>111341789</v>
      </c>
      <c r="BT17" s="38">
        <v>225518267</v>
      </c>
      <c r="BU17" s="39">
        <v>9016974</v>
      </c>
      <c r="BV17" s="36">
        <v>97092</v>
      </c>
      <c r="BW17" s="36">
        <v>2225</v>
      </c>
      <c r="BX17" s="36">
        <v>46566</v>
      </c>
      <c r="BY17" s="36">
        <v>454856</v>
      </c>
      <c r="BZ17" s="36">
        <v>90</v>
      </c>
      <c r="CA17" s="37">
        <v>600829</v>
      </c>
      <c r="CB17" s="36">
        <v>282</v>
      </c>
      <c r="CC17" s="36">
        <v>2540</v>
      </c>
      <c r="CD17" s="38">
        <v>1692</v>
      </c>
      <c r="CE17" s="35">
        <v>0</v>
      </c>
      <c r="CF17" s="36">
        <v>8310776</v>
      </c>
      <c r="CG17" s="36">
        <v>100855</v>
      </c>
      <c r="CH17" s="40">
        <v>8411631</v>
      </c>
      <c r="CI17" s="39">
        <v>7715</v>
      </c>
      <c r="CJ17" s="36">
        <v>1</v>
      </c>
      <c r="CK17" s="37">
        <v>7716</v>
      </c>
      <c r="CL17" s="36">
        <v>0</v>
      </c>
      <c r="CM17" s="36">
        <v>79913814</v>
      </c>
      <c r="CN17" s="36">
        <v>15553381</v>
      </c>
      <c r="CO17" s="38">
        <v>64360433</v>
      </c>
      <c r="CP17" s="39">
        <v>2574069</v>
      </c>
      <c r="CQ17" s="36">
        <v>7713</v>
      </c>
      <c r="CR17" s="36">
        <v>1183</v>
      </c>
      <c r="CS17" s="36">
        <v>55</v>
      </c>
      <c r="CT17" s="36">
        <v>185031</v>
      </c>
      <c r="CU17" s="36">
        <v>68</v>
      </c>
      <c r="CV17" s="37">
        <v>194050</v>
      </c>
      <c r="CW17" s="36">
        <v>0</v>
      </c>
      <c r="CX17" s="36">
        <v>702</v>
      </c>
      <c r="CY17" s="38">
        <v>611</v>
      </c>
      <c r="CZ17" s="35">
        <v>0</v>
      </c>
      <c r="DA17" s="36">
        <v>2378423</v>
      </c>
      <c r="DB17" s="36">
        <v>283</v>
      </c>
      <c r="DC17" s="40">
        <v>2378706</v>
      </c>
      <c r="DD17" s="39">
        <v>9918</v>
      </c>
      <c r="DE17" s="36">
        <v>0</v>
      </c>
      <c r="DF17" s="37">
        <v>9918</v>
      </c>
      <c r="DG17" s="36">
        <v>0</v>
      </c>
      <c r="DH17" s="36">
        <v>209993865</v>
      </c>
      <c r="DI17" s="36">
        <v>21471271</v>
      </c>
      <c r="DJ17" s="38">
        <v>188522594</v>
      </c>
      <c r="DK17" s="39">
        <v>7540456</v>
      </c>
      <c r="DL17" s="36">
        <v>8189</v>
      </c>
      <c r="DM17" s="36">
        <v>7626</v>
      </c>
      <c r="DN17" s="36">
        <v>0</v>
      </c>
      <c r="DO17" s="36">
        <v>535078</v>
      </c>
      <c r="DP17" s="36">
        <v>556</v>
      </c>
      <c r="DQ17" s="37">
        <v>551449</v>
      </c>
      <c r="DR17" s="36">
        <v>0</v>
      </c>
      <c r="DS17" s="36">
        <v>4551</v>
      </c>
      <c r="DT17" s="38">
        <v>4306</v>
      </c>
      <c r="DU17" s="35">
        <v>0</v>
      </c>
      <c r="DV17" s="36">
        <v>6980150</v>
      </c>
      <c r="DW17" s="36">
        <v>0</v>
      </c>
      <c r="DX17" s="40">
        <v>6980150</v>
      </c>
      <c r="DY17" s="39">
        <v>102550</v>
      </c>
      <c r="DZ17" s="36">
        <v>2792</v>
      </c>
      <c r="EA17" s="37">
        <v>105342</v>
      </c>
      <c r="EB17" s="36">
        <v>31</v>
      </c>
      <c r="EC17" s="36">
        <v>626767735</v>
      </c>
      <c r="ED17" s="36">
        <v>148366441</v>
      </c>
      <c r="EE17" s="38">
        <v>478401294</v>
      </c>
      <c r="EF17" s="39">
        <v>19131499</v>
      </c>
      <c r="EG17" s="36">
        <v>112994</v>
      </c>
      <c r="EH17" s="36">
        <v>11034</v>
      </c>
      <c r="EI17" s="36">
        <v>46621</v>
      </c>
      <c r="EJ17" s="36">
        <v>1174965</v>
      </c>
      <c r="EK17" s="36">
        <v>714</v>
      </c>
      <c r="EL17" s="37">
        <v>1346328</v>
      </c>
      <c r="EM17" s="36">
        <v>282</v>
      </c>
      <c r="EN17" s="36">
        <v>7793</v>
      </c>
      <c r="EO17" s="38">
        <v>6609</v>
      </c>
      <c r="EP17" s="35">
        <v>0</v>
      </c>
      <c r="EQ17" s="36">
        <v>17669349</v>
      </c>
      <c r="ER17" s="36">
        <v>101138</v>
      </c>
      <c r="ES17" s="40">
        <v>17770487</v>
      </c>
    </row>
    <row r="18" spans="1:149" s="16" customFormat="1" ht="12.6" customHeight="1" x14ac:dyDescent="0.2">
      <c r="A18" s="17">
        <v>6</v>
      </c>
      <c r="B18" s="18" t="s">
        <v>68</v>
      </c>
      <c r="C18" s="29">
        <v>42090</v>
      </c>
      <c r="D18" s="30">
        <v>1428</v>
      </c>
      <c r="E18" s="31">
        <v>43518</v>
      </c>
      <c r="F18" s="30">
        <v>0</v>
      </c>
      <c r="G18" s="30">
        <v>218638025</v>
      </c>
      <c r="H18" s="30">
        <v>65344364</v>
      </c>
      <c r="I18" s="32">
        <v>153293661</v>
      </c>
      <c r="J18" s="33">
        <v>9195716</v>
      </c>
      <c r="K18" s="30">
        <v>65931</v>
      </c>
      <c r="L18" s="30">
        <v>1829</v>
      </c>
      <c r="M18" s="30">
        <v>65608</v>
      </c>
      <c r="N18" s="30">
        <v>465095</v>
      </c>
      <c r="O18" s="30">
        <v>227</v>
      </c>
      <c r="P18" s="31">
        <v>598690</v>
      </c>
      <c r="Q18" s="30">
        <v>0</v>
      </c>
      <c r="R18" s="30">
        <v>1820</v>
      </c>
      <c r="S18" s="32">
        <v>1765</v>
      </c>
      <c r="T18" s="29">
        <v>0</v>
      </c>
      <c r="U18" s="30">
        <v>8429189</v>
      </c>
      <c r="V18" s="30">
        <v>164252</v>
      </c>
      <c r="W18" s="34">
        <v>8593441</v>
      </c>
      <c r="X18" s="33">
        <v>3630</v>
      </c>
      <c r="Y18" s="30">
        <v>0</v>
      </c>
      <c r="Z18" s="31">
        <v>3630</v>
      </c>
      <c r="AA18" s="30">
        <v>0</v>
      </c>
      <c r="AB18" s="30">
        <v>37430611</v>
      </c>
      <c r="AC18" s="30">
        <v>7409649</v>
      </c>
      <c r="AD18" s="32">
        <v>30020962</v>
      </c>
      <c r="AE18" s="33">
        <v>1801092</v>
      </c>
      <c r="AF18" s="30">
        <v>5445</v>
      </c>
      <c r="AG18" s="30">
        <v>674</v>
      </c>
      <c r="AH18" s="30">
        <v>0</v>
      </c>
      <c r="AI18" s="30">
        <v>116501</v>
      </c>
      <c r="AJ18" s="30">
        <v>172</v>
      </c>
      <c r="AK18" s="31">
        <v>122792</v>
      </c>
      <c r="AL18" s="30">
        <v>0</v>
      </c>
      <c r="AM18" s="30">
        <v>339</v>
      </c>
      <c r="AN18" s="32">
        <v>713</v>
      </c>
      <c r="AO18" s="29">
        <v>0</v>
      </c>
      <c r="AP18" s="30">
        <v>1677248</v>
      </c>
      <c r="AQ18" s="30">
        <v>0</v>
      </c>
      <c r="AR18" s="34">
        <v>1677248</v>
      </c>
      <c r="AS18" s="33">
        <v>3177</v>
      </c>
      <c r="AT18" s="30">
        <v>0</v>
      </c>
      <c r="AU18" s="31">
        <v>3177</v>
      </c>
      <c r="AV18" s="30">
        <v>0</v>
      </c>
      <c r="AW18" s="30">
        <v>64773155</v>
      </c>
      <c r="AX18" s="30">
        <v>6993231</v>
      </c>
      <c r="AY18" s="32">
        <v>57779924</v>
      </c>
      <c r="AZ18" s="33">
        <v>3466657</v>
      </c>
      <c r="BA18" s="30">
        <v>3995</v>
      </c>
      <c r="BB18" s="30">
        <v>3532</v>
      </c>
      <c r="BC18" s="30">
        <v>0</v>
      </c>
      <c r="BD18" s="30">
        <v>234167</v>
      </c>
      <c r="BE18" s="30">
        <v>707</v>
      </c>
      <c r="BF18" s="31">
        <v>242401</v>
      </c>
      <c r="BG18" s="30">
        <v>0</v>
      </c>
      <c r="BH18" s="30">
        <v>1323</v>
      </c>
      <c r="BI18" s="32">
        <v>1411</v>
      </c>
      <c r="BJ18" s="29">
        <v>0</v>
      </c>
      <c r="BK18" s="30">
        <v>3221522</v>
      </c>
      <c r="BL18" s="30">
        <v>0</v>
      </c>
      <c r="BM18" s="34">
        <v>3221522</v>
      </c>
      <c r="BN18" s="33">
        <v>85659</v>
      </c>
      <c r="BO18" s="30">
        <v>3776</v>
      </c>
      <c r="BP18" s="31">
        <v>89435</v>
      </c>
      <c r="BQ18" s="30">
        <v>50</v>
      </c>
      <c r="BR18" s="30">
        <v>312508181</v>
      </c>
      <c r="BS18" s="30">
        <v>109366378</v>
      </c>
      <c r="BT18" s="32">
        <v>203141803</v>
      </c>
      <c r="BU18" s="33">
        <v>8121912</v>
      </c>
      <c r="BV18" s="30">
        <v>102658</v>
      </c>
      <c r="BW18" s="30">
        <v>1720</v>
      </c>
      <c r="BX18" s="30">
        <v>68210</v>
      </c>
      <c r="BY18" s="30">
        <v>348225</v>
      </c>
      <c r="BZ18" s="30">
        <v>182</v>
      </c>
      <c r="CA18" s="31">
        <v>520995</v>
      </c>
      <c r="CB18" s="30">
        <v>452</v>
      </c>
      <c r="CC18" s="30">
        <v>1589</v>
      </c>
      <c r="CD18" s="32">
        <v>1324</v>
      </c>
      <c r="CE18" s="29">
        <v>2222</v>
      </c>
      <c r="CF18" s="30">
        <v>7458593</v>
      </c>
      <c r="CG18" s="30">
        <v>136737</v>
      </c>
      <c r="CH18" s="34">
        <v>7595330</v>
      </c>
      <c r="CI18" s="33">
        <v>3630</v>
      </c>
      <c r="CJ18" s="30">
        <v>0</v>
      </c>
      <c r="CK18" s="31">
        <v>3630</v>
      </c>
      <c r="CL18" s="30">
        <v>0</v>
      </c>
      <c r="CM18" s="30">
        <v>37430611</v>
      </c>
      <c r="CN18" s="30">
        <v>7409649</v>
      </c>
      <c r="CO18" s="32">
        <v>30020962</v>
      </c>
      <c r="CP18" s="33">
        <v>1200675</v>
      </c>
      <c r="CQ18" s="30">
        <v>3630</v>
      </c>
      <c r="CR18" s="30">
        <v>506</v>
      </c>
      <c r="CS18" s="30">
        <v>0</v>
      </c>
      <c r="CT18" s="30">
        <v>77999</v>
      </c>
      <c r="CU18" s="30">
        <v>75</v>
      </c>
      <c r="CV18" s="31">
        <v>82210</v>
      </c>
      <c r="CW18" s="30">
        <v>0</v>
      </c>
      <c r="CX18" s="30">
        <v>226</v>
      </c>
      <c r="CY18" s="32">
        <v>475</v>
      </c>
      <c r="CZ18" s="29">
        <v>0</v>
      </c>
      <c r="DA18" s="30">
        <v>1117764</v>
      </c>
      <c r="DB18" s="30">
        <v>0</v>
      </c>
      <c r="DC18" s="34">
        <v>1117764</v>
      </c>
      <c r="DD18" s="33">
        <v>3177</v>
      </c>
      <c r="DE18" s="30">
        <v>0</v>
      </c>
      <c r="DF18" s="31">
        <v>3177</v>
      </c>
      <c r="DG18" s="30">
        <v>0</v>
      </c>
      <c r="DH18" s="30">
        <v>64773155</v>
      </c>
      <c r="DI18" s="30">
        <v>6993231</v>
      </c>
      <c r="DJ18" s="32">
        <v>57779924</v>
      </c>
      <c r="DK18" s="33">
        <v>2311055</v>
      </c>
      <c r="DL18" s="30">
        <v>2663</v>
      </c>
      <c r="DM18" s="30">
        <v>2649</v>
      </c>
      <c r="DN18" s="30">
        <v>0</v>
      </c>
      <c r="DO18" s="30">
        <v>158646</v>
      </c>
      <c r="DP18" s="30">
        <v>826</v>
      </c>
      <c r="DQ18" s="31">
        <v>164784</v>
      </c>
      <c r="DR18" s="30">
        <v>0</v>
      </c>
      <c r="DS18" s="30">
        <v>881</v>
      </c>
      <c r="DT18" s="32">
        <v>941</v>
      </c>
      <c r="DU18" s="29">
        <v>0</v>
      </c>
      <c r="DV18" s="30">
        <v>2144449</v>
      </c>
      <c r="DW18" s="30">
        <v>0</v>
      </c>
      <c r="DX18" s="34">
        <v>2144449</v>
      </c>
      <c r="DY18" s="33">
        <v>92466</v>
      </c>
      <c r="DZ18" s="30">
        <v>3776</v>
      </c>
      <c r="EA18" s="31">
        <v>96242</v>
      </c>
      <c r="EB18" s="30">
        <v>50</v>
      </c>
      <c r="EC18" s="30">
        <v>414711947</v>
      </c>
      <c r="ED18" s="30">
        <v>123769258</v>
      </c>
      <c r="EE18" s="32">
        <v>290942689</v>
      </c>
      <c r="EF18" s="33">
        <v>11633642</v>
      </c>
      <c r="EG18" s="30">
        <v>108951</v>
      </c>
      <c r="EH18" s="30">
        <v>4875</v>
      </c>
      <c r="EI18" s="30">
        <v>68210</v>
      </c>
      <c r="EJ18" s="30">
        <v>584870</v>
      </c>
      <c r="EK18" s="30">
        <v>1083</v>
      </c>
      <c r="EL18" s="31">
        <v>767989</v>
      </c>
      <c r="EM18" s="30">
        <v>452</v>
      </c>
      <c r="EN18" s="30">
        <v>2696</v>
      </c>
      <c r="EO18" s="32">
        <v>2740</v>
      </c>
      <c r="EP18" s="29">
        <v>2222</v>
      </c>
      <c r="EQ18" s="30">
        <v>10720806</v>
      </c>
      <c r="ER18" s="30">
        <v>136737</v>
      </c>
      <c r="ES18" s="34">
        <v>10857543</v>
      </c>
    </row>
    <row r="19" spans="1:149" s="16" customFormat="1" ht="12.6" customHeight="1" x14ac:dyDescent="0.2">
      <c r="A19" s="19">
        <v>7</v>
      </c>
      <c r="B19" s="20" t="s">
        <v>69</v>
      </c>
      <c r="C19" s="35">
        <v>57238</v>
      </c>
      <c r="D19" s="36">
        <v>2483</v>
      </c>
      <c r="E19" s="37">
        <v>59721</v>
      </c>
      <c r="F19" s="36">
        <v>0</v>
      </c>
      <c r="G19" s="36">
        <v>295042582</v>
      </c>
      <c r="H19" s="36">
        <v>90621693</v>
      </c>
      <c r="I19" s="38">
        <v>204420889</v>
      </c>
      <c r="J19" s="39">
        <v>12262631</v>
      </c>
      <c r="K19" s="36">
        <v>90754</v>
      </c>
      <c r="L19" s="36">
        <v>1809</v>
      </c>
      <c r="M19" s="36">
        <v>121430</v>
      </c>
      <c r="N19" s="36">
        <v>641032</v>
      </c>
      <c r="O19" s="36">
        <v>38</v>
      </c>
      <c r="P19" s="37">
        <v>855063</v>
      </c>
      <c r="Q19" s="36">
        <v>0</v>
      </c>
      <c r="R19" s="36">
        <v>1673</v>
      </c>
      <c r="S19" s="38">
        <v>1933</v>
      </c>
      <c r="T19" s="35">
        <v>0</v>
      </c>
      <c r="U19" s="36">
        <v>11124082</v>
      </c>
      <c r="V19" s="36">
        <v>279880</v>
      </c>
      <c r="W19" s="40">
        <v>11403962</v>
      </c>
      <c r="X19" s="39">
        <v>3806</v>
      </c>
      <c r="Y19" s="36">
        <v>1</v>
      </c>
      <c r="Z19" s="37">
        <v>3807</v>
      </c>
      <c r="AA19" s="36">
        <v>0</v>
      </c>
      <c r="AB19" s="36">
        <v>39321629</v>
      </c>
      <c r="AC19" s="36">
        <v>7951289</v>
      </c>
      <c r="AD19" s="38">
        <v>31370340</v>
      </c>
      <c r="AE19" s="39">
        <v>1882049</v>
      </c>
      <c r="AF19" s="36">
        <v>5708</v>
      </c>
      <c r="AG19" s="36">
        <v>736</v>
      </c>
      <c r="AH19" s="36">
        <v>0</v>
      </c>
      <c r="AI19" s="36">
        <v>137515</v>
      </c>
      <c r="AJ19" s="36">
        <v>72</v>
      </c>
      <c r="AK19" s="37">
        <v>144031</v>
      </c>
      <c r="AL19" s="36">
        <v>0</v>
      </c>
      <c r="AM19" s="36">
        <v>363</v>
      </c>
      <c r="AN19" s="38">
        <v>579</v>
      </c>
      <c r="AO19" s="35">
        <v>0</v>
      </c>
      <c r="AP19" s="36">
        <v>1736603</v>
      </c>
      <c r="AQ19" s="36">
        <v>473</v>
      </c>
      <c r="AR19" s="40">
        <v>1737076</v>
      </c>
      <c r="AS19" s="39">
        <v>2726</v>
      </c>
      <c r="AT19" s="36">
        <v>0</v>
      </c>
      <c r="AU19" s="37">
        <v>2726</v>
      </c>
      <c r="AV19" s="36">
        <v>0</v>
      </c>
      <c r="AW19" s="36">
        <v>54391131</v>
      </c>
      <c r="AX19" s="36">
        <v>6167062</v>
      </c>
      <c r="AY19" s="38">
        <v>48224069</v>
      </c>
      <c r="AZ19" s="39">
        <v>2893321</v>
      </c>
      <c r="BA19" s="36">
        <v>3481</v>
      </c>
      <c r="BB19" s="36">
        <v>3952</v>
      </c>
      <c r="BC19" s="36">
        <v>0</v>
      </c>
      <c r="BD19" s="36">
        <v>211851</v>
      </c>
      <c r="BE19" s="36">
        <v>0</v>
      </c>
      <c r="BF19" s="37">
        <v>219284</v>
      </c>
      <c r="BG19" s="36">
        <v>0</v>
      </c>
      <c r="BH19" s="36">
        <v>635</v>
      </c>
      <c r="BI19" s="38">
        <v>1433</v>
      </c>
      <c r="BJ19" s="35">
        <v>0</v>
      </c>
      <c r="BK19" s="36">
        <v>2671969</v>
      </c>
      <c r="BL19" s="36">
        <v>0</v>
      </c>
      <c r="BM19" s="40">
        <v>2671969</v>
      </c>
      <c r="BN19" s="39">
        <v>120219</v>
      </c>
      <c r="BO19" s="36">
        <v>6233</v>
      </c>
      <c r="BP19" s="37">
        <v>126452</v>
      </c>
      <c r="BQ19" s="36">
        <v>63</v>
      </c>
      <c r="BR19" s="36">
        <v>433592668</v>
      </c>
      <c r="BS19" s="36">
        <v>155791896</v>
      </c>
      <c r="BT19" s="38">
        <v>277800772</v>
      </c>
      <c r="BU19" s="39">
        <v>11106677</v>
      </c>
      <c r="BV19" s="36">
        <v>146421</v>
      </c>
      <c r="BW19" s="36">
        <v>1661</v>
      </c>
      <c r="BX19" s="36">
        <v>128065</v>
      </c>
      <c r="BY19" s="36">
        <v>484716</v>
      </c>
      <c r="BZ19" s="36">
        <v>27</v>
      </c>
      <c r="CA19" s="37">
        <v>760890</v>
      </c>
      <c r="CB19" s="36">
        <v>517</v>
      </c>
      <c r="CC19" s="36">
        <v>1519</v>
      </c>
      <c r="CD19" s="38">
        <v>1477</v>
      </c>
      <c r="CE19" s="35">
        <v>11</v>
      </c>
      <c r="CF19" s="36">
        <v>10107795</v>
      </c>
      <c r="CG19" s="36">
        <v>234468</v>
      </c>
      <c r="CH19" s="40">
        <v>10342263</v>
      </c>
      <c r="CI19" s="39">
        <v>3806</v>
      </c>
      <c r="CJ19" s="36">
        <v>1</v>
      </c>
      <c r="CK19" s="37">
        <v>3807</v>
      </c>
      <c r="CL19" s="36">
        <v>0</v>
      </c>
      <c r="CM19" s="36">
        <v>39321629</v>
      </c>
      <c r="CN19" s="36">
        <v>7951289</v>
      </c>
      <c r="CO19" s="38">
        <v>31370340</v>
      </c>
      <c r="CP19" s="39">
        <v>1254641</v>
      </c>
      <c r="CQ19" s="36">
        <v>3806</v>
      </c>
      <c r="CR19" s="36">
        <v>552</v>
      </c>
      <c r="CS19" s="36">
        <v>0</v>
      </c>
      <c r="CT19" s="36">
        <v>92007</v>
      </c>
      <c r="CU19" s="36">
        <v>121</v>
      </c>
      <c r="CV19" s="37">
        <v>96486</v>
      </c>
      <c r="CW19" s="36">
        <v>0</v>
      </c>
      <c r="CX19" s="36">
        <v>242</v>
      </c>
      <c r="CY19" s="38">
        <v>386</v>
      </c>
      <c r="CZ19" s="35">
        <v>0</v>
      </c>
      <c r="DA19" s="36">
        <v>1157212</v>
      </c>
      <c r="DB19" s="36">
        <v>315</v>
      </c>
      <c r="DC19" s="40">
        <v>1157527</v>
      </c>
      <c r="DD19" s="39">
        <v>2726</v>
      </c>
      <c r="DE19" s="36">
        <v>0</v>
      </c>
      <c r="DF19" s="37">
        <v>2726</v>
      </c>
      <c r="DG19" s="36">
        <v>0</v>
      </c>
      <c r="DH19" s="36">
        <v>54391131</v>
      </c>
      <c r="DI19" s="36">
        <v>6167062</v>
      </c>
      <c r="DJ19" s="38">
        <v>48224069</v>
      </c>
      <c r="DK19" s="39">
        <v>1928838</v>
      </c>
      <c r="DL19" s="36">
        <v>2320</v>
      </c>
      <c r="DM19" s="36">
        <v>2964</v>
      </c>
      <c r="DN19" s="36">
        <v>0</v>
      </c>
      <c r="DO19" s="36">
        <v>141816</v>
      </c>
      <c r="DP19" s="36">
        <v>0</v>
      </c>
      <c r="DQ19" s="37">
        <v>147100</v>
      </c>
      <c r="DR19" s="36">
        <v>0</v>
      </c>
      <c r="DS19" s="36">
        <v>424</v>
      </c>
      <c r="DT19" s="38">
        <v>955</v>
      </c>
      <c r="DU19" s="35">
        <v>0</v>
      </c>
      <c r="DV19" s="36">
        <v>1780359</v>
      </c>
      <c r="DW19" s="36">
        <v>0</v>
      </c>
      <c r="DX19" s="40">
        <v>1780359</v>
      </c>
      <c r="DY19" s="39">
        <v>126751</v>
      </c>
      <c r="DZ19" s="36">
        <v>6234</v>
      </c>
      <c r="EA19" s="37">
        <v>132985</v>
      </c>
      <c r="EB19" s="36">
        <v>63</v>
      </c>
      <c r="EC19" s="36">
        <v>527305428</v>
      </c>
      <c r="ED19" s="36">
        <v>169910247</v>
      </c>
      <c r="EE19" s="38">
        <v>357395181</v>
      </c>
      <c r="EF19" s="39">
        <v>14290156</v>
      </c>
      <c r="EG19" s="36">
        <v>152547</v>
      </c>
      <c r="EH19" s="36">
        <v>5177</v>
      </c>
      <c r="EI19" s="36">
        <v>128065</v>
      </c>
      <c r="EJ19" s="36">
        <v>718539</v>
      </c>
      <c r="EK19" s="36">
        <v>148</v>
      </c>
      <c r="EL19" s="37">
        <v>1004476</v>
      </c>
      <c r="EM19" s="36">
        <v>517</v>
      </c>
      <c r="EN19" s="36">
        <v>2185</v>
      </c>
      <c r="EO19" s="38">
        <v>2818</v>
      </c>
      <c r="EP19" s="35">
        <v>11</v>
      </c>
      <c r="EQ19" s="36">
        <v>13045366</v>
      </c>
      <c r="ER19" s="36">
        <v>234783</v>
      </c>
      <c r="ES19" s="40">
        <v>13280149</v>
      </c>
    </row>
    <row r="20" spans="1:149" s="16" customFormat="1" ht="12.6" customHeight="1" x14ac:dyDescent="0.2">
      <c r="A20" s="17">
        <v>8</v>
      </c>
      <c r="B20" s="18" t="s">
        <v>70</v>
      </c>
      <c r="C20" s="29">
        <v>102796</v>
      </c>
      <c r="D20" s="30">
        <v>5896</v>
      </c>
      <c r="E20" s="31">
        <v>108692</v>
      </c>
      <c r="F20" s="30">
        <v>0</v>
      </c>
      <c r="G20" s="30">
        <v>564659148</v>
      </c>
      <c r="H20" s="30">
        <v>172560852</v>
      </c>
      <c r="I20" s="32">
        <v>392098296</v>
      </c>
      <c r="J20" s="33">
        <v>23521110</v>
      </c>
      <c r="K20" s="30">
        <v>165327</v>
      </c>
      <c r="L20" s="30">
        <v>4602</v>
      </c>
      <c r="M20" s="30">
        <v>289181</v>
      </c>
      <c r="N20" s="30">
        <v>1304281</v>
      </c>
      <c r="O20" s="30">
        <v>494</v>
      </c>
      <c r="P20" s="31">
        <v>1763885</v>
      </c>
      <c r="Q20" s="30">
        <v>0</v>
      </c>
      <c r="R20" s="30">
        <v>5392</v>
      </c>
      <c r="S20" s="32">
        <v>3584</v>
      </c>
      <c r="T20" s="29">
        <v>573</v>
      </c>
      <c r="U20" s="30">
        <v>21076792</v>
      </c>
      <c r="V20" s="30">
        <v>670884</v>
      </c>
      <c r="W20" s="34">
        <v>21747676</v>
      </c>
      <c r="X20" s="33">
        <v>11544</v>
      </c>
      <c r="Y20" s="30">
        <v>1</v>
      </c>
      <c r="Z20" s="31">
        <v>11545</v>
      </c>
      <c r="AA20" s="30">
        <v>0</v>
      </c>
      <c r="AB20" s="30">
        <v>120124188</v>
      </c>
      <c r="AC20" s="30">
        <v>24619696</v>
      </c>
      <c r="AD20" s="32">
        <v>95504492</v>
      </c>
      <c r="AE20" s="33">
        <v>5729740</v>
      </c>
      <c r="AF20" s="30">
        <v>17306</v>
      </c>
      <c r="AG20" s="30">
        <v>2021</v>
      </c>
      <c r="AH20" s="30">
        <v>135</v>
      </c>
      <c r="AI20" s="30">
        <v>468215</v>
      </c>
      <c r="AJ20" s="30">
        <v>347</v>
      </c>
      <c r="AK20" s="31">
        <v>488024</v>
      </c>
      <c r="AL20" s="30">
        <v>0</v>
      </c>
      <c r="AM20" s="30">
        <v>1699</v>
      </c>
      <c r="AN20" s="32">
        <v>1190</v>
      </c>
      <c r="AO20" s="29">
        <v>0</v>
      </c>
      <c r="AP20" s="30">
        <v>5238427</v>
      </c>
      <c r="AQ20" s="30">
        <v>400</v>
      </c>
      <c r="AR20" s="34">
        <v>5238827</v>
      </c>
      <c r="AS20" s="33">
        <v>9710</v>
      </c>
      <c r="AT20" s="30">
        <v>0</v>
      </c>
      <c r="AU20" s="31">
        <v>9710</v>
      </c>
      <c r="AV20" s="30">
        <v>0</v>
      </c>
      <c r="AW20" s="30">
        <v>186093925</v>
      </c>
      <c r="AX20" s="30">
        <v>22095732</v>
      </c>
      <c r="AY20" s="32">
        <v>163998193</v>
      </c>
      <c r="AZ20" s="33">
        <v>9839442</v>
      </c>
      <c r="BA20" s="30">
        <v>12494</v>
      </c>
      <c r="BB20" s="30">
        <v>7881</v>
      </c>
      <c r="BC20" s="30">
        <v>0</v>
      </c>
      <c r="BD20" s="30">
        <v>892765</v>
      </c>
      <c r="BE20" s="30">
        <v>1250</v>
      </c>
      <c r="BF20" s="31">
        <v>914390</v>
      </c>
      <c r="BG20" s="30">
        <v>0</v>
      </c>
      <c r="BH20" s="30">
        <v>2970</v>
      </c>
      <c r="BI20" s="32">
        <v>4447</v>
      </c>
      <c r="BJ20" s="29">
        <v>0</v>
      </c>
      <c r="BK20" s="30">
        <v>8917635</v>
      </c>
      <c r="BL20" s="30">
        <v>0</v>
      </c>
      <c r="BM20" s="34">
        <v>8917635</v>
      </c>
      <c r="BN20" s="33">
        <v>207244</v>
      </c>
      <c r="BO20" s="30">
        <v>13145</v>
      </c>
      <c r="BP20" s="31">
        <v>220389</v>
      </c>
      <c r="BQ20" s="30">
        <v>93</v>
      </c>
      <c r="BR20" s="30">
        <v>793533246</v>
      </c>
      <c r="BS20" s="30">
        <v>281683905</v>
      </c>
      <c r="BT20" s="32">
        <v>511849341</v>
      </c>
      <c r="BU20" s="33">
        <v>20464624</v>
      </c>
      <c r="BV20" s="30">
        <v>257306</v>
      </c>
      <c r="BW20" s="30">
        <v>4155</v>
      </c>
      <c r="BX20" s="30">
        <v>285483</v>
      </c>
      <c r="BY20" s="30">
        <v>965895</v>
      </c>
      <c r="BZ20" s="30">
        <v>376</v>
      </c>
      <c r="CA20" s="31">
        <v>1513215</v>
      </c>
      <c r="CB20" s="30">
        <v>816</v>
      </c>
      <c r="CC20" s="30">
        <v>4450</v>
      </c>
      <c r="CD20" s="32">
        <v>2774</v>
      </c>
      <c r="CE20" s="29">
        <v>2225</v>
      </c>
      <c r="CF20" s="30">
        <v>18398552</v>
      </c>
      <c r="CG20" s="30">
        <v>542592</v>
      </c>
      <c r="CH20" s="34">
        <v>18941144</v>
      </c>
      <c r="CI20" s="33">
        <v>11544</v>
      </c>
      <c r="CJ20" s="30">
        <v>1</v>
      </c>
      <c r="CK20" s="31">
        <v>11545</v>
      </c>
      <c r="CL20" s="30">
        <v>0</v>
      </c>
      <c r="CM20" s="30">
        <v>120124188</v>
      </c>
      <c r="CN20" s="30">
        <v>24619696</v>
      </c>
      <c r="CO20" s="32">
        <v>95504492</v>
      </c>
      <c r="CP20" s="33">
        <v>3819649</v>
      </c>
      <c r="CQ20" s="30">
        <v>11538</v>
      </c>
      <c r="CR20" s="30">
        <v>1516</v>
      </c>
      <c r="CS20" s="30">
        <v>90</v>
      </c>
      <c r="CT20" s="30">
        <v>312800</v>
      </c>
      <c r="CU20" s="30">
        <v>248</v>
      </c>
      <c r="CV20" s="31">
        <v>326192</v>
      </c>
      <c r="CW20" s="30">
        <v>0</v>
      </c>
      <c r="CX20" s="30">
        <v>1133</v>
      </c>
      <c r="CY20" s="32">
        <v>793</v>
      </c>
      <c r="CZ20" s="29">
        <v>0</v>
      </c>
      <c r="DA20" s="30">
        <v>3491265</v>
      </c>
      <c r="DB20" s="30">
        <v>266</v>
      </c>
      <c r="DC20" s="34">
        <v>3491531</v>
      </c>
      <c r="DD20" s="33">
        <v>9710</v>
      </c>
      <c r="DE20" s="30">
        <v>0</v>
      </c>
      <c r="DF20" s="31">
        <v>9710</v>
      </c>
      <c r="DG20" s="30">
        <v>0</v>
      </c>
      <c r="DH20" s="30">
        <v>186093925</v>
      </c>
      <c r="DI20" s="30">
        <v>22095732</v>
      </c>
      <c r="DJ20" s="32">
        <v>163998193</v>
      </c>
      <c r="DK20" s="33">
        <v>6559481</v>
      </c>
      <c r="DL20" s="30">
        <v>8330</v>
      </c>
      <c r="DM20" s="30">
        <v>5911</v>
      </c>
      <c r="DN20" s="30">
        <v>0</v>
      </c>
      <c r="DO20" s="30">
        <v>597244</v>
      </c>
      <c r="DP20" s="30">
        <v>937</v>
      </c>
      <c r="DQ20" s="31">
        <v>612422</v>
      </c>
      <c r="DR20" s="30">
        <v>0</v>
      </c>
      <c r="DS20" s="30">
        <v>1980</v>
      </c>
      <c r="DT20" s="32">
        <v>2964</v>
      </c>
      <c r="DU20" s="29">
        <v>0</v>
      </c>
      <c r="DV20" s="30">
        <v>5942115</v>
      </c>
      <c r="DW20" s="30">
        <v>0</v>
      </c>
      <c r="DX20" s="34">
        <v>5942115</v>
      </c>
      <c r="DY20" s="33">
        <v>228498</v>
      </c>
      <c r="DZ20" s="30">
        <v>13146</v>
      </c>
      <c r="EA20" s="31">
        <v>241644</v>
      </c>
      <c r="EB20" s="30">
        <v>93</v>
      </c>
      <c r="EC20" s="30">
        <v>1099751359</v>
      </c>
      <c r="ED20" s="30">
        <v>328399333</v>
      </c>
      <c r="EE20" s="32">
        <v>771352026</v>
      </c>
      <c r="EF20" s="33">
        <v>30843754</v>
      </c>
      <c r="EG20" s="30">
        <v>277174</v>
      </c>
      <c r="EH20" s="30">
        <v>11582</v>
      </c>
      <c r="EI20" s="30">
        <v>285573</v>
      </c>
      <c r="EJ20" s="30">
        <v>1875939</v>
      </c>
      <c r="EK20" s="30">
        <v>1561</v>
      </c>
      <c r="EL20" s="31">
        <v>2451829</v>
      </c>
      <c r="EM20" s="30">
        <v>816</v>
      </c>
      <c r="EN20" s="30">
        <v>7563</v>
      </c>
      <c r="EO20" s="32">
        <v>6531</v>
      </c>
      <c r="EP20" s="29">
        <v>2225</v>
      </c>
      <c r="EQ20" s="30">
        <v>27831932</v>
      </c>
      <c r="ER20" s="30">
        <v>542858</v>
      </c>
      <c r="ES20" s="34">
        <v>28374790</v>
      </c>
    </row>
    <row r="21" spans="1:149" s="16" customFormat="1" ht="12.6" customHeight="1" x14ac:dyDescent="0.2">
      <c r="A21" s="19">
        <v>9</v>
      </c>
      <c r="B21" s="20" t="s">
        <v>71</v>
      </c>
      <c r="C21" s="35">
        <v>92559</v>
      </c>
      <c r="D21" s="36">
        <v>5</v>
      </c>
      <c r="E21" s="37">
        <v>92564</v>
      </c>
      <c r="F21" s="36">
        <v>0</v>
      </c>
      <c r="G21" s="36">
        <v>475679335</v>
      </c>
      <c r="H21" s="36">
        <v>142302264</v>
      </c>
      <c r="I21" s="38">
        <v>333377071</v>
      </c>
      <c r="J21" s="39">
        <v>19998524</v>
      </c>
      <c r="K21" s="36">
        <v>140017</v>
      </c>
      <c r="L21" s="36">
        <v>3897</v>
      </c>
      <c r="M21" s="36">
        <v>185918</v>
      </c>
      <c r="N21" s="36">
        <v>1152938</v>
      </c>
      <c r="O21" s="36">
        <v>886</v>
      </c>
      <c r="P21" s="37">
        <v>1483656</v>
      </c>
      <c r="Q21" s="36">
        <v>0</v>
      </c>
      <c r="R21" s="36">
        <v>5196</v>
      </c>
      <c r="S21" s="38">
        <v>4126</v>
      </c>
      <c r="T21" s="35">
        <v>420</v>
      </c>
      <c r="U21" s="36">
        <v>18504427</v>
      </c>
      <c r="V21" s="36">
        <v>699</v>
      </c>
      <c r="W21" s="40">
        <v>18505126</v>
      </c>
      <c r="X21" s="39">
        <v>10037</v>
      </c>
      <c r="Y21" s="36">
        <v>0</v>
      </c>
      <c r="Z21" s="37">
        <v>10037</v>
      </c>
      <c r="AA21" s="36">
        <v>0</v>
      </c>
      <c r="AB21" s="36">
        <v>103816459</v>
      </c>
      <c r="AC21" s="36">
        <v>20889475</v>
      </c>
      <c r="AD21" s="38">
        <v>82926984</v>
      </c>
      <c r="AE21" s="39">
        <v>4975163</v>
      </c>
      <c r="AF21" s="36">
        <v>15035</v>
      </c>
      <c r="AG21" s="36">
        <v>1980</v>
      </c>
      <c r="AH21" s="36">
        <v>26</v>
      </c>
      <c r="AI21" s="36">
        <v>400765</v>
      </c>
      <c r="AJ21" s="36">
        <v>75</v>
      </c>
      <c r="AK21" s="37">
        <v>417881</v>
      </c>
      <c r="AL21" s="36">
        <v>0</v>
      </c>
      <c r="AM21" s="36">
        <v>1747</v>
      </c>
      <c r="AN21" s="38">
        <v>1300</v>
      </c>
      <c r="AO21" s="35">
        <v>0</v>
      </c>
      <c r="AP21" s="36">
        <v>4554235</v>
      </c>
      <c r="AQ21" s="36">
        <v>0</v>
      </c>
      <c r="AR21" s="40">
        <v>4554235</v>
      </c>
      <c r="AS21" s="39">
        <v>9692</v>
      </c>
      <c r="AT21" s="36">
        <v>0</v>
      </c>
      <c r="AU21" s="37">
        <v>9692</v>
      </c>
      <c r="AV21" s="36">
        <v>0</v>
      </c>
      <c r="AW21" s="36">
        <v>201866905</v>
      </c>
      <c r="AX21" s="36">
        <v>21737062</v>
      </c>
      <c r="AY21" s="38">
        <v>180129843</v>
      </c>
      <c r="AZ21" s="39">
        <v>10807346</v>
      </c>
      <c r="BA21" s="36">
        <v>12016</v>
      </c>
      <c r="BB21" s="36">
        <v>13380</v>
      </c>
      <c r="BC21" s="36">
        <v>0</v>
      </c>
      <c r="BD21" s="36">
        <v>916732</v>
      </c>
      <c r="BE21" s="36">
        <v>2954</v>
      </c>
      <c r="BF21" s="37">
        <v>945082</v>
      </c>
      <c r="BG21" s="36">
        <v>0</v>
      </c>
      <c r="BH21" s="36">
        <v>5540</v>
      </c>
      <c r="BI21" s="38">
        <v>4173</v>
      </c>
      <c r="BJ21" s="35">
        <v>0</v>
      </c>
      <c r="BK21" s="36">
        <v>9852551</v>
      </c>
      <c r="BL21" s="36">
        <v>0</v>
      </c>
      <c r="BM21" s="40">
        <v>9852551</v>
      </c>
      <c r="BN21" s="39">
        <v>177036</v>
      </c>
      <c r="BO21" s="36">
        <v>2468</v>
      </c>
      <c r="BP21" s="37">
        <v>179504</v>
      </c>
      <c r="BQ21" s="36">
        <v>56</v>
      </c>
      <c r="BR21" s="36">
        <v>656115044</v>
      </c>
      <c r="BS21" s="36">
        <v>226161569</v>
      </c>
      <c r="BT21" s="38">
        <v>429953475</v>
      </c>
      <c r="BU21" s="39">
        <v>17190474</v>
      </c>
      <c r="BV21" s="36">
        <v>200920</v>
      </c>
      <c r="BW21" s="36">
        <v>3576</v>
      </c>
      <c r="BX21" s="36">
        <v>179209</v>
      </c>
      <c r="BY21" s="36">
        <v>854050</v>
      </c>
      <c r="BZ21" s="36">
        <v>625</v>
      </c>
      <c r="CA21" s="37">
        <v>1238380</v>
      </c>
      <c r="CB21" s="36">
        <v>542</v>
      </c>
      <c r="CC21" s="36">
        <v>4349</v>
      </c>
      <c r="CD21" s="38">
        <v>3235</v>
      </c>
      <c r="CE21" s="35">
        <v>1029</v>
      </c>
      <c r="CF21" s="36">
        <v>15938801</v>
      </c>
      <c r="CG21" s="36">
        <v>4138</v>
      </c>
      <c r="CH21" s="40">
        <v>15942939</v>
      </c>
      <c r="CI21" s="39">
        <v>10037</v>
      </c>
      <c r="CJ21" s="36">
        <v>0</v>
      </c>
      <c r="CK21" s="37">
        <v>10037</v>
      </c>
      <c r="CL21" s="36">
        <v>0</v>
      </c>
      <c r="CM21" s="36">
        <v>103816459</v>
      </c>
      <c r="CN21" s="36">
        <v>20889475</v>
      </c>
      <c r="CO21" s="38">
        <v>82926984</v>
      </c>
      <c r="CP21" s="39">
        <v>3316615</v>
      </c>
      <c r="CQ21" s="36">
        <v>10023</v>
      </c>
      <c r="CR21" s="36">
        <v>1485</v>
      </c>
      <c r="CS21" s="36">
        <v>17</v>
      </c>
      <c r="CT21" s="36">
        <v>267861</v>
      </c>
      <c r="CU21" s="36">
        <v>55</v>
      </c>
      <c r="CV21" s="37">
        <v>279441</v>
      </c>
      <c r="CW21" s="36">
        <v>0</v>
      </c>
      <c r="CX21" s="36">
        <v>1165</v>
      </c>
      <c r="CY21" s="38">
        <v>866</v>
      </c>
      <c r="CZ21" s="35">
        <v>0</v>
      </c>
      <c r="DA21" s="36">
        <v>3035143</v>
      </c>
      <c r="DB21" s="36">
        <v>0</v>
      </c>
      <c r="DC21" s="40">
        <v>3035143</v>
      </c>
      <c r="DD21" s="39">
        <v>9693</v>
      </c>
      <c r="DE21" s="36">
        <v>0</v>
      </c>
      <c r="DF21" s="37">
        <v>9693</v>
      </c>
      <c r="DG21" s="36">
        <v>0</v>
      </c>
      <c r="DH21" s="36">
        <v>201866905</v>
      </c>
      <c r="DI21" s="36">
        <v>21737062</v>
      </c>
      <c r="DJ21" s="38">
        <v>180129843</v>
      </c>
      <c r="DK21" s="39">
        <v>7206194</v>
      </c>
      <c r="DL21" s="36">
        <v>8012</v>
      </c>
      <c r="DM21" s="36">
        <v>10035</v>
      </c>
      <c r="DN21" s="36">
        <v>0</v>
      </c>
      <c r="DO21" s="36">
        <v>613581</v>
      </c>
      <c r="DP21" s="36">
        <v>3295</v>
      </c>
      <c r="DQ21" s="37">
        <v>634923</v>
      </c>
      <c r="DR21" s="36">
        <v>0</v>
      </c>
      <c r="DS21" s="36">
        <v>3694</v>
      </c>
      <c r="DT21" s="38">
        <v>2783</v>
      </c>
      <c r="DU21" s="35">
        <v>0</v>
      </c>
      <c r="DV21" s="36">
        <v>6564794</v>
      </c>
      <c r="DW21" s="36">
        <v>0</v>
      </c>
      <c r="DX21" s="40">
        <v>6564794</v>
      </c>
      <c r="DY21" s="39">
        <v>196766</v>
      </c>
      <c r="DZ21" s="36">
        <v>2468</v>
      </c>
      <c r="EA21" s="37">
        <v>199234</v>
      </c>
      <c r="EB21" s="36">
        <v>56</v>
      </c>
      <c r="EC21" s="36">
        <v>961798408</v>
      </c>
      <c r="ED21" s="36">
        <v>268788106</v>
      </c>
      <c r="EE21" s="38">
        <v>693010302</v>
      </c>
      <c r="EF21" s="39">
        <v>27713283</v>
      </c>
      <c r="EG21" s="36">
        <v>218955</v>
      </c>
      <c r="EH21" s="36">
        <v>15096</v>
      </c>
      <c r="EI21" s="36">
        <v>179226</v>
      </c>
      <c r="EJ21" s="36">
        <v>1735492</v>
      </c>
      <c r="EK21" s="36">
        <v>3975</v>
      </c>
      <c r="EL21" s="37">
        <v>2152744</v>
      </c>
      <c r="EM21" s="36">
        <v>542</v>
      </c>
      <c r="EN21" s="36">
        <v>9208</v>
      </c>
      <c r="EO21" s="38">
        <v>6884</v>
      </c>
      <c r="EP21" s="35">
        <v>1029</v>
      </c>
      <c r="EQ21" s="36">
        <v>25538738</v>
      </c>
      <c r="ER21" s="36">
        <v>4138</v>
      </c>
      <c r="ES21" s="40">
        <v>25542876</v>
      </c>
    </row>
    <row r="22" spans="1:149" s="16" customFormat="1" ht="12.6" customHeight="1" x14ac:dyDescent="0.2">
      <c r="A22" s="17">
        <v>10</v>
      </c>
      <c r="B22" s="18" t="s">
        <v>72</v>
      </c>
      <c r="C22" s="29">
        <v>56464</v>
      </c>
      <c r="D22" s="30">
        <v>1173</v>
      </c>
      <c r="E22" s="31">
        <v>57637</v>
      </c>
      <c r="F22" s="30">
        <v>0</v>
      </c>
      <c r="G22" s="30">
        <v>300042141</v>
      </c>
      <c r="H22" s="30">
        <v>88463400</v>
      </c>
      <c r="I22" s="32">
        <v>211578741</v>
      </c>
      <c r="J22" s="33">
        <v>12692211</v>
      </c>
      <c r="K22" s="30">
        <v>87100</v>
      </c>
      <c r="L22" s="30">
        <v>3959</v>
      </c>
      <c r="M22" s="30">
        <v>54258</v>
      </c>
      <c r="N22" s="30">
        <v>691680</v>
      </c>
      <c r="O22" s="30">
        <v>419</v>
      </c>
      <c r="P22" s="31">
        <v>837416</v>
      </c>
      <c r="Q22" s="30">
        <v>0</v>
      </c>
      <c r="R22" s="30">
        <v>4225</v>
      </c>
      <c r="S22" s="32">
        <v>2202</v>
      </c>
      <c r="T22" s="29">
        <v>0</v>
      </c>
      <c r="U22" s="30">
        <v>11710176</v>
      </c>
      <c r="V22" s="30">
        <v>138192</v>
      </c>
      <c r="W22" s="34">
        <v>11848368</v>
      </c>
      <c r="X22" s="33">
        <v>8101</v>
      </c>
      <c r="Y22" s="30">
        <v>1</v>
      </c>
      <c r="Z22" s="31">
        <v>8102</v>
      </c>
      <c r="AA22" s="30">
        <v>0</v>
      </c>
      <c r="AB22" s="30">
        <v>84454612</v>
      </c>
      <c r="AC22" s="30">
        <v>16807802</v>
      </c>
      <c r="AD22" s="32">
        <v>67646810</v>
      </c>
      <c r="AE22" s="33">
        <v>4058439</v>
      </c>
      <c r="AF22" s="30">
        <v>12135</v>
      </c>
      <c r="AG22" s="30">
        <v>1947</v>
      </c>
      <c r="AH22" s="30">
        <v>0</v>
      </c>
      <c r="AI22" s="30">
        <v>297730</v>
      </c>
      <c r="AJ22" s="30">
        <v>207</v>
      </c>
      <c r="AK22" s="31">
        <v>312019</v>
      </c>
      <c r="AL22" s="30">
        <v>0</v>
      </c>
      <c r="AM22" s="30">
        <v>1614</v>
      </c>
      <c r="AN22" s="32">
        <v>1586</v>
      </c>
      <c r="AO22" s="29">
        <v>0</v>
      </c>
      <c r="AP22" s="30">
        <v>3742926</v>
      </c>
      <c r="AQ22" s="30">
        <v>294</v>
      </c>
      <c r="AR22" s="34">
        <v>3743220</v>
      </c>
      <c r="AS22" s="33">
        <v>10915</v>
      </c>
      <c r="AT22" s="30">
        <v>3</v>
      </c>
      <c r="AU22" s="31">
        <v>10918</v>
      </c>
      <c r="AV22" s="30">
        <v>0</v>
      </c>
      <c r="AW22" s="30">
        <v>257102675</v>
      </c>
      <c r="AX22" s="30">
        <v>24722783</v>
      </c>
      <c r="AY22" s="32">
        <v>232379892</v>
      </c>
      <c r="AZ22" s="33">
        <v>13942301</v>
      </c>
      <c r="BA22" s="30">
        <v>12649</v>
      </c>
      <c r="BB22" s="30">
        <v>15504</v>
      </c>
      <c r="BC22" s="30">
        <v>0</v>
      </c>
      <c r="BD22" s="30">
        <v>1049151</v>
      </c>
      <c r="BE22" s="30">
        <v>4413</v>
      </c>
      <c r="BF22" s="31">
        <v>1081717</v>
      </c>
      <c r="BG22" s="30">
        <v>0</v>
      </c>
      <c r="BH22" s="30">
        <v>7914</v>
      </c>
      <c r="BI22" s="32">
        <v>12318</v>
      </c>
      <c r="BJ22" s="29">
        <v>0</v>
      </c>
      <c r="BK22" s="30">
        <v>12839106</v>
      </c>
      <c r="BL22" s="30">
        <v>1246</v>
      </c>
      <c r="BM22" s="34">
        <v>12840352</v>
      </c>
      <c r="BN22" s="33">
        <v>108884</v>
      </c>
      <c r="BO22" s="30">
        <v>3579</v>
      </c>
      <c r="BP22" s="31">
        <v>112463</v>
      </c>
      <c r="BQ22" s="30">
        <v>32</v>
      </c>
      <c r="BR22" s="30">
        <v>412357191</v>
      </c>
      <c r="BS22" s="30">
        <v>140183174</v>
      </c>
      <c r="BT22" s="32">
        <v>272174017</v>
      </c>
      <c r="BU22" s="33">
        <v>10882183</v>
      </c>
      <c r="BV22" s="30">
        <v>123350</v>
      </c>
      <c r="BW22" s="30">
        <v>3541</v>
      </c>
      <c r="BX22" s="30">
        <v>55198</v>
      </c>
      <c r="BY22" s="30">
        <v>510138</v>
      </c>
      <c r="BZ22" s="30">
        <v>312</v>
      </c>
      <c r="CA22" s="31">
        <v>692539</v>
      </c>
      <c r="CB22" s="30">
        <v>199</v>
      </c>
      <c r="CC22" s="30">
        <v>3471</v>
      </c>
      <c r="CD22" s="32">
        <v>1659</v>
      </c>
      <c r="CE22" s="29">
        <v>386</v>
      </c>
      <c r="CF22" s="30">
        <v>10071480</v>
      </c>
      <c r="CG22" s="30">
        <v>112449</v>
      </c>
      <c r="CH22" s="34">
        <v>10183929</v>
      </c>
      <c r="CI22" s="33">
        <v>8101</v>
      </c>
      <c r="CJ22" s="30">
        <v>1</v>
      </c>
      <c r="CK22" s="31">
        <v>8102</v>
      </c>
      <c r="CL22" s="30">
        <v>0</v>
      </c>
      <c r="CM22" s="30">
        <v>84454612</v>
      </c>
      <c r="CN22" s="30">
        <v>16807802</v>
      </c>
      <c r="CO22" s="32">
        <v>67646810</v>
      </c>
      <c r="CP22" s="33">
        <v>2705507</v>
      </c>
      <c r="CQ22" s="30">
        <v>8091</v>
      </c>
      <c r="CR22" s="30">
        <v>1461</v>
      </c>
      <c r="CS22" s="30">
        <v>0</v>
      </c>
      <c r="CT22" s="30">
        <v>199057</v>
      </c>
      <c r="CU22" s="30">
        <v>172</v>
      </c>
      <c r="CV22" s="31">
        <v>208781</v>
      </c>
      <c r="CW22" s="30">
        <v>0</v>
      </c>
      <c r="CX22" s="30">
        <v>1075</v>
      </c>
      <c r="CY22" s="32">
        <v>1059</v>
      </c>
      <c r="CZ22" s="29">
        <v>0</v>
      </c>
      <c r="DA22" s="30">
        <v>2494396</v>
      </c>
      <c r="DB22" s="30">
        <v>196</v>
      </c>
      <c r="DC22" s="34">
        <v>2494592</v>
      </c>
      <c r="DD22" s="33">
        <v>10915</v>
      </c>
      <c r="DE22" s="30">
        <v>3</v>
      </c>
      <c r="DF22" s="31">
        <v>10918</v>
      </c>
      <c r="DG22" s="30">
        <v>0</v>
      </c>
      <c r="DH22" s="30">
        <v>257102675</v>
      </c>
      <c r="DI22" s="30">
        <v>24722783</v>
      </c>
      <c r="DJ22" s="32">
        <v>232379892</v>
      </c>
      <c r="DK22" s="33">
        <v>9294698</v>
      </c>
      <c r="DL22" s="30">
        <v>8433</v>
      </c>
      <c r="DM22" s="30">
        <v>11627</v>
      </c>
      <c r="DN22" s="30">
        <v>0</v>
      </c>
      <c r="DO22" s="30">
        <v>703747</v>
      </c>
      <c r="DP22" s="30">
        <v>5443</v>
      </c>
      <c r="DQ22" s="31">
        <v>729250</v>
      </c>
      <c r="DR22" s="30">
        <v>0</v>
      </c>
      <c r="DS22" s="30">
        <v>5277</v>
      </c>
      <c r="DT22" s="32">
        <v>8212</v>
      </c>
      <c r="DU22" s="29">
        <v>0</v>
      </c>
      <c r="DV22" s="30">
        <v>8551201</v>
      </c>
      <c r="DW22" s="30">
        <v>758</v>
      </c>
      <c r="DX22" s="34">
        <v>8551959</v>
      </c>
      <c r="DY22" s="33">
        <v>127900</v>
      </c>
      <c r="DZ22" s="30">
        <v>3583</v>
      </c>
      <c r="EA22" s="31">
        <v>131483</v>
      </c>
      <c r="EB22" s="30">
        <v>32</v>
      </c>
      <c r="EC22" s="30">
        <v>753914478</v>
      </c>
      <c r="ED22" s="30">
        <v>181713759</v>
      </c>
      <c r="EE22" s="32">
        <v>572200719</v>
      </c>
      <c r="EF22" s="33">
        <v>22882388</v>
      </c>
      <c r="EG22" s="30">
        <v>139874</v>
      </c>
      <c r="EH22" s="30">
        <v>16629</v>
      </c>
      <c r="EI22" s="30">
        <v>55198</v>
      </c>
      <c r="EJ22" s="30">
        <v>1412942</v>
      </c>
      <c r="EK22" s="30">
        <v>5927</v>
      </c>
      <c r="EL22" s="31">
        <v>1630570</v>
      </c>
      <c r="EM22" s="30">
        <v>199</v>
      </c>
      <c r="EN22" s="30">
        <v>9823</v>
      </c>
      <c r="EO22" s="32">
        <v>10930</v>
      </c>
      <c r="EP22" s="29">
        <v>386</v>
      </c>
      <c r="EQ22" s="30">
        <v>21117077</v>
      </c>
      <c r="ER22" s="30">
        <v>113403</v>
      </c>
      <c r="ES22" s="34">
        <v>21230480</v>
      </c>
    </row>
    <row r="23" spans="1:149" s="16" customFormat="1" ht="12.6" customHeight="1" x14ac:dyDescent="0.2">
      <c r="A23" s="19">
        <v>11</v>
      </c>
      <c r="B23" s="20" t="s">
        <v>73</v>
      </c>
      <c r="C23" s="35">
        <v>136468</v>
      </c>
      <c r="D23" s="36">
        <v>6630</v>
      </c>
      <c r="E23" s="37">
        <v>143098</v>
      </c>
      <c r="F23" s="36">
        <v>0</v>
      </c>
      <c r="G23" s="36">
        <v>716788511</v>
      </c>
      <c r="H23" s="36">
        <v>222959657</v>
      </c>
      <c r="I23" s="38">
        <v>493828854</v>
      </c>
      <c r="J23" s="39">
        <v>29623514</v>
      </c>
      <c r="K23" s="36">
        <v>217882</v>
      </c>
      <c r="L23" s="36">
        <v>6618</v>
      </c>
      <c r="M23" s="36">
        <v>336240</v>
      </c>
      <c r="N23" s="36">
        <v>1377538</v>
      </c>
      <c r="O23" s="36">
        <v>474</v>
      </c>
      <c r="P23" s="37">
        <v>1938752</v>
      </c>
      <c r="Q23" s="36">
        <v>0</v>
      </c>
      <c r="R23" s="36">
        <v>6085</v>
      </c>
      <c r="S23" s="38">
        <v>6280</v>
      </c>
      <c r="T23" s="35">
        <v>0</v>
      </c>
      <c r="U23" s="36">
        <v>26928065</v>
      </c>
      <c r="V23" s="36">
        <v>744332</v>
      </c>
      <c r="W23" s="40">
        <v>27672397</v>
      </c>
      <c r="X23" s="39">
        <v>11300</v>
      </c>
      <c r="Y23" s="36">
        <v>0</v>
      </c>
      <c r="Z23" s="37">
        <v>11300</v>
      </c>
      <c r="AA23" s="36">
        <v>0</v>
      </c>
      <c r="AB23" s="36">
        <v>118002127</v>
      </c>
      <c r="AC23" s="36">
        <v>24524218</v>
      </c>
      <c r="AD23" s="38">
        <v>93477909</v>
      </c>
      <c r="AE23" s="39">
        <v>5608160</v>
      </c>
      <c r="AF23" s="36">
        <v>16938</v>
      </c>
      <c r="AG23" s="36">
        <v>2917</v>
      </c>
      <c r="AH23" s="36">
        <v>0</v>
      </c>
      <c r="AI23" s="36">
        <v>390077</v>
      </c>
      <c r="AJ23" s="36">
        <v>215</v>
      </c>
      <c r="AK23" s="37">
        <v>410147</v>
      </c>
      <c r="AL23" s="36">
        <v>0</v>
      </c>
      <c r="AM23" s="36">
        <v>2630</v>
      </c>
      <c r="AN23" s="38">
        <v>2481</v>
      </c>
      <c r="AO23" s="35">
        <v>0</v>
      </c>
      <c r="AP23" s="36">
        <v>5192902</v>
      </c>
      <c r="AQ23" s="36">
        <v>0</v>
      </c>
      <c r="AR23" s="40">
        <v>5192902</v>
      </c>
      <c r="AS23" s="39">
        <v>10379</v>
      </c>
      <c r="AT23" s="36">
        <v>0</v>
      </c>
      <c r="AU23" s="37">
        <v>10379</v>
      </c>
      <c r="AV23" s="36">
        <v>0</v>
      </c>
      <c r="AW23" s="36">
        <v>222396670</v>
      </c>
      <c r="AX23" s="36">
        <v>24018148</v>
      </c>
      <c r="AY23" s="38">
        <v>198378522</v>
      </c>
      <c r="AZ23" s="39">
        <v>11902243</v>
      </c>
      <c r="BA23" s="36">
        <v>12762</v>
      </c>
      <c r="BB23" s="36">
        <v>17730</v>
      </c>
      <c r="BC23" s="36">
        <v>0</v>
      </c>
      <c r="BD23" s="36">
        <v>866925</v>
      </c>
      <c r="BE23" s="36">
        <v>7245</v>
      </c>
      <c r="BF23" s="37">
        <v>904662</v>
      </c>
      <c r="BG23" s="36">
        <v>0</v>
      </c>
      <c r="BH23" s="36">
        <v>13793</v>
      </c>
      <c r="BI23" s="38">
        <v>6029</v>
      </c>
      <c r="BJ23" s="35">
        <v>0</v>
      </c>
      <c r="BK23" s="36">
        <v>10977759</v>
      </c>
      <c r="BL23" s="36">
        <v>0</v>
      </c>
      <c r="BM23" s="40">
        <v>10977759</v>
      </c>
      <c r="BN23" s="39">
        <v>309048</v>
      </c>
      <c r="BO23" s="36">
        <v>15907</v>
      </c>
      <c r="BP23" s="37">
        <v>324955</v>
      </c>
      <c r="BQ23" s="36">
        <v>123</v>
      </c>
      <c r="BR23" s="36">
        <v>1092412986</v>
      </c>
      <c r="BS23" s="36">
        <v>397976740</v>
      </c>
      <c r="BT23" s="38">
        <v>694436246</v>
      </c>
      <c r="BU23" s="39">
        <v>27763759</v>
      </c>
      <c r="BV23" s="36">
        <v>375160</v>
      </c>
      <c r="BW23" s="36">
        <v>6038</v>
      </c>
      <c r="BX23" s="36">
        <v>334881</v>
      </c>
      <c r="BY23" s="36">
        <v>1059126</v>
      </c>
      <c r="BZ23" s="36">
        <v>405</v>
      </c>
      <c r="CA23" s="37">
        <v>1775610</v>
      </c>
      <c r="CB23" s="36">
        <v>970</v>
      </c>
      <c r="CC23" s="36">
        <v>5459</v>
      </c>
      <c r="CD23" s="38">
        <v>4766</v>
      </c>
      <c r="CE23" s="35">
        <v>0</v>
      </c>
      <c r="CF23" s="36">
        <v>25366912</v>
      </c>
      <c r="CG23" s="36">
        <v>610042</v>
      </c>
      <c r="CH23" s="40">
        <v>25976954</v>
      </c>
      <c r="CI23" s="39">
        <v>11300</v>
      </c>
      <c r="CJ23" s="36">
        <v>0</v>
      </c>
      <c r="CK23" s="37">
        <v>11300</v>
      </c>
      <c r="CL23" s="36">
        <v>0</v>
      </c>
      <c r="CM23" s="36">
        <v>118002127</v>
      </c>
      <c r="CN23" s="36">
        <v>24524218</v>
      </c>
      <c r="CO23" s="38">
        <v>93477909</v>
      </c>
      <c r="CP23" s="39">
        <v>3738606</v>
      </c>
      <c r="CQ23" s="36">
        <v>11292</v>
      </c>
      <c r="CR23" s="36">
        <v>2188</v>
      </c>
      <c r="CS23" s="36">
        <v>0</v>
      </c>
      <c r="CT23" s="36">
        <v>260760</v>
      </c>
      <c r="CU23" s="36">
        <v>165</v>
      </c>
      <c r="CV23" s="37">
        <v>274405</v>
      </c>
      <c r="CW23" s="36">
        <v>0</v>
      </c>
      <c r="CX23" s="36">
        <v>1753</v>
      </c>
      <c r="CY23" s="38">
        <v>1654</v>
      </c>
      <c r="CZ23" s="35">
        <v>0</v>
      </c>
      <c r="DA23" s="36">
        <v>3460794</v>
      </c>
      <c r="DB23" s="36">
        <v>0</v>
      </c>
      <c r="DC23" s="40">
        <v>3460794</v>
      </c>
      <c r="DD23" s="39">
        <v>10378</v>
      </c>
      <c r="DE23" s="36">
        <v>0</v>
      </c>
      <c r="DF23" s="37">
        <v>10378</v>
      </c>
      <c r="DG23" s="36">
        <v>0</v>
      </c>
      <c r="DH23" s="36">
        <v>222374705</v>
      </c>
      <c r="DI23" s="36">
        <v>24016390</v>
      </c>
      <c r="DJ23" s="38">
        <v>198358315</v>
      </c>
      <c r="DK23" s="39">
        <v>7933861</v>
      </c>
      <c r="DL23" s="36">
        <v>8507</v>
      </c>
      <c r="DM23" s="36">
        <v>13293</v>
      </c>
      <c r="DN23" s="36">
        <v>0</v>
      </c>
      <c r="DO23" s="36">
        <v>583943</v>
      </c>
      <c r="DP23" s="36">
        <v>1991</v>
      </c>
      <c r="DQ23" s="37">
        <v>607734</v>
      </c>
      <c r="DR23" s="36">
        <v>0</v>
      </c>
      <c r="DS23" s="36">
        <v>9196</v>
      </c>
      <c r="DT23" s="38">
        <v>4020</v>
      </c>
      <c r="DU23" s="35">
        <v>0</v>
      </c>
      <c r="DV23" s="36">
        <v>7312911</v>
      </c>
      <c r="DW23" s="36">
        <v>0</v>
      </c>
      <c r="DX23" s="40">
        <v>7312911</v>
      </c>
      <c r="DY23" s="39">
        <v>330726</v>
      </c>
      <c r="DZ23" s="36">
        <v>15907</v>
      </c>
      <c r="EA23" s="37">
        <v>346633</v>
      </c>
      <c r="EB23" s="36">
        <v>123</v>
      </c>
      <c r="EC23" s="36">
        <v>1432789818</v>
      </c>
      <c r="ED23" s="36">
        <v>446517348</v>
      </c>
      <c r="EE23" s="38">
        <v>986272470</v>
      </c>
      <c r="EF23" s="39">
        <v>39436226</v>
      </c>
      <c r="EG23" s="36">
        <v>394959</v>
      </c>
      <c r="EH23" s="36">
        <v>21519</v>
      </c>
      <c r="EI23" s="36">
        <v>334881</v>
      </c>
      <c r="EJ23" s="36">
        <v>1903829</v>
      </c>
      <c r="EK23" s="36">
        <v>2561</v>
      </c>
      <c r="EL23" s="37">
        <v>2657749</v>
      </c>
      <c r="EM23" s="36">
        <v>970</v>
      </c>
      <c r="EN23" s="36">
        <v>16408</v>
      </c>
      <c r="EO23" s="38">
        <v>10440</v>
      </c>
      <c r="EP23" s="35">
        <v>0</v>
      </c>
      <c r="EQ23" s="36">
        <v>36140617</v>
      </c>
      <c r="ER23" s="36">
        <v>610042</v>
      </c>
      <c r="ES23" s="40">
        <v>36750659</v>
      </c>
    </row>
    <row r="24" spans="1:149" s="16" customFormat="1" ht="12.6" customHeight="1" x14ac:dyDescent="0.2">
      <c r="A24" s="17">
        <v>12</v>
      </c>
      <c r="B24" s="18" t="s">
        <v>74</v>
      </c>
      <c r="C24" s="29">
        <v>167877</v>
      </c>
      <c r="D24" s="30">
        <v>13</v>
      </c>
      <c r="E24" s="31">
        <v>167890</v>
      </c>
      <c r="F24" s="30">
        <v>0</v>
      </c>
      <c r="G24" s="30">
        <v>871025557</v>
      </c>
      <c r="H24" s="30">
        <v>262468847</v>
      </c>
      <c r="I24" s="32">
        <v>608556710</v>
      </c>
      <c r="J24" s="33">
        <v>36506124</v>
      </c>
      <c r="K24" s="30">
        <v>254527</v>
      </c>
      <c r="L24" s="30">
        <v>8710</v>
      </c>
      <c r="M24" s="30">
        <v>283272</v>
      </c>
      <c r="N24" s="30">
        <v>1655793</v>
      </c>
      <c r="O24" s="30">
        <v>1240</v>
      </c>
      <c r="P24" s="31">
        <v>2203542</v>
      </c>
      <c r="Q24" s="30">
        <v>0</v>
      </c>
      <c r="R24" s="30">
        <v>10973</v>
      </c>
      <c r="S24" s="32">
        <v>6037</v>
      </c>
      <c r="T24" s="29">
        <v>0</v>
      </c>
      <c r="U24" s="30">
        <v>34283908</v>
      </c>
      <c r="V24" s="30">
        <v>1664</v>
      </c>
      <c r="W24" s="34">
        <v>34285572</v>
      </c>
      <c r="X24" s="33">
        <v>22910</v>
      </c>
      <c r="Y24" s="30">
        <v>0</v>
      </c>
      <c r="Z24" s="31">
        <v>22910</v>
      </c>
      <c r="AA24" s="30">
        <v>0</v>
      </c>
      <c r="AB24" s="30">
        <v>240178752</v>
      </c>
      <c r="AC24" s="30">
        <v>49013430</v>
      </c>
      <c r="AD24" s="32">
        <v>191165322</v>
      </c>
      <c r="AE24" s="33">
        <v>11468889</v>
      </c>
      <c r="AF24" s="30">
        <v>34332</v>
      </c>
      <c r="AG24" s="30">
        <v>3834</v>
      </c>
      <c r="AH24" s="30">
        <v>434</v>
      </c>
      <c r="AI24" s="30">
        <v>735735</v>
      </c>
      <c r="AJ24" s="30">
        <v>578</v>
      </c>
      <c r="AK24" s="31">
        <v>774913</v>
      </c>
      <c r="AL24" s="30">
        <v>0</v>
      </c>
      <c r="AM24" s="30">
        <v>4693</v>
      </c>
      <c r="AN24" s="32">
        <v>3875</v>
      </c>
      <c r="AO24" s="29">
        <v>0</v>
      </c>
      <c r="AP24" s="30">
        <v>10685408</v>
      </c>
      <c r="AQ24" s="30">
        <v>0</v>
      </c>
      <c r="AR24" s="34">
        <v>10685408</v>
      </c>
      <c r="AS24" s="33">
        <v>29188</v>
      </c>
      <c r="AT24" s="30">
        <v>0</v>
      </c>
      <c r="AU24" s="31">
        <v>29188</v>
      </c>
      <c r="AV24" s="30">
        <v>0</v>
      </c>
      <c r="AW24" s="30">
        <v>641160618</v>
      </c>
      <c r="AX24" s="30">
        <v>67174950</v>
      </c>
      <c r="AY24" s="32">
        <v>573985668</v>
      </c>
      <c r="AZ24" s="33">
        <v>34437830</v>
      </c>
      <c r="BA24" s="30">
        <v>35332</v>
      </c>
      <c r="BB24" s="30">
        <v>40670</v>
      </c>
      <c r="BC24" s="30">
        <v>73</v>
      </c>
      <c r="BD24" s="30">
        <v>2379242</v>
      </c>
      <c r="BE24" s="30">
        <v>4706</v>
      </c>
      <c r="BF24" s="31">
        <v>2460023</v>
      </c>
      <c r="BG24" s="30">
        <v>0</v>
      </c>
      <c r="BH24" s="30">
        <v>19592</v>
      </c>
      <c r="BI24" s="32">
        <v>18164</v>
      </c>
      <c r="BJ24" s="29">
        <v>0</v>
      </c>
      <c r="BK24" s="30">
        <v>31940051</v>
      </c>
      <c r="BL24" s="30">
        <v>0</v>
      </c>
      <c r="BM24" s="34">
        <v>31940051</v>
      </c>
      <c r="BN24" s="33">
        <v>350410</v>
      </c>
      <c r="BO24" s="30">
        <v>5712</v>
      </c>
      <c r="BP24" s="31">
        <v>356122</v>
      </c>
      <c r="BQ24" s="30">
        <v>115</v>
      </c>
      <c r="BR24" s="30">
        <v>1250220662</v>
      </c>
      <c r="BS24" s="30">
        <v>438398378</v>
      </c>
      <c r="BT24" s="32">
        <v>811822284</v>
      </c>
      <c r="BU24" s="33">
        <v>32457923</v>
      </c>
      <c r="BV24" s="30">
        <v>396047</v>
      </c>
      <c r="BW24" s="30">
        <v>8149</v>
      </c>
      <c r="BX24" s="30">
        <v>275192</v>
      </c>
      <c r="BY24" s="30">
        <v>1246155</v>
      </c>
      <c r="BZ24" s="30">
        <v>880</v>
      </c>
      <c r="CA24" s="31">
        <v>1926423</v>
      </c>
      <c r="CB24" s="30">
        <v>791</v>
      </c>
      <c r="CC24" s="30">
        <v>9397</v>
      </c>
      <c r="CD24" s="32">
        <v>4692</v>
      </c>
      <c r="CE24" s="29">
        <v>0</v>
      </c>
      <c r="CF24" s="30">
        <v>30507012</v>
      </c>
      <c r="CG24" s="30">
        <v>9608</v>
      </c>
      <c r="CH24" s="34">
        <v>30516620</v>
      </c>
      <c r="CI24" s="33">
        <v>22910</v>
      </c>
      <c r="CJ24" s="30">
        <v>0</v>
      </c>
      <c r="CK24" s="31">
        <v>22910</v>
      </c>
      <c r="CL24" s="30">
        <v>0</v>
      </c>
      <c r="CM24" s="30">
        <v>240178752</v>
      </c>
      <c r="CN24" s="30">
        <v>49013430</v>
      </c>
      <c r="CO24" s="32">
        <v>191165322</v>
      </c>
      <c r="CP24" s="33">
        <v>7645584</v>
      </c>
      <c r="CQ24" s="30">
        <v>22888</v>
      </c>
      <c r="CR24" s="30">
        <v>2875</v>
      </c>
      <c r="CS24" s="30">
        <v>290</v>
      </c>
      <c r="CT24" s="30">
        <v>492133</v>
      </c>
      <c r="CU24" s="30">
        <v>472</v>
      </c>
      <c r="CV24" s="31">
        <v>518658</v>
      </c>
      <c r="CW24" s="30">
        <v>0</v>
      </c>
      <c r="CX24" s="30">
        <v>3129</v>
      </c>
      <c r="CY24" s="32">
        <v>2583</v>
      </c>
      <c r="CZ24" s="29">
        <v>0</v>
      </c>
      <c r="DA24" s="30">
        <v>7121214</v>
      </c>
      <c r="DB24" s="30">
        <v>0</v>
      </c>
      <c r="DC24" s="34">
        <v>7121214</v>
      </c>
      <c r="DD24" s="33">
        <v>29188</v>
      </c>
      <c r="DE24" s="30">
        <v>0</v>
      </c>
      <c r="DF24" s="31">
        <v>29188</v>
      </c>
      <c r="DG24" s="30">
        <v>0</v>
      </c>
      <c r="DH24" s="30">
        <v>641160618</v>
      </c>
      <c r="DI24" s="30">
        <v>67174950</v>
      </c>
      <c r="DJ24" s="32">
        <v>573985668</v>
      </c>
      <c r="DK24" s="33">
        <v>22958109</v>
      </c>
      <c r="DL24" s="30">
        <v>23549</v>
      </c>
      <c r="DM24" s="30">
        <v>30505</v>
      </c>
      <c r="DN24" s="30">
        <v>48</v>
      </c>
      <c r="DO24" s="30">
        <v>1594301</v>
      </c>
      <c r="DP24" s="30">
        <v>5047</v>
      </c>
      <c r="DQ24" s="31">
        <v>1653450</v>
      </c>
      <c r="DR24" s="30">
        <v>0</v>
      </c>
      <c r="DS24" s="30">
        <v>13062</v>
      </c>
      <c r="DT24" s="32">
        <v>12109</v>
      </c>
      <c r="DU24" s="29">
        <v>0</v>
      </c>
      <c r="DV24" s="30">
        <v>21279488</v>
      </c>
      <c r="DW24" s="30">
        <v>0</v>
      </c>
      <c r="DX24" s="34">
        <v>21279488</v>
      </c>
      <c r="DY24" s="33">
        <v>402508</v>
      </c>
      <c r="DZ24" s="30">
        <v>5712</v>
      </c>
      <c r="EA24" s="31">
        <v>408220</v>
      </c>
      <c r="EB24" s="30">
        <v>115</v>
      </c>
      <c r="EC24" s="30">
        <v>2131560032</v>
      </c>
      <c r="ED24" s="30">
        <v>554586758</v>
      </c>
      <c r="EE24" s="32">
        <v>1576973274</v>
      </c>
      <c r="EF24" s="33">
        <v>63061616</v>
      </c>
      <c r="EG24" s="30">
        <v>442484</v>
      </c>
      <c r="EH24" s="30">
        <v>41529</v>
      </c>
      <c r="EI24" s="30">
        <v>275530</v>
      </c>
      <c r="EJ24" s="30">
        <v>3332589</v>
      </c>
      <c r="EK24" s="30">
        <v>6399</v>
      </c>
      <c r="EL24" s="31">
        <v>4098531</v>
      </c>
      <c r="EM24" s="30">
        <v>791</v>
      </c>
      <c r="EN24" s="30">
        <v>25588</v>
      </c>
      <c r="EO24" s="32">
        <v>19384</v>
      </c>
      <c r="EP24" s="29">
        <v>0</v>
      </c>
      <c r="EQ24" s="30">
        <v>58907714</v>
      </c>
      <c r="ER24" s="30">
        <v>9608</v>
      </c>
      <c r="ES24" s="34">
        <v>58917322</v>
      </c>
    </row>
    <row r="25" spans="1:149" s="16" customFormat="1" ht="12.6" customHeight="1" x14ac:dyDescent="0.2">
      <c r="A25" s="19">
        <v>13</v>
      </c>
      <c r="B25" s="20" t="s">
        <v>75</v>
      </c>
      <c r="C25" s="35">
        <v>45892</v>
      </c>
      <c r="D25" s="36">
        <v>831</v>
      </c>
      <c r="E25" s="37">
        <v>46723</v>
      </c>
      <c r="F25" s="36">
        <v>0</v>
      </c>
      <c r="G25" s="36">
        <v>241252512</v>
      </c>
      <c r="H25" s="36">
        <v>69593407</v>
      </c>
      <c r="I25" s="38">
        <v>171659105</v>
      </c>
      <c r="J25" s="39">
        <v>10297510</v>
      </c>
      <c r="K25" s="36">
        <v>70547</v>
      </c>
      <c r="L25" s="36">
        <v>3185</v>
      </c>
      <c r="M25" s="36">
        <v>41192</v>
      </c>
      <c r="N25" s="36">
        <v>540295</v>
      </c>
      <c r="O25" s="36">
        <v>736</v>
      </c>
      <c r="P25" s="37">
        <v>655955</v>
      </c>
      <c r="Q25" s="36">
        <v>0</v>
      </c>
      <c r="R25" s="36">
        <v>3760</v>
      </c>
      <c r="S25" s="38">
        <v>3377</v>
      </c>
      <c r="T25" s="35">
        <v>127</v>
      </c>
      <c r="U25" s="36">
        <v>9538139</v>
      </c>
      <c r="V25" s="36">
        <v>96152</v>
      </c>
      <c r="W25" s="40">
        <v>9634291</v>
      </c>
      <c r="X25" s="39">
        <v>6835</v>
      </c>
      <c r="Y25" s="36">
        <v>1</v>
      </c>
      <c r="Z25" s="37">
        <v>6836</v>
      </c>
      <c r="AA25" s="36">
        <v>0</v>
      </c>
      <c r="AB25" s="36">
        <v>70717360</v>
      </c>
      <c r="AC25" s="36">
        <v>13744461</v>
      </c>
      <c r="AD25" s="38">
        <v>56972899</v>
      </c>
      <c r="AE25" s="39">
        <v>3418068</v>
      </c>
      <c r="AF25" s="36">
        <v>10242</v>
      </c>
      <c r="AG25" s="36">
        <v>1678</v>
      </c>
      <c r="AH25" s="36">
        <v>7</v>
      </c>
      <c r="AI25" s="36">
        <v>232750</v>
      </c>
      <c r="AJ25" s="36">
        <v>490</v>
      </c>
      <c r="AK25" s="37">
        <v>245167</v>
      </c>
      <c r="AL25" s="36">
        <v>0</v>
      </c>
      <c r="AM25" s="36">
        <v>2359</v>
      </c>
      <c r="AN25" s="38">
        <v>1189</v>
      </c>
      <c r="AO25" s="35">
        <v>0</v>
      </c>
      <c r="AP25" s="36">
        <v>3168926</v>
      </c>
      <c r="AQ25" s="36">
        <v>427</v>
      </c>
      <c r="AR25" s="40">
        <v>3169353</v>
      </c>
      <c r="AS25" s="39">
        <v>10982</v>
      </c>
      <c r="AT25" s="36">
        <v>0</v>
      </c>
      <c r="AU25" s="37">
        <v>10982</v>
      </c>
      <c r="AV25" s="36">
        <v>0</v>
      </c>
      <c r="AW25" s="36">
        <v>304430373</v>
      </c>
      <c r="AX25" s="36">
        <v>23901229</v>
      </c>
      <c r="AY25" s="38">
        <v>280529144</v>
      </c>
      <c r="AZ25" s="39">
        <v>16831260</v>
      </c>
      <c r="BA25" s="36">
        <v>11871</v>
      </c>
      <c r="BB25" s="36">
        <v>22441</v>
      </c>
      <c r="BC25" s="36">
        <v>0</v>
      </c>
      <c r="BD25" s="36">
        <v>1075730</v>
      </c>
      <c r="BE25" s="36">
        <v>1979</v>
      </c>
      <c r="BF25" s="37">
        <v>1112021</v>
      </c>
      <c r="BG25" s="36">
        <v>0</v>
      </c>
      <c r="BH25" s="36">
        <v>12577</v>
      </c>
      <c r="BI25" s="38">
        <v>8605</v>
      </c>
      <c r="BJ25" s="35">
        <v>0</v>
      </c>
      <c r="BK25" s="36">
        <v>15698057</v>
      </c>
      <c r="BL25" s="36">
        <v>0</v>
      </c>
      <c r="BM25" s="40">
        <v>15698057</v>
      </c>
      <c r="BN25" s="39">
        <v>86967</v>
      </c>
      <c r="BO25" s="36">
        <v>2482</v>
      </c>
      <c r="BP25" s="37">
        <v>89449</v>
      </c>
      <c r="BQ25" s="36">
        <v>33</v>
      </c>
      <c r="BR25" s="36">
        <v>328451534</v>
      </c>
      <c r="BS25" s="36">
        <v>109601210</v>
      </c>
      <c r="BT25" s="38">
        <v>218850324</v>
      </c>
      <c r="BU25" s="39">
        <v>8750252</v>
      </c>
      <c r="BV25" s="36">
        <v>97569</v>
      </c>
      <c r="BW25" s="36">
        <v>2896</v>
      </c>
      <c r="BX25" s="36">
        <v>39382</v>
      </c>
      <c r="BY25" s="36">
        <v>398951</v>
      </c>
      <c r="BZ25" s="36">
        <v>513</v>
      </c>
      <c r="CA25" s="37">
        <v>539311</v>
      </c>
      <c r="CB25" s="36">
        <v>375</v>
      </c>
      <c r="CC25" s="36">
        <v>3058</v>
      </c>
      <c r="CD25" s="38">
        <v>2395</v>
      </c>
      <c r="CE25" s="35">
        <v>98</v>
      </c>
      <c r="CF25" s="36">
        <v>8128212</v>
      </c>
      <c r="CG25" s="36">
        <v>76803</v>
      </c>
      <c r="CH25" s="40">
        <v>8205015</v>
      </c>
      <c r="CI25" s="39">
        <v>6835</v>
      </c>
      <c r="CJ25" s="36">
        <v>1</v>
      </c>
      <c r="CK25" s="37">
        <v>6836</v>
      </c>
      <c r="CL25" s="36">
        <v>0</v>
      </c>
      <c r="CM25" s="36">
        <v>70717360</v>
      </c>
      <c r="CN25" s="36">
        <v>13744461</v>
      </c>
      <c r="CO25" s="38">
        <v>56972899</v>
      </c>
      <c r="CP25" s="39">
        <v>2278614</v>
      </c>
      <c r="CQ25" s="36">
        <v>6828</v>
      </c>
      <c r="CR25" s="36">
        <v>1258</v>
      </c>
      <c r="CS25" s="36">
        <v>5</v>
      </c>
      <c r="CT25" s="36">
        <v>155861</v>
      </c>
      <c r="CU25" s="36">
        <v>318</v>
      </c>
      <c r="CV25" s="37">
        <v>164270</v>
      </c>
      <c r="CW25" s="36">
        <v>0</v>
      </c>
      <c r="CX25" s="36">
        <v>1572</v>
      </c>
      <c r="CY25" s="38">
        <v>793</v>
      </c>
      <c r="CZ25" s="35">
        <v>0</v>
      </c>
      <c r="DA25" s="36">
        <v>2111695</v>
      </c>
      <c r="DB25" s="36">
        <v>284</v>
      </c>
      <c r="DC25" s="40">
        <v>2111979</v>
      </c>
      <c r="DD25" s="39">
        <v>10982</v>
      </c>
      <c r="DE25" s="36">
        <v>0</v>
      </c>
      <c r="DF25" s="37">
        <v>10982</v>
      </c>
      <c r="DG25" s="36">
        <v>0</v>
      </c>
      <c r="DH25" s="36">
        <v>304430373</v>
      </c>
      <c r="DI25" s="36">
        <v>23901229</v>
      </c>
      <c r="DJ25" s="38">
        <v>280529144</v>
      </c>
      <c r="DK25" s="39">
        <v>11220673</v>
      </c>
      <c r="DL25" s="36">
        <v>7914</v>
      </c>
      <c r="DM25" s="36">
        <v>16831</v>
      </c>
      <c r="DN25" s="36">
        <v>0</v>
      </c>
      <c r="DO25" s="36">
        <v>725374</v>
      </c>
      <c r="DP25" s="36">
        <v>1566</v>
      </c>
      <c r="DQ25" s="37">
        <v>751685</v>
      </c>
      <c r="DR25" s="36">
        <v>0</v>
      </c>
      <c r="DS25" s="36">
        <v>8385</v>
      </c>
      <c r="DT25" s="38">
        <v>5736</v>
      </c>
      <c r="DU25" s="35">
        <v>0</v>
      </c>
      <c r="DV25" s="36">
        <v>10454867</v>
      </c>
      <c r="DW25" s="36">
        <v>0</v>
      </c>
      <c r="DX25" s="40">
        <v>10454867</v>
      </c>
      <c r="DY25" s="39">
        <v>104784</v>
      </c>
      <c r="DZ25" s="36">
        <v>2483</v>
      </c>
      <c r="EA25" s="37">
        <v>107267</v>
      </c>
      <c r="EB25" s="36">
        <v>33</v>
      </c>
      <c r="EC25" s="36">
        <v>703599267</v>
      </c>
      <c r="ED25" s="36">
        <v>147246900</v>
      </c>
      <c r="EE25" s="38">
        <v>556352367</v>
      </c>
      <c r="EF25" s="39">
        <v>22249539</v>
      </c>
      <c r="EG25" s="36">
        <v>112311</v>
      </c>
      <c r="EH25" s="36">
        <v>20985</v>
      </c>
      <c r="EI25" s="36">
        <v>39387</v>
      </c>
      <c r="EJ25" s="36">
        <v>1280186</v>
      </c>
      <c r="EK25" s="36">
        <v>2397</v>
      </c>
      <c r="EL25" s="37">
        <v>1455266</v>
      </c>
      <c r="EM25" s="36">
        <v>375</v>
      </c>
      <c r="EN25" s="36">
        <v>13015</v>
      </c>
      <c r="EO25" s="38">
        <v>8924</v>
      </c>
      <c r="EP25" s="35">
        <v>98</v>
      </c>
      <c r="EQ25" s="36">
        <v>20694774</v>
      </c>
      <c r="ER25" s="36">
        <v>77087</v>
      </c>
      <c r="ES25" s="40">
        <v>20771861</v>
      </c>
    </row>
    <row r="26" spans="1:149" s="16" customFormat="1" ht="12.6" customHeight="1" x14ac:dyDescent="0.2">
      <c r="A26" s="17">
        <v>14</v>
      </c>
      <c r="B26" s="18" t="s">
        <v>76</v>
      </c>
      <c r="C26" s="29">
        <v>63320</v>
      </c>
      <c r="D26" s="30">
        <v>2237</v>
      </c>
      <c r="E26" s="31">
        <v>65557</v>
      </c>
      <c r="F26" s="30">
        <v>0</v>
      </c>
      <c r="G26" s="30">
        <v>326053082</v>
      </c>
      <c r="H26" s="30">
        <v>98782574</v>
      </c>
      <c r="I26" s="32">
        <v>227270508</v>
      </c>
      <c r="J26" s="33">
        <v>13633373</v>
      </c>
      <c r="K26" s="30">
        <v>99347</v>
      </c>
      <c r="L26" s="30">
        <v>2394</v>
      </c>
      <c r="M26" s="30">
        <v>111816</v>
      </c>
      <c r="N26" s="30">
        <v>638294</v>
      </c>
      <c r="O26" s="30">
        <v>100</v>
      </c>
      <c r="P26" s="31">
        <v>851951</v>
      </c>
      <c r="Q26" s="30">
        <v>0</v>
      </c>
      <c r="R26" s="30">
        <v>2693</v>
      </c>
      <c r="S26" s="32">
        <v>1414</v>
      </c>
      <c r="T26" s="29">
        <v>0</v>
      </c>
      <c r="U26" s="30">
        <v>12520030</v>
      </c>
      <c r="V26" s="30">
        <v>257285</v>
      </c>
      <c r="W26" s="34">
        <v>12777315</v>
      </c>
      <c r="X26" s="33">
        <v>5511</v>
      </c>
      <c r="Y26" s="30">
        <v>0</v>
      </c>
      <c r="Z26" s="31">
        <v>5511</v>
      </c>
      <c r="AA26" s="30">
        <v>0</v>
      </c>
      <c r="AB26" s="30">
        <v>57439179</v>
      </c>
      <c r="AC26" s="30">
        <v>11647380</v>
      </c>
      <c r="AD26" s="32">
        <v>45791799</v>
      </c>
      <c r="AE26" s="33">
        <v>2747260</v>
      </c>
      <c r="AF26" s="30">
        <v>8263</v>
      </c>
      <c r="AG26" s="30">
        <v>861</v>
      </c>
      <c r="AH26" s="30">
        <v>82</v>
      </c>
      <c r="AI26" s="30">
        <v>176959</v>
      </c>
      <c r="AJ26" s="30">
        <v>0</v>
      </c>
      <c r="AK26" s="31">
        <v>186165</v>
      </c>
      <c r="AL26" s="30">
        <v>0</v>
      </c>
      <c r="AM26" s="30">
        <v>891</v>
      </c>
      <c r="AN26" s="32">
        <v>906</v>
      </c>
      <c r="AO26" s="29">
        <v>0</v>
      </c>
      <c r="AP26" s="30">
        <v>2559298</v>
      </c>
      <c r="AQ26" s="30">
        <v>0</v>
      </c>
      <c r="AR26" s="34">
        <v>2559298</v>
      </c>
      <c r="AS26" s="33">
        <v>5184</v>
      </c>
      <c r="AT26" s="30">
        <v>0</v>
      </c>
      <c r="AU26" s="31">
        <v>5184</v>
      </c>
      <c r="AV26" s="30">
        <v>0</v>
      </c>
      <c r="AW26" s="30">
        <v>105921419</v>
      </c>
      <c r="AX26" s="30">
        <v>11640606</v>
      </c>
      <c r="AY26" s="32">
        <v>94280813</v>
      </c>
      <c r="AZ26" s="33">
        <v>5656617</v>
      </c>
      <c r="BA26" s="30">
        <v>6562</v>
      </c>
      <c r="BB26" s="30">
        <v>6850</v>
      </c>
      <c r="BC26" s="30">
        <v>0</v>
      </c>
      <c r="BD26" s="30">
        <v>380808</v>
      </c>
      <c r="BE26" s="30">
        <v>0</v>
      </c>
      <c r="BF26" s="31">
        <v>394220</v>
      </c>
      <c r="BG26" s="30">
        <v>0</v>
      </c>
      <c r="BH26" s="30">
        <v>2364</v>
      </c>
      <c r="BI26" s="32">
        <v>5413</v>
      </c>
      <c r="BJ26" s="29">
        <v>0</v>
      </c>
      <c r="BK26" s="30">
        <v>5254620</v>
      </c>
      <c r="BL26" s="30">
        <v>0</v>
      </c>
      <c r="BM26" s="34">
        <v>5254620</v>
      </c>
      <c r="BN26" s="33">
        <v>143999</v>
      </c>
      <c r="BO26" s="30">
        <v>5670</v>
      </c>
      <c r="BP26" s="31">
        <v>149669</v>
      </c>
      <c r="BQ26" s="30">
        <v>66</v>
      </c>
      <c r="BR26" s="30">
        <v>495388333</v>
      </c>
      <c r="BS26" s="30">
        <v>176089135</v>
      </c>
      <c r="BT26" s="32">
        <v>319299198</v>
      </c>
      <c r="BU26" s="33">
        <v>12765675</v>
      </c>
      <c r="BV26" s="30">
        <v>166392</v>
      </c>
      <c r="BW26" s="30">
        <v>2255</v>
      </c>
      <c r="BX26" s="30">
        <v>108693</v>
      </c>
      <c r="BY26" s="30">
        <v>488336</v>
      </c>
      <c r="BZ26" s="30">
        <v>68</v>
      </c>
      <c r="CA26" s="31">
        <v>765744</v>
      </c>
      <c r="CB26" s="30">
        <v>582</v>
      </c>
      <c r="CC26" s="30">
        <v>2375</v>
      </c>
      <c r="CD26" s="32">
        <v>1111</v>
      </c>
      <c r="CE26" s="29">
        <v>27</v>
      </c>
      <c r="CF26" s="30">
        <v>11788319</v>
      </c>
      <c r="CG26" s="30">
        <v>207517</v>
      </c>
      <c r="CH26" s="34">
        <v>11995836</v>
      </c>
      <c r="CI26" s="33">
        <v>5511</v>
      </c>
      <c r="CJ26" s="30">
        <v>0</v>
      </c>
      <c r="CK26" s="31">
        <v>5511</v>
      </c>
      <c r="CL26" s="30">
        <v>0</v>
      </c>
      <c r="CM26" s="30">
        <v>57439179</v>
      </c>
      <c r="CN26" s="30">
        <v>11647380</v>
      </c>
      <c r="CO26" s="32">
        <v>45791799</v>
      </c>
      <c r="CP26" s="33">
        <v>1831429</v>
      </c>
      <c r="CQ26" s="30">
        <v>5509</v>
      </c>
      <c r="CR26" s="30">
        <v>646</v>
      </c>
      <c r="CS26" s="30">
        <v>55</v>
      </c>
      <c r="CT26" s="30">
        <v>118314</v>
      </c>
      <c r="CU26" s="30">
        <v>0</v>
      </c>
      <c r="CV26" s="31">
        <v>124524</v>
      </c>
      <c r="CW26" s="30">
        <v>0</v>
      </c>
      <c r="CX26" s="30">
        <v>594</v>
      </c>
      <c r="CY26" s="32">
        <v>603</v>
      </c>
      <c r="CZ26" s="29">
        <v>0</v>
      </c>
      <c r="DA26" s="30">
        <v>1705708</v>
      </c>
      <c r="DB26" s="30">
        <v>0</v>
      </c>
      <c r="DC26" s="34">
        <v>1705708</v>
      </c>
      <c r="DD26" s="33">
        <v>5184</v>
      </c>
      <c r="DE26" s="30">
        <v>0</v>
      </c>
      <c r="DF26" s="31">
        <v>5184</v>
      </c>
      <c r="DG26" s="30">
        <v>0</v>
      </c>
      <c r="DH26" s="30">
        <v>105921419</v>
      </c>
      <c r="DI26" s="30">
        <v>11640606</v>
      </c>
      <c r="DJ26" s="32">
        <v>94280813</v>
      </c>
      <c r="DK26" s="33">
        <v>3770997</v>
      </c>
      <c r="DL26" s="30">
        <v>4375</v>
      </c>
      <c r="DM26" s="30">
        <v>5137</v>
      </c>
      <c r="DN26" s="30">
        <v>0</v>
      </c>
      <c r="DO26" s="30">
        <v>258255</v>
      </c>
      <c r="DP26" s="30">
        <v>0</v>
      </c>
      <c r="DQ26" s="31">
        <v>267767</v>
      </c>
      <c r="DR26" s="30">
        <v>0</v>
      </c>
      <c r="DS26" s="30">
        <v>1576</v>
      </c>
      <c r="DT26" s="32">
        <v>3609</v>
      </c>
      <c r="DU26" s="29">
        <v>0</v>
      </c>
      <c r="DV26" s="30">
        <v>3498045</v>
      </c>
      <c r="DW26" s="30">
        <v>0</v>
      </c>
      <c r="DX26" s="34">
        <v>3498045</v>
      </c>
      <c r="DY26" s="33">
        <v>154694</v>
      </c>
      <c r="DZ26" s="30">
        <v>5670</v>
      </c>
      <c r="EA26" s="31">
        <v>160364</v>
      </c>
      <c r="EB26" s="30">
        <v>66</v>
      </c>
      <c r="EC26" s="30">
        <v>658748931</v>
      </c>
      <c r="ED26" s="30">
        <v>199377121</v>
      </c>
      <c r="EE26" s="32">
        <v>459371810</v>
      </c>
      <c r="EF26" s="33">
        <v>18368101</v>
      </c>
      <c r="EG26" s="30">
        <v>176276</v>
      </c>
      <c r="EH26" s="30">
        <v>8038</v>
      </c>
      <c r="EI26" s="30">
        <v>108748</v>
      </c>
      <c r="EJ26" s="30">
        <v>864905</v>
      </c>
      <c r="EK26" s="30">
        <v>68</v>
      </c>
      <c r="EL26" s="31">
        <v>1158035</v>
      </c>
      <c r="EM26" s="30">
        <v>582</v>
      </c>
      <c r="EN26" s="30">
        <v>4545</v>
      </c>
      <c r="EO26" s="32">
        <v>5323</v>
      </c>
      <c r="EP26" s="29">
        <v>27</v>
      </c>
      <c r="EQ26" s="30">
        <v>16992072</v>
      </c>
      <c r="ER26" s="30">
        <v>207517</v>
      </c>
      <c r="ES26" s="34">
        <v>17199589</v>
      </c>
    </row>
    <row r="27" spans="1:149" s="16" customFormat="1" ht="12.6" customHeight="1" x14ac:dyDescent="0.2">
      <c r="A27" s="19">
        <v>15</v>
      </c>
      <c r="B27" s="20" t="s">
        <v>77</v>
      </c>
      <c r="C27" s="35">
        <v>103637</v>
      </c>
      <c r="D27" s="36">
        <v>4004</v>
      </c>
      <c r="E27" s="37">
        <v>107641</v>
      </c>
      <c r="F27" s="36">
        <v>0</v>
      </c>
      <c r="G27" s="36">
        <v>544877678</v>
      </c>
      <c r="H27" s="36">
        <v>165859546</v>
      </c>
      <c r="I27" s="38">
        <v>379018132</v>
      </c>
      <c r="J27" s="39">
        <v>22736420</v>
      </c>
      <c r="K27" s="36">
        <v>163105</v>
      </c>
      <c r="L27" s="36">
        <v>5819</v>
      </c>
      <c r="M27" s="36">
        <v>203278</v>
      </c>
      <c r="N27" s="36">
        <v>1064599</v>
      </c>
      <c r="O27" s="36">
        <v>291</v>
      </c>
      <c r="P27" s="37">
        <v>1437092</v>
      </c>
      <c r="Q27" s="36">
        <v>0</v>
      </c>
      <c r="R27" s="36">
        <v>6473</v>
      </c>
      <c r="S27" s="38">
        <v>4363</v>
      </c>
      <c r="T27" s="35">
        <v>0</v>
      </c>
      <c r="U27" s="36">
        <v>20825578</v>
      </c>
      <c r="V27" s="36">
        <v>462914</v>
      </c>
      <c r="W27" s="40">
        <v>21288492</v>
      </c>
      <c r="X27" s="39">
        <v>11799</v>
      </c>
      <c r="Y27" s="36">
        <v>0</v>
      </c>
      <c r="Z27" s="37">
        <v>11799</v>
      </c>
      <c r="AA27" s="36">
        <v>0</v>
      </c>
      <c r="AB27" s="36">
        <v>123786182</v>
      </c>
      <c r="AC27" s="36">
        <v>25499484</v>
      </c>
      <c r="AD27" s="38">
        <v>98286698</v>
      </c>
      <c r="AE27" s="39">
        <v>5896672</v>
      </c>
      <c r="AF27" s="36">
        <v>17692</v>
      </c>
      <c r="AG27" s="36">
        <v>2683</v>
      </c>
      <c r="AH27" s="36">
        <v>66</v>
      </c>
      <c r="AI27" s="36">
        <v>388953</v>
      </c>
      <c r="AJ27" s="36">
        <v>220</v>
      </c>
      <c r="AK27" s="37">
        <v>409614</v>
      </c>
      <c r="AL27" s="36">
        <v>0</v>
      </c>
      <c r="AM27" s="36">
        <v>2959</v>
      </c>
      <c r="AN27" s="38">
        <v>1084</v>
      </c>
      <c r="AO27" s="35">
        <v>0</v>
      </c>
      <c r="AP27" s="36">
        <v>5483015</v>
      </c>
      <c r="AQ27" s="36">
        <v>0</v>
      </c>
      <c r="AR27" s="40">
        <v>5483015</v>
      </c>
      <c r="AS27" s="39">
        <v>12386</v>
      </c>
      <c r="AT27" s="36">
        <v>0</v>
      </c>
      <c r="AU27" s="37">
        <v>12386</v>
      </c>
      <c r="AV27" s="36">
        <v>0</v>
      </c>
      <c r="AW27" s="36">
        <v>261339506</v>
      </c>
      <c r="AX27" s="36">
        <v>28703075</v>
      </c>
      <c r="AY27" s="38">
        <v>232636431</v>
      </c>
      <c r="AZ27" s="39">
        <v>13957628</v>
      </c>
      <c r="BA27" s="36">
        <v>15221</v>
      </c>
      <c r="BB27" s="36">
        <v>18486</v>
      </c>
      <c r="BC27" s="36">
        <v>0</v>
      </c>
      <c r="BD27" s="36">
        <v>1008944</v>
      </c>
      <c r="BE27" s="36">
        <v>4145</v>
      </c>
      <c r="BF27" s="37">
        <v>1046796</v>
      </c>
      <c r="BG27" s="36">
        <v>0</v>
      </c>
      <c r="BH27" s="36">
        <v>10031</v>
      </c>
      <c r="BI27" s="38">
        <v>9004</v>
      </c>
      <c r="BJ27" s="35">
        <v>0</v>
      </c>
      <c r="BK27" s="36">
        <v>12891797</v>
      </c>
      <c r="BL27" s="36">
        <v>0</v>
      </c>
      <c r="BM27" s="40">
        <v>12891797</v>
      </c>
      <c r="BN27" s="39">
        <v>230656</v>
      </c>
      <c r="BO27" s="36">
        <v>9857</v>
      </c>
      <c r="BP27" s="37">
        <v>240513</v>
      </c>
      <c r="BQ27" s="36">
        <v>76</v>
      </c>
      <c r="BR27" s="36">
        <v>813504025</v>
      </c>
      <c r="BS27" s="36">
        <v>289322525</v>
      </c>
      <c r="BT27" s="38">
        <v>524181500</v>
      </c>
      <c r="BU27" s="39">
        <v>20957142</v>
      </c>
      <c r="BV27" s="36">
        <v>266125</v>
      </c>
      <c r="BW27" s="36">
        <v>5374</v>
      </c>
      <c r="BX27" s="36">
        <v>195720</v>
      </c>
      <c r="BY27" s="36">
        <v>813988</v>
      </c>
      <c r="BZ27" s="36">
        <v>289</v>
      </c>
      <c r="CA27" s="37">
        <v>1281496</v>
      </c>
      <c r="CB27" s="36">
        <v>539</v>
      </c>
      <c r="CC27" s="36">
        <v>5482</v>
      </c>
      <c r="CD27" s="38">
        <v>3361</v>
      </c>
      <c r="CE27" s="35">
        <v>1374</v>
      </c>
      <c r="CF27" s="36">
        <v>19296119</v>
      </c>
      <c r="CG27" s="36">
        <v>368771</v>
      </c>
      <c r="CH27" s="40">
        <v>19664890</v>
      </c>
      <c r="CI27" s="39">
        <v>11799</v>
      </c>
      <c r="CJ27" s="36">
        <v>0</v>
      </c>
      <c r="CK27" s="37">
        <v>11799</v>
      </c>
      <c r="CL27" s="36">
        <v>0</v>
      </c>
      <c r="CM27" s="36">
        <v>123786182</v>
      </c>
      <c r="CN27" s="36">
        <v>25499484</v>
      </c>
      <c r="CO27" s="38">
        <v>98286698</v>
      </c>
      <c r="CP27" s="39">
        <v>3930932</v>
      </c>
      <c r="CQ27" s="36">
        <v>11795</v>
      </c>
      <c r="CR27" s="36">
        <v>2012</v>
      </c>
      <c r="CS27" s="36">
        <v>44</v>
      </c>
      <c r="CT27" s="36">
        <v>260542</v>
      </c>
      <c r="CU27" s="36">
        <v>156</v>
      </c>
      <c r="CV27" s="37">
        <v>274549</v>
      </c>
      <c r="CW27" s="36">
        <v>0</v>
      </c>
      <c r="CX27" s="36">
        <v>1972</v>
      </c>
      <c r="CY27" s="38">
        <v>722</v>
      </c>
      <c r="CZ27" s="35">
        <v>0</v>
      </c>
      <c r="DA27" s="36">
        <v>3653689</v>
      </c>
      <c r="DB27" s="36">
        <v>0</v>
      </c>
      <c r="DC27" s="40">
        <v>3653689</v>
      </c>
      <c r="DD27" s="39">
        <v>12386</v>
      </c>
      <c r="DE27" s="36">
        <v>0</v>
      </c>
      <c r="DF27" s="37">
        <v>12386</v>
      </c>
      <c r="DG27" s="36">
        <v>0</v>
      </c>
      <c r="DH27" s="36">
        <v>261339506</v>
      </c>
      <c r="DI27" s="36">
        <v>28703075</v>
      </c>
      <c r="DJ27" s="38">
        <v>232636431</v>
      </c>
      <c r="DK27" s="39">
        <v>9304897</v>
      </c>
      <c r="DL27" s="36">
        <v>10148</v>
      </c>
      <c r="DM27" s="36">
        <v>13864</v>
      </c>
      <c r="DN27" s="36">
        <v>0</v>
      </c>
      <c r="DO27" s="36">
        <v>678389</v>
      </c>
      <c r="DP27" s="36">
        <v>3332</v>
      </c>
      <c r="DQ27" s="37">
        <v>705733</v>
      </c>
      <c r="DR27" s="36">
        <v>0</v>
      </c>
      <c r="DS27" s="36">
        <v>6687</v>
      </c>
      <c r="DT27" s="38">
        <v>6003</v>
      </c>
      <c r="DU27" s="35">
        <v>0</v>
      </c>
      <c r="DV27" s="36">
        <v>8586474</v>
      </c>
      <c r="DW27" s="36">
        <v>0</v>
      </c>
      <c r="DX27" s="40">
        <v>8586474</v>
      </c>
      <c r="DY27" s="39">
        <v>254841</v>
      </c>
      <c r="DZ27" s="36">
        <v>9857</v>
      </c>
      <c r="EA27" s="37">
        <v>264698</v>
      </c>
      <c r="EB27" s="36">
        <v>76</v>
      </c>
      <c r="EC27" s="36">
        <v>1198629713</v>
      </c>
      <c r="ED27" s="36">
        <v>343525084</v>
      </c>
      <c r="EE27" s="38">
        <v>855104629</v>
      </c>
      <c r="EF27" s="39">
        <v>34192971</v>
      </c>
      <c r="EG27" s="36">
        <v>288068</v>
      </c>
      <c r="EH27" s="36">
        <v>21250</v>
      </c>
      <c r="EI27" s="36">
        <v>195764</v>
      </c>
      <c r="EJ27" s="36">
        <v>1752919</v>
      </c>
      <c r="EK27" s="36">
        <v>3777</v>
      </c>
      <c r="EL27" s="37">
        <v>2261778</v>
      </c>
      <c r="EM27" s="36">
        <v>539</v>
      </c>
      <c r="EN27" s="36">
        <v>14141</v>
      </c>
      <c r="EO27" s="38">
        <v>10086</v>
      </c>
      <c r="EP27" s="35">
        <v>1374</v>
      </c>
      <c r="EQ27" s="36">
        <v>31536282</v>
      </c>
      <c r="ER27" s="36">
        <v>368771</v>
      </c>
      <c r="ES27" s="40">
        <v>31905053</v>
      </c>
    </row>
    <row r="28" spans="1:149" s="16" customFormat="1" ht="12.6" customHeight="1" x14ac:dyDescent="0.2">
      <c r="A28" s="17">
        <v>16</v>
      </c>
      <c r="B28" s="18" t="s">
        <v>78</v>
      </c>
      <c r="C28" s="29">
        <v>53134</v>
      </c>
      <c r="D28" s="30">
        <v>1348</v>
      </c>
      <c r="E28" s="31">
        <v>54482</v>
      </c>
      <c r="F28" s="30">
        <v>0</v>
      </c>
      <c r="G28" s="30">
        <v>271319168</v>
      </c>
      <c r="H28" s="30">
        <v>81706709</v>
      </c>
      <c r="I28" s="32">
        <v>189612459</v>
      </c>
      <c r="J28" s="33">
        <v>11374361</v>
      </c>
      <c r="K28" s="30">
        <v>82696</v>
      </c>
      <c r="L28" s="30">
        <v>2488</v>
      </c>
      <c r="M28" s="30">
        <v>70885</v>
      </c>
      <c r="N28" s="30">
        <v>596244</v>
      </c>
      <c r="O28" s="30">
        <v>122</v>
      </c>
      <c r="P28" s="31">
        <v>752435</v>
      </c>
      <c r="Q28" s="30">
        <v>0</v>
      </c>
      <c r="R28" s="30">
        <v>2927</v>
      </c>
      <c r="S28" s="32">
        <v>1961</v>
      </c>
      <c r="T28" s="29">
        <v>232</v>
      </c>
      <c r="U28" s="30">
        <v>10456097</v>
      </c>
      <c r="V28" s="30">
        <v>160709</v>
      </c>
      <c r="W28" s="34">
        <v>10616806</v>
      </c>
      <c r="X28" s="33">
        <v>5087</v>
      </c>
      <c r="Y28" s="30">
        <v>9</v>
      </c>
      <c r="Z28" s="31">
        <v>5096</v>
      </c>
      <c r="AA28" s="30">
        <v>0</v>
      </c>
      <c r="AB28" s="30">
        <v>53100441</v>
      </c>
      <c r="AC28" s="30">
        <v>10754853</v>
      </c>
      <c r="AD28" s="32">
        <v>42345588</v>
      </c>
      <c r="AE28" s="33">
        <v>2540504</v>
      </c>
      <c r="AF28" s="30">
        <v>7644</v>
      </c>
      <c r="AG28" s="30">
        <v>984</v>
      </c>
      <c r="AH28" s="30">
        <v>0</v>
      </c>
      <c r="AI28" s="30">
        <v>187463</v>
      </c>
      <c r="AJ28" s="30">
        <v>71</v>
      </c>
      <c r="AK28" s="31">
        <v>196162</v>
      </c>
      <c r="AL28" s="30">
        <v>0</v>
      </c>
      <c r="AM28" s="30">
        <v>827</v>
      </c>
      <c r="AN28" s="32">
        <v>664</v>
      </c>
      <c r="AO28" s="29">
        <v>567</v>
      </c>
      <c r="AP28" s="30">
        <v>2338031</v>
      </c>
      <c r="AQ28" s="30">
        <v>4253</v>
      </c>
      <c r="AR28" s="34">
        <v>2342284</v>
      </c>
      <c r="AS28" s="33">
        <v>5698</v>
      </c>
      <c r="AT28" s="30">
        <v>8</v>
      </c>
      <c r="AU28" s="31">
        <v>5706</v>
      </c>
      <c r="AV28" s="30">
        <v>0</v>
      </c>
      <c r="AW28" s="30">
        <v>118750562</v>
      </c>
      <c r="AX28" s="30">
        <v>12764198</v>
      </c>
      <c r="AY28" s="32">
        <v>105986364</v>
      </c>
      <c r="AZ28" s="33">
        <v>6358920</v>
      </c>
      <c r="BA28" s="30">
        <v>7020</v>
      </c>
      <c r="BB28" s="30">
        <v>6528</v>
      </c>
      <c r="BC28" s="30">
        <v>0</v>
      </c>
      <c r="BD28" s="30">
        <v>511364</v>
      </c>
      <c r="BE28" s="30">
        <v>210</v>
      </c>
      <c r="BF28" s="31">
        <v>525122</v>
      </c>
      <c r="BG28" s="30">
        <v>0</v>
      </c>
      <c r="BH28" s="30">
        <v>2234</v>
      </c>
      <c r="BI28" s="32">
        <v>3875</v>
      </c>
      <c r="BJ28" s="29">
        <v>0</v>
      </c>
      <c r="BK28" s="30">
        <v>5820513</v>
      </c>
      <c r="BL28" s="30">
        <v>7176</v>
      </c>
      <c r="BM28" s="34">
        <v>5827689</v>
      </c>
      <c r="BN28" s="33">
        <v>120189</v>
      </c>
      <c r="BO28" s="30">
        <v>4023</v>
      </c>
      <c r="BP28" s="31">
        <v>124212</v>
      </c>
      <c r="BQ28" s="30">
        <v>50</v>
      </c>
      <c r="BR28" s="30">
        <v>411063459</v>
      </c>
      <c r="BS28" s="30">
        <v>145804707</v>
      </c>
      <c r="BT28" s="32">
        <v>265258752</v>
      </c>
      <c r="BU28" s="33">
        <v>10605132</v>
      </c>
      <c r="BV28" s="30">
        <v>139699</v>
      </c>
      <c r="BW28" s="30">
        <v>2445</v>
      </c>
      <c r="BX28" s="30">
        <v>73216</v>
      </c>
      <c r="BY28" s="30">
        <v>452188</v>
      </c>
      <c r="BZ28" s="30">
        <v>93</v>
      </c>
      <c r="CA28" s="31">
        <v>667641</v>
      </c>
      <c r="CB28" s="30">
        <v>448</v>
      </c>
      <c r="CC28" s="30">
        <v>2464</v>
      </c>
      <c r="CD28" s="32">
        <v>1535</v>
      </c>
      <c r="CE28" s="29">
        <v>1403</v>
      </c>
      <c r="CF28" s="30">
        <v>9799811</v>
      </c>
      <c r="CG28" s="30">
        <v>131830</v>
      </c>
      <c r="CH28" s="34">
        <v>9931641</v>
      </c>
      <c r="CI28" s="33">
        <v>5087</v>
      </c>
      <c r="CJ28" s="30">
        <v>9</v>
      </c>
      <c r="CK28" s="31">
        <v>5096</v>
      </c>
      <c r="CL28" s="30">
        <v>0</v>
      </c>
      <c r="CM28" s="30">
        <v>53100441</v>
      </c>
      <c r="CN28" s="30">
        <v>10754853</v>
      </c>
      <c r="CO28" s="32">
        <v>42345588</v>
      </c>
      <c r="CP28" s="33">
        <v>1693594</v>
      </c>
      <c r="CQ28" s="30">
        <v>5096</v>
      </c>
      <c r="CR28" s="30">
        <v>738</v>
      </c>
      <c r="CS28" s="30">
        <v>0</v>
      </c>
      <c r="CT28" s="30">
        <v>125267</v>
      </c>
      <c r="CU28" s="30">
        <v>53</v>
      </c>
      <c r="CV28" s="31">
        <v>131154</v>
      </c>
      <c r="CW28" s="30">
        <v>0</v>
      </c>
      <c r="CX28" s="30">
        <v>551</v>
      </c>
      <c r="CY28" s="32">
        <v>443</v>
      </c>
      <c r="CZ28" s="29">
        <v>378</v>
      </c>
      <c r="DA28" s="30">
        <v>1558232</v>
      </c>
      <c r="DB28" s="30">
        <v>2836</v>
      </c>
      <c r="DC28" s="34">
        <v>1561068</v>
      </c>
      <c r="DD28" s="33">
        <v>5698</v>
      </c>
      <c r="DE28" s="30">
        <v>8</v>
      </c>
      <c r="DF28" s="31">
        <v>5706</v>
      </c>
      <c r="DG28" s="30">
        <v>0</v>
      </c>
      <c r="DH28" s="30">
        <v>118750562</v>
      </c>
      <c r="DI28" s="30">
        <v>12764198</v>
      </c>
      <c r="DJ28" s="32">
        <v>105986364</v>
      </c>
      <c r="DK28" s="33">
        <v>4239194</v>
      </c>
      <c r="DL28" s="30">
        <v>4680</v>
      </c>
      <c r="DM28" s="30">
        <v>4896</v>
      </c>
      <c r="DN28" s="30">
        <v>0</v>
      </c>
      <c r="DO28" s="30">
        <v>342387</v>
      </c>
      <c r="DP28" s="30">
        <v>185</v>
      </c>
      <c r="DQ28" s="31">
        <v>352148</v>
      </c>
      <c r="DR28" s="30">
        <v>0</v>
      </c>
      <c r="DS28" s="30">
        <v>1489</v>
      </c>
      <c r="DT28" s="32">
        <v>2583</v>
      </c>
      <c r="DU28" s="29">
        <v>0</v>
      </c>
      <c r="DV28" s="30">
        <v>3878190</v>
      </c>
      <c r="DW28" s="30">
        <v>4784</v>
      </c>
      <c r="DX28" s="34">
        <v>3882974</v>
      </c>
      <c r="DY28" s="33">
        <v>130974</v>
      </c>
      <c r="DZ28" s="30">
        <v>4040</v>
      </c>
      <c r="EA28" s="31">
        <v>135014</v>
      </c>
      <c r="EB28" s="30">
        <v>50</v>
      </c>
      <c r="EC28" s="30">
        <v>582914462</v>
      </c>
      <c r="ED28" s="30">
        <v>169323758</v>
      </c>
      <c r="EE28" s="32">
        <v>413590704</v>
      </c>
      <c r="EF28" s="33">
        <v>16537920</v>
      </c>
      <c r="EG28" s="30">
        <v>149475</v>
      </c>
      <c r="EH28" s="30">
        <v>8079</v>
      </c>
      <c r="EI28" s="30">
        <v>73216</v>
      </c>
      <c r="EJ28" s="30">
        <v>919842</v>
      </c>
      <c r="EK28" s="30">
        <v>331</v>
      </c>
      <c r="EL28" s="31">
        <v>1150943</v>
      </c>
      <c r="EM28" s="30">
        <v>448</v>
      </c>
      <c r="EN28" s="30">
        <v>4504</v>
      </c>
      <c r="EO28" s="32">
        <v>4561</v>
      </c>
      <c r="EP28" s="29">
        <v>1781</v>
      </c>
      <c r="EQ28" s="30">
        <v>15236233</v>
      </c>
      <c r="ER28" s="30">
        <v>139450</v>
      </c>
      <c r="ES28" s="34">
        <v>15375683</v>
      </c>
    </row>
    <row r="29" spans="1:149" s="16" customFormat="1" ht="12.6" customHeight="1" x14ac:dyDescent="0.2">
      <c r="A29" s="19">
        <v>17</v>
      </c>
      <c r="B29" s="20" t="s">
        <v>79</v>
      </c>
      <c r="C29" s="35">
        <v>63275</v>
      </c>
      <c r="D29" s="36">
        <v>3391</v>
      </c>
      <c r="E29" s="37">
        <v>66666</v>
      </c>
      <c r="F29" s="36">
        <v>0</v>
      </c>
      <c r="G29" s="36">
        <v>333175842</v>
      </c>
      <c r="H29" s="36">
        <v>103565804</v>
      </c>
      <c r="I29" s="38">
        <v>229610038</v>
      </c>
      <c r="J29" s="39">
        <v>13773696</v>
      </c>
      <c r="K29" s="36">
        <v>101389</v>
      </c>
      <c r="L29" s="36">
        <v>2219</v>
      </c>
      <c r="M29" s="36">
        <v>182313</v>
      </c>
      <c r="N29" s="36">
        <v>673067</v>
      </c>
      <c r="O29" s="36">
        <v>225</v>
      </c>
      <c r="P29" s="37">
        <v>959213</v>
      </c>
      <c r="Q29" s="36">
        <v>0</v>
      </c>
      <c r="R29" s="36">
        <v>2233</v>
      </c>
      <c r="S29" s="38">
        <v>1716</v>
      </c>
      <c r="T29" s="35">
        <v>0</v>
      </c>
      <c r="U29" s="36">
        <v>12430558</v>
      </c>
      <c r="V29" s="36">
        <v>379976</v>
      </c>
      <c r="W29" s="40">
        <v>12810534</v>
      </c>
      <c r="X29" s="39">
        <v>4466</v>
      </c>
      <c r="Y29" s="36">
        <v>0</v>
      </c>
      <c r="Z29" s="37">
        <v>4466</v>
      </c>
      <c r="AA29" s="36">
        <v>0</v>
      </c>
      <c r="AB29" s="36">
        <v>46371804</v>
      </c>
      <c r="AC29" s="36">
        <v>9612876</v>
      </c>
      <c r="AD29" s="38">
        <v>36758928</v>
      </c>
      <c r="AE29" s="39">
        <v>2205335</v>
      </c>
      <c r="AF29" s="36">
        <v>6691</v>
      </c>
      <c r="AG29" s="36">
        <v>700</v>
      </c>
      <c r="AH29" s="36">
        <v>0</v>
      </c>
      <c r="AI29" s="36">
        <v>152891</v>
      </c>
      <c r="AJ29" s="36">
        <v>1</v>
      </c>
      <c r="AK29" s="37">
        <v>160283</v>
      </c>
      <c r="AL29" s="36">
        <v>0</v>
      </c>
      <c r="AM29" s="36">
        <v>403</v>
      </c>
      <c r="AN29" s="38">
        <v>1082</v>
      </c>
      <c r="AO29" s="35">
        <v>0</v>
      </c>
      <c r="AP29" s="36">
        <v>2043567</v>
      </c>
      <c r="AQ29" s="36">
        <v>0</v>
      </c>
      <c r="AR29" s="40">
        <v>2043567</v>
      </c>
      <c r="AS29" s="39">
        <v>3211</v>
      </c>
      <c r="AT29" s="36">
        <v>0</v>
      </c>
      <c r="AU29" s="37">
        <v>3211</v>
      </c>
      <c r="AV29" s="36">
        <v>0</v>
      </c>
      <c r="AW29" s="36">
        <v>62280189</v>
      </c>
      <c r="AX29" s="36">
        <v>7369267</v>
      </c>
      <c r="AY29" s="38">
        <v>54910922</v>
      </c>
      <c r="AZ29" s="39">
        <v>3294511</v>
      </c>
      <c r="BA29" s="36">
        <v>4170</v>
      </c>
      <c r="BB29" s="36">
        <v>3420</v>
      </c>
      <c r="BC29" s="36">
        <v>38</v>
      </c>
      <c r="BD29" s="36">
        <v>245311</v>
      </c>
      <c r="BE29" s="36">
        <v>40</v>
      </c>
      <c r="BF29" s="37">
        <v>252979</v>
      </c>
      <c r="BG29" s="36">
        <v>0</v>
      </c>
      <c r="BH29" s="36">
        <v>2106</v>
      </c>
      <c r="BI29" s="38">
        <v>1627</v>
      </c>
      <c r="BJ29" s="35">
        <v>0</v>
      </c>
      <c r="BK29" s="36">
        <v>3037799</v>
      </c>
      <c r="BL29" s="36">
        <v>0</v>
      </c>
      <c r="BM29" s="40">
        <v>3037799</v>
      </c>
      <c r="BN29" s="39">
        <v>142940</v>
      </c>
      <c r="BO29" s="36">
        <v>7890</v>
      </c>
      <c r="BP29" s="37">
        <v>150830</v>
      </c>
      <c r="BQ29" s="36">
        <v>57</v>
      </c>
      <c r="BR29" s="36">
        <v>504181741</v>
      </c>
      <c r="BS29" s="36">
        <v>184007743</v>
      </c>
      <c r="BT29" s="38">
        <v>320173998</v>
      </c>
      <c r="BU29" s="39">
        <v>12800607</v>
      </c>
      <c r="BV29" s="36">
        <v>175529</v>
      </c>
      <c r="BW29" s="36">
        <v>2068</v>
      </c>
      <c r="BX29" s="36">
        <v>177372</v>
      </c>
      <c r="BY29" s="36">
        <v>512122</v>
      </c>
      <c r="BZ29" s="36">
        <v>106</v>
      </c>
      <c r="CA29" s="37">
        <v>867197</v>
      </c>
      <c r="CB29" s="36">
        <v>508</v>
      </c>
      <c r="CC29" s="36">
        <v>2141</v>
      </c>
      <c r="CD29" s="38">
        <v>1429</v>
      </c>
      <c r="CE29" s="35">
        <v>530</v>
      </c>
      <c r="CF29" s="36">
        <v>11621800</v>
      </c>
      <c r="CG29" s="36">
        <v>307002</v>
      </c>
      <c r="CH29" s="40">
        <v>11928802</v>
      </c>
      <c r="CI29" s="39">
        <v>4466</v>
      </c>
      <c r="CJ29" s="36">
        <v>0</v>
      </c>
      <c r="CK29" s="37">
        <v>4466</v>
      </c>
      <c r="CL29" s="36">
        <v>0</v>
      </c>
      <c r="CM29" s="36">
        <v>46371804</v>
      </c>
      <c r="CN29" s="36">
        <v>9612876</v>
      </c>
      <c r="CO29" s="38">
        <v>36758928</v>
      </c>
      <c r="CP29" s="39">
        <v>1470157</v>
      </c>
      <c r="CQ29" s="36">
        <v>4461</v>
      </c>
      <c r="CR29" s="36">
        <v>523</v>
      </c>
      <c r="CS29" s="36">
        <v>0</v>
      </c>
      <c r="CT29" s="36">
        <v>102264</v>
      </c>
      <c r="CU29" s="36">
        <v>1</v>
      </c>
      <c r="CV29" s="37">
        <v>107249</v>
      </c>
      <c r="CW29" s="36">
        <v>0</v>
      </c>
      <c r="CX29" s="36">
        <v>267</v>
      </c>
      <c r="CY29" s="38">
        <v>722</v>
      </c>
      <c r="CZ29" s="35">
        <v>0</v>
      </c>
      <c r="DA29" s="36">
        <v>1361919</v>
      </c>
      <c r="DB29" s="36">
        <v>0</v>
      </c>
      <c r="DC29" s="40">
        <v>1361919</v>
      </c>
      <c r="DD29" s="39">
        <v>3211</v>
      </c>
      <c r="DE29" s="36">
        <v>0</v>
      </c>
      <c r="DF29" s="37">
        <v>3211</v>
      </c>
      <c r="DG29" s="36">
        <v>0</v>
      </c>
      <c r="DH29" s="36">
        <v>62280189</v>
      </c>
      <c r="DI29" s="36">
        <v>7369267</v>
      </c>
      <c r="DJ29" s="38">
        <v>54910922</v>
      </c>
      <c r="DK29" s="39">
        <v>2196289</v>
      </c>
      <c r="DL29" s="36">
        <v>2781</v>
      </c>
      <c r="DM29" s="36">
        <v>2564</v>
      </c>
      <c r="DN29" s="36">
        <v>26</v>
      </c>
      <c r="DO29" s="36">
        <v>164492</v>
      </c>
      <c r="DP29" s="36">
        <v>23</v>
      </c>
      <c r="DQ29" s="37">
        <v>169886</v>
      </c>
      <c r="DR29" s="36">
        <v>0</v>
      </c>
      <c r="DS29" s="36">
        <v>1403</v>
      </c>
      <c r="DT29" s="38">
        <v>1085</v>
      </c>
      <c r="DU29" s="35">
        <v>0</v>
      </c>
      <c r="DV29" s="36">
        <v>2023915</v>
      </c>
      <c r="DW29" s="36">
        <v>0</v>
      </c>
      <c r="DX29" s="40">
        <v>2023915</v>
      </c>
      <c r="DY29" s="39">
        <v>150617</v>
      </c>
      <c r="DZ29" s="36">
        <v>7890</v>
      </c>
      <c r="EA29" s="37">
        <v>158507</v>
      </c>
      <c r="EB29" s="36">
        <v>57</v>
      </c>
      <c r="EC29" s="36">
        <v>612833734</v>
      </c>
      <c r="ED29" s="36">
        <v>200989886</v>
      </c>
      <c r="EE29" s="38">
        <v>411843848</v>
      </c>
      <c r="EF29" s="39">
        <v>16467053</v>
      </c>
      <c r="EG29" s="36">
        <v>182771</v>
      </c>
      <c r="EH29" s="36">
        <v>5155</v>
      </c>
      <c r="EI29" s="36">
        <v>177398</v>
      </c>
      <c r="EJ29" s="36">
        <v>778878</v>
      </c>
      <c r="EK29" s="36">
        <v>130</v>
      </c>
      <c r="EL29" s="37">
        <v>1144332</v>
      </c>
      <c r="EM29" s="36">
        <v>508</v>
      </c>
      <c r="EN29" s="36">
        <v>3811</v>
      </c>
      <c r="EO29" s="38">
        <v>3236</v>
      </c>
      <c r="EP29" s="35">
        <v>530</v>
      </c>
      <c r="EQ29" s="36">
        <v>15007634</v>
      </c>
      <c r="ER29" s="36">
        <v>307002</v>
      </c>
      <c r="ES29" s="40">
        <v>15314636</v>
      </c>
    </row>
    <row r="30" spans="1:149" s="16" customFormat="1" ht="12.6" customHeight="1" x14ac:dyDescent="0.2">
      <c r="A30" s="17">
        <v>18</v>
      </c>
      <c r="B30" s="18" t="s">
        <v>80</v>
      </c>
      <c r="C30" s="29">
        <v>35805</v>
      </c>
      <c r="D30" s="30">
        <v>2356</v>
      </c>
      <c r="E30" s="31">
        <v>38161</v>
      </c>
      <c r="F30" s="30">
        <v>0</v>
      </c>
      <c r="G30" s="30">
        <v>191067364</v>
      </c>
      <c r="H30" s="30">
        <v>59886754</v>
      </c>
      <c r="I30" s="32">
        <v>131180610</v>
      </c>
      <c r="J30" s="33">
        <v>7869176</v>
      </c>
      <c r="K30" s="30">
        <v>58297</v>
      </c>
      <c r="L30" s="30">
        <v>1178</v>
      </c>
      <c r="M30" s="30">
        <v>121484</v>
      </c>
      <c r="N30" s="30">
        <v>390149</v>
      </c>
      <c r="O30" s="30">
        <v>100</v>
      </c>
      <c r="P30" s="31">
        <v>571208</v>
      </c>
      <c r="Q30" s="30">
        <v>0</v>
      </c>
      <c r="R30" s="30">
        <v>1374</v>
      </c>
      <c r="S30" s="32">
        <v>1010</v>
      </c>
      <c r="T30" s="29">
        <v>267</v>
      </c>
      <c r="U30" s="30">
        <v>7040117</v>
      </c>
      <c r="V30" s="30">
        <v>255200</v>
      </c>
      <c r="W30" s="34">
        <v>7295317</v>
      </c>
      <c r="X30" s="33">
        <v>2633</v>
      </c>
      <c r="Y30" s="30">
        <v>0</v>
      </c>
      <c r="Z30" s="31">
        <v>2633</v>
      </c>
      <c r="AA30" s="30">
        <v>0</v>
      </c>
      <c r="AB30" s="30">
        <v>27342163</v>
      </c>
      <c r="AC30" s="30">
        <v>5637116</v>
      </c>
      <c r="AD30" s="32">
        <v>21705047</v>
      </c>
      <c r="AE30" s="33">
        <v>1302182</v>
      </c>
      <c r="AF30" s="30">
        <v>3948</v>
      </c>
      <c r="AG30" s="30">
        <v>519</v>
      </c>
      <c r="AH30" s="30">
        <v>0</v>
      </c>
      <c r="AI30" s="30">
        <v>93520</v>
      </c>
      <c r="AJ30" s="30">
        <v>16</v>
      </c>
      <c r="AK30" s="31">
        <v>98003</v>
      </c>
      <c r="AL30" s="30">
        <v>0</v>
      </c>
      <c r="AM30" s="30">
        <v>506</v>
      </c>
      <c r="AN30" s="32">
        <v>297</v>
      </c>
      <c r="AO30" s="29">
        <v>0</v>
      </c>
      <c r="AP30" s="30">
        <v>1203376</v>
      </c>
      <c r="AQ30" s="30">
        <v>0</v>
      </c>
      <c r="AR30" s="34">
        <v>1203376</v>
      </c>
      <c r="AS30" s="33">
        <v>2027</v>
      </c>
      <c r="AT30" s="30">
        <v>0</v>
      </c>
      <c r="AU30" s="31">
        <v>2027</v>
      </c>
      <c r="AV30" s="30">
        <v>0</v>
      </c>
      <c r="AW30" s="30">
        <v>39664715</v>
      </c>
      <c r="AX30" s="30">
        <v>4592386</v>
      </c>
      <c r="AY30" s="32">
        <v>35072329</v>
      </c>
      <c r="AZ30" s="33">
        <v>2104244</v>
      </c>
      <c r="BA30" s="30">
        <v>2536</v>
      </c>
      <c r="BB30" s="30">
        <v>2525</v>
      </c>
      <c r="BC30" s="30">
        <v>0</v>
      </c>
      <c r="BD30" s="30">
        <v>168632</v>
      </c>
      <c r="BE30" s="30">
        <v>7</v>
      </c>
      <c r="BF30" s="31">
        <v>173700</v>
      </c>
      <c r="BG30" s="30">
        <v>0</v>
      </c>
      <c r="BH30" s="30">
        <v>1297</v>
      </c>
      <c r="BI30" s="32">
        <v>1097</v>
      </c>
      <c r="BJ30" s="29">
        <v>0</v>
      </c>
      <c r="BK30" s="30">
        <v>1928150</v>
      </c>
      <c r="BL30" s="30">
        <v>0</v>
      </c>
      <c r="BM30" s="34">
        <v>1928150</v>
      </c>
      <c r="BN30" s="33">
        <v>84283</v>
      </c>
      <c r="BO30" s="30">
        <v>5772</v>
      </c>
      <c r="BP30" s="31">
        <v>90055</v>
      </c>
      <c r="BQ30" s="30">
        <v>44</v>
      </c>
      <c r="BR30" s="30">
        <v>295804868</v>
      </c>
      <c r="BS30" s="30">
        <v>109804371</v>
      </c>
      <c r="BT30" s="32">
        <v>186000497</v>
      </c>
      <c r="BU30" s="33">
        <v>7436234</v>
      </c>
      <c r="BV30" s="30">
        <v>107096</v>
      </c>
      <c r="BW30" s="30">
        <v>1092</v>
      </c>
      <c r="BX30" s="30">
        <v>126852</v>
      </c>
      <c r="BY30" s="30">
        <v>297480</v>
      </c>
      <c r="BZ30" s="30">
        <v>64</v>
      </c>
      <c r="CA30" s="31">
        <v>532584</v>
      </c>
      <c r="CB30" s="30">
        <v>373</v>
      </c>
      <c r="CC30" s="30">
        <v>1194</v>
      </c>
      <c r="CD30" s="32">
        <v>759</v>
      </c>
      <c r="CE30" s="29">
        <v>491</v>
      </c>
      <c r="CF30" s="30">
        <v>6685155</v>
      </c>
      <c r="CG30" s="30">
        <v>215678</v>
      </c>
      <c r="CH30" s="34">
        <v>6900833</v>
      </c>
      <c r="CI30" s="33">
        <v>2633</v>
      </c>
      <c r="CJ30" s="30">
        <v>0</v>
      </c>
      <c r="CK30" s="31">
        <v>2633</v>
      </c>
      <c r="CL30" s="30">
        <v>0</v>
      </c>
      <c r="CM30" s="30">
        <v>27342163</v>
      </c>
      <c r="CN30" s="30">
        <v>5637116</v>
      </c>
      <c r="CO30" s="32">
        <v>21705047</v>
      </c>
      <c r="CP30" s="33">
        <v>868077</v>
      </c>
      <c r="CQ30" s="30">
        <v>2632</v>
      </c>
      <c r="CR30" s="30">
        <v>388</v>
      </c>
      <c r="CS30" s="30">
        <v>0</v>
      </c>
      <c r="CT30" s="30">
        <v>62615</v>
      </c>
      <c r="CU30" s="30">
        <v>10</v>
      </c>
      <c r="CV30" s="31">
        <v>65645</v>
      </c>
      <c r="CW30" s="30">
        <v>0</v>
      </c>
      <c r="CX30" s="30">
        <v>336</v>
      </c>
      <c r="CY30" s="32">
        <v>198</v>
      </c>
      <c r="CZ30" s="29">
        <v>0</v>
      </c>
      <c r="DA30" s="30">
        <v>801898</v>
      </c>
      <c r="DB30" s="30">
        <v>0</v>
      </c>
      <c r="DC30" s="34">
        <v>801898</v>
      </c>
      <c r="DD30" s="33">
        <v>2027</v>
      </c>
      <c r="DE30" s="30">
        <v>0</v>
      </c>
      <c r="DF30" s="31">
        <v>2027</v>
      </c>
      <c r="DG30" s="30">
        <v>0</v>
      </c>
      <c r="DH30" s="30">
        <v>39664715</v>
      </c>
      <c r="DI30" s="30">
        <v>4592386</v>
      </c>
      <c r="DJ30" s="32">
        <v>35072329</v>
      </c>
      <c r="DK30" s="33">
        <v>1402803</v>
      </c>
      <c r="DL30" s="30">
        <v>1691</v>
      </c>
      <c r="DM30" s="30">
        <v>1895</v>
      </c>
      <c r="DN30" s="30">
        <v>0</v>
      </c>
      <c r="DO30" s="30">
        <v>113089</v>
      </c>
      <c r="DP30" s="30">
        <v>6</v>
      </c>
      <c r="DQ30" s="31">
        <v>116681</v>
      </c>
      <c r="DR30" s="30">
        <v>0</v>
      </c>
      <c r="DS30" s="30">
        <v>865</v>
      </c>
      <c r="DT30" s="32">
        <v>732</v>
      </c>
      <c r="DU30" s="29">
        <v>0</v>
      </c>
      <c r="DV30" s="30">
        <v>1284525</v>
      </c>
      <c r="DW30" s="30">
        <v>0</v>
      </c>
      <c r="DX30" s="34">
        <v>1284525</v>
      </c>
      <c r="DY30" s="33">
        <v>88943</v>
      </c>
      <c r="DZ30" s="30">
        <v>5772</v>
      </c>
      <c r="EA30" s="31">
        <v>94715</v>
      </c>
      <c r="EB30" s="30">
        <v>44</v>
      </c>
      <c r="EC30" s="30">
        <v>362811746</v>
      </c>
      <c r="ED30" s="30">
        <v>120033873</v>
      </c>
      <c r="EE30" s="32">
        <v>242777873</v>
      </c>
      <c r="EF30" s="33">
        <v>9707114</v>
      </c>
      <c r="EG30" s="30">
        <v>111419</v>
      </c>
      <c r="EH30" s="30">
        <v>3375</v>
      </c>
      <c r="EI30" s="30">
        <v>126852</v>
      </c>
      <c r="EJ30" s="30">
        <v>473184</v>
      </c>
      <c r="EK30" s="30">
        <v>80</v>
      </c>
      <c r="EL30" s="31">
        <v>714910</v>
      </c>
      <c r="EM30" s="30">
        <v>373</v>
      </c>
      <c r="EN30" s="30">
        <v>2395</v>
      </c>
      <c r="EO30" s="32">
        <v>1689</v>
      </c>
      <c r="EP30" s="29">
        <v>491</v>
      </c>
      <c r="EQ30" s="30">
        <v>8771578</v>
      </c>
      <c r="ER30" s="30">
        <v>215678</v>
      </c>
      <c r="ES30" s="34">
        <v>8987256</v>
      </c>
    </row>
    <row r="31" spans="1:149" s="16" customFormat="1" ht="12.6" customHeight="1" x14ac:dyDescent="0.2">
      <c r="A31" s="19">
        <v>19</v>
      </c>
      <c r="B31" s="20" t="s">
        <v>81</v>
      </c>
      <c r="C31" s="35">
        <v>92843</v>
      </c>
      <c r="D31" s="36">
        <v>5168</v>
      </c>
      <c r="E31" s="37">
        <v>98011</v>
      </c>
      <c r="F31" s="36">
        <v>0</v>
      </c>
      <c r="G31" s="36">
        <v>484045088</v>
      </c>
      <c r="H31" s="36">
        <v>153036582</v>
      </c>
      <c r="I31" s="38">
        <v>331008506</v>
      </c>
      <c r="J31" s="39">
        <v>19856288</v>
      </c>
      <c r="K31" s="36">
        <v>149661</v>
      </c>
      <c r="L31" s="36">
        <v>3107</v>
      </c>
      <c r="M31" s="36">
        <v>264747</v>
      </c>
      <c r="N31" s="36">
        <v>831813</v>
      </c>
      <c r="O31" s="36">
        <v>245</v>
      </c>
      <c r="P31" s="37">
        <v>1249573</v>
      </c>
      <c r="Q31" s="36">
        <v>0</v>
      </c>
      <c r="R31" s="36">
        <v>3504</v>
      </c>
      <c r="S31" s="38">
        <v>3139</v>
      </c>
      <c r="T31" s="35">
        <v>154</v>
      </c>
      <c r="U31" s="36">
        <v>18011164</v>
      </c>
      <c r="V31" s="36">
        <v>588754</v>
      </c>
      <c r="W31" s="40">
        <v>18599918</v>
      </c>
      <c r="X31" s="39">
        <v>6238</v>
      </c>
      <c r="Y31" s="36">
        <v>0</v>
      </c>
      <c r="Z31" s="37">
        <v>6238</v>
      </c>
      <c r="AA31" s="36">
        <v>0</v>
      </c>
      <c r="AB31" s="36">
        <v>64836199</v>
      </c>
      <c r="AC31" s="36">
        <v>13541037</v>
      </c>
      <c r="AD31" s="38">
        <v>51295162</v>
      </c>
      <c r="AE31" s="39">
        <v>3077430</v>
      </c>
      <c r="AF31" s="36">
        <v>9355</v>
      </c>
      <c r="AG31" s="36">
        <v>1179</v>
      </c>
      <c r="AH31" s="36">
        <v>77</v>
      </c>
      <c r="AI31" s="36">
        <v>197846</v>
      </c>
      <c r="AJ31" s="36">
        <v>146</v>
      </c>
      <c r="AK31" s="37">
        <v>208603</v>
      </c>
      <c r="AL31" s="36">
        <v>0</v>
      </c>
      <c r="AM31" s="36">
        <v>571</v>
      </c>
      <c r="AN31" s="38">
        <v>383</v>
      </c>
      <c r="AO31" s="35">
        <v>0</v>
      </c>
      <c r="AP31" s="36">
        <v>2867873</v>
      </c>
      <c r="AQ31" s="36">
        <v>0</v>
      </c>
      <c r="AR31" s="40">
        <v>2867873</v>
      </c>
      <c r="AS31" s="39">
        <v>4763</v>
      </c>
      <c r="AT31" s="36">
        <v>0</v>
      </c>
      <c r="AU31" s="37">
        <v>4763</v>
      </c>
      <c r="AV31" s="36">
        <v>0</v>
      </c>
      <c r="AW31" s="36">
        <v>94638687</v>
      </c>
      <c r="AX31" s="36">
        <v>10925256</v>
      </c>
      <c r="AY31" s="38">
        <v>83713431</v>
      </c>
      <c r="AZ31" s="39">
        <v>5022594</v>
      </c>
      <c r="BA31" s="36">
        <v>6059</v>
      </c>
      <c r="BB31" s="36">
        <v>5792</v>
      </c>
      <c r="BC31" s="36">
        <v>0</v>
      </c>
      <c r="BD31" s="36">
        <v>349616</v>
      </c>
      <c r="BE31" s="36">
        <v>590</v>
      </c>
      <c r="BF31" s="37">
        <v>362057</v>
      </c>
      <c r="BG31" s="36">
        <v>0</v>
      </c>
      <c r="BH31" s="36">
        <v>1848</v>
      </c>
      <c r="BI31" s="38">
        <v>2756</v>
      </c>
      <c r="BJ31" s="35">
        <v>0</v>
      </c>
      <c r="BK31" s="36">
        <v>4655933</v>
      </c>
      <c r="BL31" s="36">
        <v>0</v>
      </c>
      <c r="BM31" s="40">
        <v>4655933</v>
      </c>
      <c r="BN31" s="39">
        <v>228832</v>
      </c>
      <c r="BO31" s="36">
        <v>12676</v>
      </c>
      <c r="BP31" s="37">
        <v>241508</v>
      </c>
      <c r="BQ31" s="36">
        <v>99</v>
      </c>
      <c r="BR31" s="36">
        <v>775643266</v>
      </c>
      <c r="BS31" s="36">
        <v>290424553</v>
      </c>
      <c r="BT31" s="38">
        <v>485218713</v>
      </c>
      <c r="BU31" s="39">
        <v>19398685</v>
      </c>
      <c r="BV31" s="36">
        <v>283000</v>
      </c>
      <c r="BW31" s="36">
        <v>2820</v>
      </c>
      <c r="BX31" s="36">
        <v>266189</v>
      </c>
      <c r="BY31" s="36">
        <v>652519</v>
      </c>
      <c r="BZ31" s="36">
        <v>207</v>
      </c>
      <c r="CA31" s="37">
        <v>1204735</v>
      </c>
      <c r="CB31" s="36">
        <v>805</v>
      </c>
      <c r="CC31" s="36">
        <v>3087</v>
      </c>
      <c r="CD31" s="38">
        <v>2387</v>
      </c>
      <c r="CE31" s="35">
        <v>702</v>
      </c>
      <c r="CF31" s="36">
        <v>17700594</v>
      </c>
      <c r="CG31" s="36">
        <v>486375</v>
      </c>
      <c r="CH31" s="40">
        <v>18186969</v>
      </c>
      <c r="CI31" s="39">
        <v>6238</v>
      </c>
      <c r="CJ31" s="36">
        <v>0</v>
      </c>
      <c r="CK31" s="37">
        <v>6238</v>
      </c>
      <c r="CL31" s="36">
        <v>0</v>
      </c>
      <c r="CM31" s="36">
        <v>64836199</v>
      </c>
      <c r="CN31" s="36">
        <v>13541037</v>
      </c>
      <c r="CO31" s="38">
        <v>51295162</v>
      </c>
      <c r="CP31" s="39">
        <v>2051527</v>
      </c>
      <c r="CQ31" s="36">
        <v>6237</v>
      </c>
      <c r="CR31" s="36">
        <v>884</v>
      </c>
      <c r="CS31" s="36">
        <v>51</v>
      </c>
      <c r="CT31" s="36">
        <v>132176</v>
      </c>
      <c r="CU31" s="36">
        <v>99</v>
      </c>
      <c r="CV31" s="37">
        <v>139447</v>
      </c>
      <c r="CW31" s="36">
        <v>0</v>
      </c>
      <c r="CX31" s="36">
        <v>381</v>
      </c>
      <c r="CY31" s="38">
        <v>255</v>
      </c>
      <c r="CZ31" s="35">
        <v>0</v>
      </c>
      <c r="DA31" s="36">
        <v>1911444</v>
      </c>
      <c r="DB31" s="36">
        <v>0</v>
      </c>
      <c r="DC31" s="40">
        <v>1911444</v>
      </c>
      <c r="DD31" s="39">
        <v>4763</v>
      </c>
      <c r="DE31" s="36">
        <v>0</v>
      </c>
      <c r="DF31" s="37">
        <v>4763</v>
      </c>
      <c r="DG31" s="36">
        <v>0</v>
      </c>
      <c r="DH31" s="36">
        <v>94638687</v>
      </c>
      <c r="DI31" s="36">
        <v>10925256</v>
      </c>
      <c r="DJ31" s="38">
        <v>83713431</v>
      </c>
      <c r="DK31" s="39">
        <v>3348322</v>
      </c>
      <c r="DL31" s="36">
        <v>4039</v>
      </c>
      <c r="DM31" s="36">
        <v>4344</v>
      </c>
      <c r="DN31" s="36">
        <v>0</v>
      </c>
      <c r="DO31" s="36">
        <v>234850</v>
      </c>
      <c r="DP31" s="36">
        <v>394</v>
      </c>
      <c r="DQ31" s="37">
        <v>243627</v>
      </c>
      <c r="DR31" s="36">
        <v>0</v>
      </c>
      <c r="DS31" s="36">
        <v>1232</v>
      </c>
      <c r="DT31" s="38">
        <v>1837</v>
      </c>
      <c r="DU31" s="35">
        <v>0</v>
      </c>
      <c r="DV31" s="36">
        <v>3101626</v>
      </c>
      <c r="DW31" s="36">
        <v>0</v>
      </c>
      <c r="DX31" s="40">
        <v>3101626</v>
      </c>
      <c r="DY31" s="39">
        <v>239833</v>
      </c>
      <c r="DZ31" s="36">
        <v>12676</v>
      </c>
      <c r="EA31" s="37">
        <v>252509</v>
      </c>
      <c r="EB31" s="36">
        <v>99</v>
      </c>
      <c r="EC31" s="36">
        <v>935118152</v>
      </c>
      <c r="ED31" s="36">
        <v>314890846</v>
      </c>
      <c r="EE31" s="38">
        <v>620227306</v>
      </c>
      <c r="EF31" s="39">
        <v>24798534</v>
      </c>
      <c r="EG31" s="36">
        <v>293276</v>
      </c>
      <c r="EH31" s="36">
        <v>8048</v>
      </c>
      <c r="EI31" s="36">
        <v>266240</v>
      </c>
      <c r="EJ31" s="36">
        <v>1019545</v>
      </c>
      <c r="EK31" s="36">
        <v>700</v>
      </c>
      <c r="EL31" s="37">
        <v>1587809</v>
      </c>
      <c r="EM31" s="36">
        <v>805</v>
      </c>
      <c r="EN31" s="36">
        <v>4700</v>
      </c>
      <c r="EO31" s="38">
        <v>4479</v>
      </c>
      <c r="EP31" s="35">
        <v>702</v>
      </c>
      <c r="EQ31" s="36">
        <v>22713664</v>
      </c>
      <c r="ER31" s="36">
        <v>486375</v>
      </c>
      <c r="ES31" s="40">
        <v>23200039</v>
      </c>
    </row>
    <row r="32" spans="1:149" s="16" customFormat="1" ht="12.6" customHeight="1" x14ac:dyDescent="0.2">
      <c r="A32" s="17">
        <v>20</v>
      </c>
      <c r="B32" s="18" t="s">
        <v>82</v>
      </c>
      <c r="C32" s="29">
        <v>127436</v>
      </c>
      <c r="D32" s="30">
        <v>7</v>
      </c>
      <c r="E32" s="31">
        <v>127443</v>
      </c>
      <c r="F32" s="30">
        <v>0</v>
      </c>
      <c r="G32" s="30">
        <v>651605251</v>
      </c>
      <c r="H32" s="30">
        <v>205891367</v>
      </c>
      <c r="I32" s="32">
        <v>445713884</v>
      </c>
      <c r="J32" s="33">
        <v>26737314</v>
      </c>
      <c r="K32" s="30">
        <v>194187</v>
      </c>
      <c r="L32" s="30">
        <v>5043</v>
      </c>
      <c r="M32" s="30">
        <v>372852</v>
      </c>
      <c r="N32" s="30">
        <v>1181356</v>
      </c>
      <c r="O32" s="30">
        <v>335</v>
      </c>
      <c r="P32" s="31">
        <v>1753773</v>
      </c>
      <c r="Q32" s="30">
        <v>0</v>
      </c>
      <c r="R32" s="30">
        <v>5477</v>
      </c>
      <c r="S32" s="32">
        <v>4238</v>
      </c>
      <c r="T32" s="29">
        <v>0</v>
      </c>
      <c r="U32" s="30">
        <v>24973031</v>
      </c>
      <c r="V32" s="30">
        <v>795</v>
      </c>
      <c r="W32" s="34">
        <v>24973826</v>
      </c>
      <c r="X32" s="33">
        <v>11072</v>
      </c>
      <c r="Y32" s="30">
        <v>1</v>
      </c>
      <c r="Z32" s="31">
        <v>11073</v>
      </c>
      <c r="AA32" s="30">
        <v>0</v>
      </c>
      <c r="AB32" s="30">
        <v>116275873</v>
      </c>
      <c r="AC32" s="30">
        <v>24676444</v>
      </c>
      <c r="AD32" s="32">
        <v>91599429</v>
      </c>
      <c r="AE32" s="33">
        <v>5495467</v>
      </c>
      <c r="AF32" s="30">
        <v>16601</v>
      </c>
      <c r="AG32" s="30">
        <v>1706</v>
      </c>
      <c r="AH32" s="30">
        <v>23</v>
      </c>
      <c r="AI32" s="30">
        <v>364957</v>
      </c>
      <c r="AJ32" s="30">
        <v>244</v>
      </c>
      <c r="AK32" s="31">
        <v>383531</v>
      </c>
      <c r="AL32" s="30">
        <v>0</v>
      </c>
      <c r="AM32" s="30">
        <v>1315</v>
      </c>
      <c r="AN32" s="32">
        <v>1423</v>
      </c>
      <c r="AO32" s="29">
        <v>0</v>
      </c>
      <c r="AP32" s="30">
        <v>5108939</v>
      </c>
      <c r="AQ32" s="30">
        <v>259</v>
      </c>
      <c r="AR32" s="34">
        <v>5109198</v>
      </c>
      <c r="AS32" s="33">
        <v>9603</v>
      </c>
      <c r="AT32" s="30">
        <v>0</v>
      </c>
      <c r="AU32" s="31">
        <v>9603</v>
      </c>
      <c r="AV32" s="30">
        <v>0</v>
      </c>
      <c r="AW32" s="30">
        <v>188010852</v>
      </c>
      <c r="AX32" s="30">
        <v>22689036</v>
      </c>
      <c r="AY32" s="32">
        <v>165321816</v>
      </c>
      <c r="AZ32" s="33">
        <v>9918874</v>
      </c>
      <c r="BA32" s="30">
        <v>12248</v>
      </c>
      <c r="BB32" s="30">
        <v>11950</v>
      </c>
      <c r="BC32" s="30">
        <v>0</v>
      </c>
      <c r="BD32" s="30">
        <v>736942</v>
      </c>
      <c r="BE32" s="30">
        <v>298</v>
      </c>
      <c r="BF32" s="31">
        <v>761438</v>
      </c>
      <c r="BG32" s="30">
        <v>0</v>
      </c>
      <c r="BH32" s="30">
        <v>4614</v>
      </c>
      <c r="BI32" s="32">
        <v>5812</v>
      </c>
      <c r="BJ32" s="29">
        <v>0</v>
      </c>
      <c r="BK32" s="30">
        <v>9147010</v>
      </c>
      <c r="BL32" s="30">
        <v>0</v>
      </c>
      <c r="BM32" s="34">
        <v>9147010</v>
      </c>
      <c r="BN32" s="33">
        <v>291123</v>
      </c>
      <c r="BO32" s="30">
        <v>5497</v>
      </c>
      <c r="BP32" s="31">
        <v>296620</v>
      </c>
      <c r="BQ32" s="30">
        <v>132</v>
      </c>
      <c r="BR32" s="30">
        <v>994748914</v>
      </c>
      <c r="BS32" s="30">
        <v>368403215</v>
      </c>
      <c r="BT32" s="32">
        <v>626345699</v>
      </c>
      <c r="BU32" s="33">
        <v>25041384</v>
      </c>
      <c r="BV32" s="30">
        <v>345640</v>
      </c>
      <c r="BW32" s="30">
        <v>4526</v>
      </c>
      <c r="BX32" s="30">
        <v>357637</v>
      </c>
      <c r="BY32" s="30">
        <v>911931</v>
      </c>
      <c r="BZ32" s="30">
        <v>275</v>
      </c>
      <c r="CA32" s="31">
        <v>1620009</v>
      </c>
      <c r="CB32" s="30">
        <v>820</v>
      </c>
      <c r="CC32" s="30">
        <v>4528</v>
      </c>
      <c r="CD32" s="32">
        <v>3461</v>
      </c>
      <c r="CE32" s="29">
        <v>2152</v>
      </c>
      <c r="CF32" s="30">
        <v>23402289</v>
      </c>
      <c r="CG32" s="30">
        <v>8125</v>
      </c>
      <c r="CH32" s="34">
        <v>23410414</v>
      </c>
      <c r="CI32" s="33">
        <v>11072</v>
      </c>
      <c r="CJ32" s="30">
        <v>1</v>
      </c>
      <c r="CK32" s="31">
        <v>11073</v>
      </c>
      <c r="CL32" s="30">
        <v>0</v>
      </c>
      <c r="CM32" s="30">
        <v>116275873</v>
      </c>
      <c r="CN32" s="30">
        <v>24676444</v>
      </c>
      <c r="CO32" s="32">
        <v>91599429</v>
      </c>
      <c r="CP32" s="33">
        <v>3663476</v>
      </c>
      <c r="CQ32" s="30">
        <v>11067</v>
      </c>
      <c r="CR32" s="30">
        <v>1279</v>
      </c>
      <c r="CS32" s="30">
        <v>16</v>
      </c>
      <c r="CT32" s="30">
        <v>244242</v>
      </c>
      <c r="CU32" s="30">
        <v>174</v>
      </c>
      <c r="CV32" s="31">
        <v>256778</v>
      </c>
      <c r="CW32" s="30">
        <v>0</v>
      </c>
      <c r="CX32" s="30">
        <v>877</v>
      </c>
      <c r="CY32" s="32">
        <v>948</v>
      </c>
      <c r="CZ32" s="29">
        <v>0</v>
      </c>
      <c r="DA32" s="30">
        <v>3404700</v>
      </c>
      <c r="DB32" s="30">
        <v>173</v>
      </c>
      <c r="DC32" s="34">
        <v>3404873</v>
      </c>
      <c r="DD32" s="33">
        <v>9603</v>
      </c>
      <c r="DE32" s="30">
        <v>0</v>
      </c>
      <c r="DF32" s="31">
        <v>9603</v>
      </c>
      <c r="DG32" s="30">
        <v>0</v>
      </c>
      <c r="DH32" s="30">
        <v>188010852</v>
      </c>
      <c r="DI32" s="30">
        <v>22689036</v>
      </c>
      <c r="DJ32" s="32">
        <v>165321816</v>
      </c>
      <c r="DK32" s="33">
        <v>6612433</v>
      </c>
      <c r="DL32" s="30">
        <v>8163</v>
      </c>
      <c r="DM32" s="30">
        <v>8963</v>
      </c>
      <c r="DN32" s="30">
        <v>0</v>
      </c>
      <c r="DO32" s="30">
        <v>494576</v>
      </c>
      <c r="DP32" s="30">
        <v>336</v>
      </c>
      <c r="DQ32" s="31">
        <v>512038</v>
      </c>
      <c r="DR32" s="30">
        <v>0</v>
      </c>
      <c r="DS32" s="30">
        <v>3076</v>
      </c>
      <c r="DT32" s="32">
        <v>3875</v>
      </c>
      <c r="DU32" s="29">
        <v>0</v>
      </c>
      <c r="DV32" s="30">
        <v>6093444</v>
      </c>
      <c r="DW32" s="30">
        <v>0</v>
      </c>
      <c r="DX32" s="34">
        <v>6093444</v>
      </c>
      <c r="DY32" s="33">
        <v>311798</v>
      </c>
      <c r="DZ32" s="30">
        <v>5498</v>
      </c>
      <c r="EA32" s="31">
        <v>317296</v>
      </c>
      <c r="EB32" s="30">
        <v>132</v>
      </c>
      <c r="EC32" s="30">
        <v>1299035639</v>
      </c>
      <c r="ED32" s="30">
        <v>415768695</v>
      </c>
      <c r="EE32" s="32">
        <v>883266944</v>
      </c>
      <c r="EF32" s="33">
        <v>35317293</v>
      </c>
      <c r="EG32" s="30">
        <v>364870</v>
      </c>
      <c r="EH32" s="30">
        <v>14768</v>
      </c>
      <c r="EI32" s="30">
        <v>357653</v>
      </c>
      <c r="EJ32" s="30">
        <v>1650749</v>
      </c>
      <c r="EK32" s="30">
        <v>785</v>
      </c>
      <c r="EL32" s="31">
        <v>2388825</v>
      </c>
      <c r="EM32" s="30">
        <v>820</v>
      </c>
      <c r="EN32" s="30">
        <v>8481</v>
      </c>
      <c r="EO32" s="32">
        <v>8284</v>
      </c>
      <c r="EP32" s="29">
        <v>2152</v>
      </c>
      <c r="EQ32" s="30">
        <v>32900433</v>
      </c>
      <c r="ER32" s="30">
        <v>8298</v>
      </c>
      <c r="ES32" s="34">
        <v>32908731</v>
      </c>
    </row>
    <row r="33" spans="1:149" s="16" customFormat="1" ht="12.6" customHeight="1" x14ac:dyDescent="0.2">
      <c r="A33" s="19">
        <v>21</v>
      </c>
      <c r="B33" s="20" t="s">
        <v>83</v>
      </c>
      <c r="C33" s="35">
        <v>104948</v>
      </c>
      <c r="D33" s="36">
        <v>0</v>
      </c>
      <c r="E33" s="37">
        <v>104948</v>
      </c>
      <c r="F33" s="36">
        <v>0</v>
      </c>
      <c r="G33" s="36">
        <v>513344193</v>
      </c>
      <c r="H33" s="36">
        <v>166565466</v>
      </c>
      <c r="I33" s="38">
        <v>346778727</v>
      </c>
      <c r="J33" s="39">
        <v>20802436</v>
      </c>
      <c r="K33" s="36">
        <v>161185</v>
      </c>
      <c r="L33" s="36">
        <v>3354</v>
      </c>
      <c r="M33" s="36">
        <v>403983</v>
      </c>
      <c r="N33" s="36">
        <v>748013</v>
      </c>
      <c r="O33" s="36">
        <v>46</v>
      </c>
      <c r="P33" s="37">
        <v>1316581</v>
      </c>
      <c r="Q33" s="36">
        <v>0</v>
      </c>
      <c r="R33" s="36">
        <v>2144</v>
      </c>
      <c r="S33" s="38">
        <v>1191</v>
      </c>
      <c r="T33" s="35">
        <v>0</v>
      </c>
      <c r="U33" s="36">
        <v>19482520</v>
      </c>
      <c r="V33" s="36">
        <v>0</v>
      </c>
      <c r="W33" s="40">
        <v>19482520</v>
      </c>
      <c r="X33" s="39">
        <v>5240</v>
      </c>
      <c r="Y33" s="36">
        <v>0</v>
      </c>
      <c r="Z33" s="37">
        <v>5240</v>
      </c>
      <c r="AA33" s="36">
        <v>0</v>
      </c>
      <c r="AB33" s="36">
        <v>54411225</v>
      </c>
      <c r="AC33" s="36">
        <v>11409926</v>
      </c>
      <c r="AD33" s="38">
        <v>43001299</v>
      </c>
      <c r="AE33" s="39">
        <v>2579860</v>
      </c>
      <c r="AF33" s="36">
        <v>7859</v>
      </c>
      <c r="AG33" s="36">
        <v>1400</v>
      </c>
      <c r="AH33" s="36">
        <v>0</v>
      </c>
      <c r="AI33" s="36">
        <v>152653</v>
      </c>
      <c r="AJ33" s="36">
        <v>45</v>
      </c>
      <c r="AK33" s="37">
        <v>161957</v>
      </c>
      <c r="AL33" s="36">
        <v>0</v>
      </c>
      <c r="AM33" s="36">
        <v>705</v>
      </c>
      <c r="AN33" s="38">
        <v>73</v>
      </c>
      <c r="AO33" s="35">
        <v>0</v>
      </c>
      <c r="AP33" s="36">
        <v>2417125</v>
      </c>
      <c r="AQ33" s="36">
        <v>0</v>
      </c>
      <c r="AR33" s="40">
        <v>2417125</v>
      </c>
      <c r="AS33" s="39">
        <v>3876</v>
      </c>
      <c r="AT33" s="36">
        <v>0</v>
      </c>
      <c r="AU33" s="37">
        <v>3876</v>
      </c>
      <c r="AV33" s="36">
        <v>0</v>
      </c>
      <c r="AW33" s="36">
        <v>78525225</v>
      </c>
      <c r="AX33" s="36">
        <v>9024931</v>
      </c>
      <c r="AY33" s="38">
        <v>69500294</v>
      </c>
      <c r="AZ33" s="39">
        <v>4169847</v>
      </c>
      <c r="BA33" s="36">
        <v>4827</v>
      </c>
      <c r="BB33" s="36">
        <v>4899</v>
      </c>
      <c r="BC33" s="36">
        <v>0</v>
      </c>
      <c r="BD33" s="36">
        <v>289264</v>
      </c>
      <c r="BE33" s="36">
        <v>2</v>
      </c>
      <c r="BF33" s="37">
        <v>298992</v>
      </c>
      <c r="BG33" s="36">
        <v>0</v>
      </c>
      <c r="BH33" s="36">
        <v>723</v>
      </c>
      <c r="BI33" s="38">
        <v>472</v>
      </c>
      <c r="BJ33" s="35">
        <v>0</v>
      </c>
      <c r="BK33" s="36">
        <v>3869660</v>
      </c>
      <c r="BL33" s="36">
        <v>0</v>
      </c>
      <c r="BM33" s="40">
        <v>3869660</v>
      </c>
      <c r="BN33" s="39">
        <v>273916</v>
      </c>
      <c r="BO33" s="36">
        <v>5906</v>
      </c>
      <c r="BP33" s="37">
        <v>279822</v>
      </c>
      <c r="BQ33" s="36">
        <v>176</v>
      </c>
      <c r="BR33" s="36">
        <v>867002803</v>
      </c>
      <c r="BS33" s="36">
        <v>337957063</v>
      </c>
      <c r="BT33" s="38">
        <v>529045740</v>
      </c>
      <c r="BU33" s="39">
        <v>21162057</v>
      </c>
      <c r="BV33" s="36">
        <v>344866</v>
      </c>
      <c r="BW33" s="36">
        <v>3053</v>
      </c>
      <c r="BX33" s="36">
        <v>448599</v>
      </c>
      <c r="BY33" s="36">
        <v>594318</v>
      </c>
      <c r="BZ33" s="36">
        <v>64</v>
      </c>
      <c r="CA33" s="37">
        <v>1390900</v>
      </c>
      <c r="CB33" s="36">
        <v>1612</v>
      </c>
      <c r="CC33" s="36">
        <v>2111</v>
      </c>
      <c r="CD33" s="38">
        <v>1048</v>
      </c>
      <c r="CE33" s="35">
        <v>1215</v>
      </c>
      <c r="CF33" s="36">
        <v>19756627</v>
      </c>
      <c r="CG33" s="36">
        <v>8544</v>
      </c>
      <c r="CH33" s="40">
        <v>19765171</v>
      </c>
      <c r="CI33" s="39">
        <v>5240</v>
      </c>
      <c r="CJ33" s="36">
        <v>0</v>
      </c>
      <c r="CK33" s="37">
        <v>5240</v>
      </c>
      <c r="CL33" s="36">
        <v>0</v>
      </c>
      <c r="CM33" s="36">
        <v>54411225</v>
      </c>
      <c r="CN33" s="36">
        <v>11409926</v>
      </c>
      <c r="CO33" s="38">
        <v>43001299</v>
      </c>
      <c r="CP33" s="39">
        <v>1720069</v>
      </c>
      <c r="CQ33" s="36">
        <v>5239</v>
      </c>
      <c r="CR33" s="36">
        <v>1050</v>
      </c>
      <c r="CS33" s="36">
        <v>0</v>
      </c>
      <c r="CT33" s="36">
        <v>102256</v>
      </c>
      <c r="CU33" s="36">
        <v>33</v>
      </c>
      <c r="CV33" s="37">
        <v>108578</v>
      </c>
      <c r="CW33" s="36">
        <v>0</v>
      </c>
      <c r="CX33" s="36">
        <v>470</v>
      </c>
      <c r="CY33" s="38">
        <v>48</v>
      </c>
      <c r="CZ33" s="35">
        <v>0</v>
      </c>
      <c r="DA33" s="36">
        <v>1610973</v>
      </c>
      <c r="DB33" s="36">
        <v>0</v>
      </c>
      <c r="DC33" s="40">
        <v>1610973</v>
      </c>
      <c r="DD33" s="39">
        <v>3876</v>
      </c>
      <c r="DE33" s="36">
        <v>0</v>
      </c>
      <c r="DF33" s="37">
        <v>3876</v>
      </c>
      <c r="DG33" s="36">
        <v>0</v>
      </c>
      <c r="DH33" s="36">
        <v>78525225</v>
      </c>
      <c r="DI33" s="36">
        <v>9024931</v>
      </c>
      <c r="DJ33" s="38">
        <v>69500294</v>
      </c>
      <c r="DK33" s="39">
        <v>2780013</v>
      </c>
      <c r="DL33" s="36">
        <v>3218</v>
      </c>
      <c r="DM33" s="36">
        <v>3674</v>
      </c>
      <c r="DN33" s="36">
        <v>0</v>
      </c>
      <c r="DO33" s="36">
        <v>193864</v>
      </c>
      <c r="DP33" s="36">
        <v>36</v>
      </c>
      <c r="DQ33" s="37">
        <v>200792</v>
      </c>
      <c r="DR33" s="36">
        <v>0</v>
      </c>
      <c r="DS33" s="36">
        <v>482</v>
      </c>
      <c r="DT33" s="38">
        <v>315</v>
      </c>
      <c r="DU33" s="35">
        <v>0</v>
      </c>
      <c r="DV33" s="36">
        <v>2578424</v>
      </c>
      <c r="DW33" s="36">
        <v>0</v>
      </c>
      <c r="DX33" s="40">
        <v>2578424</v>
      </c>
      <c r="DY33" s="39">
        <v>283032</v>
      </c>
      <c r="DZ33" s="36">
        <v>5906</v>
      </c>
      <c r="EA33" s="37">
        <v>288938</v>
      </c>
      <c r="EB33" s="36">
        <v>176</v>
      </c>
      <c r="EC33" s="36">
        <v>999939253</v>
      </c>
      <c r="ED33" s="36">
        <v>358391920</v>
      </c>
      <c r="EE33" s="38">
        <v>641547333</v>
      </c>
      <c r="EF33" s="39">
        <v>25662139</v>
      </c>
      <c r="EG33" s="36">
        <v>353323</v>
      </c>
      <c r="EH33" s="36">
        <v>7777</v>
      </c>
      <c r="EI33" s="36">
        <v>448599</v>
      </c>
      <c r="EJ33" s="36">
        <v>890438</v>
      </c>
      <c r="EK33" s="36">
        <v>133</v>
      </c>
      <c r="EL33" s="37">
        <v>1700270</v>
      </c>
      <c r="EM33" s="36">
        <v>1612</v>
      </c>
      <c r="EN33" s="36">
        <v>3063</v>
      </c>
      <c r="EO33" s="38">
        <v>1411</v>
      </c>
      <c r="EP33" s="35">
        <v>1215</v>
      </c>
      <c r="EQ33" s="36">
        <v>23946024</v>
      </c>
      <c r="ER33" s="36">
        <v>8544</v>
      </c>
      <c r="ES33" s="40">
        <v>23954568</v>
      </c>
    </row>
    <row r="34" spans="1:149" s="16" customFormat="1" ht="12.6" customHeight="1" x14ac:dyDescent="0.2">
      <c r="A34" s="17">
        <v>22</v>
      </c>
      <c r="B34" s="18" t="s">
        <v>84</v>
      </c>
      <c r="C34" s="29">
        <v>68623</v>
      </c>
      <c r="D34" s="30">
        <v>5307</v>
      </c>
      <c r="E34" s="31">
        <v>73930</v>
      </c>
      <c r="F34" s="30">
        <v>0</v>
      </c>
      <c r="G34" s="30">
        <v>366597286</v>
      </c>
      <c r="H34" s="30">
        <v>118528636</v>
      </c>
      <c r="I34" s="32">
        <v>248068650</v>
      </c>
      <c r="J34" s="33">
        <v>14880954</v>
      </c>
      <c r="K34" s="30">
        <v>113441</v>
      </c>
      <c r="L34" s="30">
        <v>2143</v>
      </c>
      <c r="M34" s="30">
        <v>274940</v>
      </c>
      <c r="N34" s="30">
        <v>545257</v>
      </c>
      <c r="O34" s="30">
        <v>83</v>
      </c>
      <c r="P34" s="31">
        <v>935864</v>
      </c>
      <c r="Q34" s="30">
        <v>0</v>
      </c>
      <c r="R34" s="30">
        <v>2476</v>
      </c>
      <c r="S34" s="32">
        <v>1419</v>
      </c>
      <c r="T34" s="29">
        <v>0</v>
      </c>
      <c r="U34" s="30">
        <v>13361088</v>
      </c>
      <c r="V34" s="30">
        <v>580107</v>
      </c>
      <c r="W34" s="34">
        <v>13941195</v>
      </c>
      <c r="X34" s="33">
        <v>3871</v>
      </c>
      <c r="Y34" s="30">
        <v>0</v>
      </c>
      <c r="Z34" s="31">
        <v>3871</v>
      </c>
      <c r="AA34" s="30">
        <v>0</v>
      </c>
      <c r="AB34" s="30">
        <v>40314625</v>
      </c>
      <c r="AC34" s="30">
        <v>8528630</v>
      </c>
      <c r="AD34" s="32">
        <v>31785995</v>
      </c>
      <c r="AE34" s="33">
        <v>1906990</v>
      </c>
      <c r="AF34" s="30">
        <v>5805</v>
      </c>
      <c r="AG34" s="30">
        <v>827</v>
      </c>
      <c r="AH34" s="30">
        <v>70</v>
      </c>
      <c r="AI34" s="30">
        <v>104364</v>
      </c>
      <c r="AJ34" s="30">
        <v>46</v>
      </c>
      <c r="AK34" s="31">
        <v>111112</v>
      </c>
      <c r="AL34" s="30">
        <v>0</v>
      </c>
      <c r="AM34" s="30">
        <v>602</v>
      </c>
      <c r="AN34" s="32">
        <v>286</v>
      </c>
      <c r="AO34" s="29">
        <v>0</v>
      </c>
      <c r="AP34" s="30">
        <v>1794990</v>
      </c>
      <c r="AQ34" s="30">
        <v>0</v>
      </c>
      <c r="AR34" s="34">
        <v>1794990</v>
      </c>
      <c r="AS34" s="33">
        <v>2718</v>
      </c>
      <c r="AT34" s="30">
        <v>0</v>
      </c>
      <c r="AU34" s="31">
        <v>2718</v>
      </c>
      <c r="AV34" s="30">
        <v>0</v>
      </c>
      <c r="AW34" s="30">
        <v>53960261</v>
      </c>
      <c r="AX34" s="30">
        <v>6231905</v>
      </c>
      <c r="AY34" s="32">
        <v>47728356</v>
      </c>
      <c r="AZ34" s="33">
        <v>2863581</v>
      </c>
      <c r="BA34" s="30">
        <v>3393</v>
      </c>
      <c r="BB34" s="30">
        <v>2438</v>
      </c>
      <c r="BC34" s="30">
        <v>50</v>
      </c>
      <c r="BD34" s="30">
        <v>171703</v>
      </c>
      <c r="BE34" s="30">
        <v>465</v>
      </c>
      <c r="BF34" s="31">
        <v>178049</v>
      </c>
      <c r="BG34" s="30">
        <v>0</v>
      </c>
      <c r="BH34" s="30">
        <v>641</v>
      </c>
      <c r="BI34" s="32">
        <v>677</v>
      </c>
      <c r="BJ34" s="29">
        <v>0</v>
      </c>
      <c r="BK34" s="30">
        <v>2684214</v>
      </c>
      <c r="BL34" s="30">
        <v>0</v>
      </c>
      <c r="BM34" s="34">
        <v>2684214</v>
      </c>
      <c r="BN34" s="33">
        <v>176034</v>
      </c>
      <c r="BO34" s="30">
        <v>13347</v>
      </c>
      <c r="BP34" s="31">
        <v>189381</v>
      </c>
      <c r="BQ34" s="30">
        <v>114</v>
      </c>
      <c r="BR34" s="30">
        <v>600195214</v>
      </c>
      <c r="BS34" s="30">
        <v>231218214</v>
      </c>
      <c r="BT34" s="32">
        <v>368977000</v>
      </c>
      <c r="BU34" s="33">
        <v>14751239</v>
      </c>
      <c r="BV34" s="30">
        <v>230933</v>
      </c>
      <c r="BW34" s="30">
        <v>1919</v>
      </c>
      <c r="BX34" s="30">
        <v>290822</v>
      </c>
      <c r="BY34" s="30">
        <v>428596</v>
      </c>
      <c r="BZ34" s="30">
        <v>58</v>
      </c>
      <c r="CA34" s="31">
        <v>952328</v>
      </c>
      <c r="CB34" s="30">
        <v>1121</v>
      </c>
      <c r="CC34" s="30">
        <v>2015</v>
      </c>
      <c r="CD34" s="32">
        <v>1184</v>
      </c>
      <c r="CE34" s="29">
        <v>160</v>
      </c>
      <c r="CF34" s="30">
        <v>13296097</v>
      </c>
      <c r="CG34" s="30">
        <v>498334</v>
      </c>
      <c r="CH34" s="34">
        <v>13794431</v>
      </c>
      <c r="CI34" s="33">
        <v>3871</v>
      </c>
      <c r="CJ34" s="30">
        <v>0</v>
      </c>
      <c r="CK34" s="31">
        <v>3871</v>
      </c>
      <c r="CL34" s="30">
        <v>0</v>
      </c>
      <c r="CM34" s="30">
        <v>40314625</v>
      </c>
      <c r="CN34" s="30">
        <v>8528630</v>
      </c>
      <c r="CO34" s="32">
        <v>31785995</v>
      </c>
      <c r="CP34" s="33">
        <v>1271268</v>
      </c>
      <c r="CQ34" s="30">
        <v>3870</v>
      </c>
      <c r="CR34" s="30">
        <v>620</v>
      </c>
      <c r="CS34" s="30">
        <v>47</v>
      </c>
      <c r="CT34" s="30">
        <v>69804</v>
      </c>
      <c r="CU34" s="30">
        <v>22</v>
      </c>
      <c r="CV34" s="31">
        <v>74363</v>
      </c>
      <c r="CW34" s="30">
        <v>0</v>
      </c>
      <c r="CX34" s="30">
        <v>402</v>
      </c>
      <c r="CY34" s="32">
        <v>191</v>
      </c>
      <c r="CZ34" s="29">
        <v>0</v>
      </c>
      <c r="DA34" s="30">
        <v>1196312</v>
      </c>
      <c r="DB34" s="30">
        <v>0</v>
      </c>
      <c r="DC34" s="34">
        <v>1196312</v>
      </c>
      <c r="DD34" s="33">
        <v>2718</v>
      </c>
      <c r="DE34" s="30">
        <v>0</v>
      </c>
      <c r="DF34" s="31">
        <v>2718</v>
      </c>
      <c r="DG34" s="30">
        <v>0</v>
      </c>
      <c r="DH34" s="30">
        <v>53960261</v>
      </c>
      <c r="DI34" s="30">
        <v>6231905</v>
      </c>
      <c r="DJ34" s="32">
        <v>47728356</v>
      </c>
      <c r="DK34" s="33">
        <v>1909013</v>
      </c>
      <c r="DL34" s="30">
        <v>2262</v>
      </c>
      <c r="DM34" s="30">
        <v>1828</v>
      </c>
      <c r="DN34" s="30">
        <v>33</v>
      </c>
      <c r="DO34" s="30">
        <v>114841</v>
      </c>
      <c r="DP34" s="30">
        <v>310</v>
      </c>
      <c r="DQ34" s="31">
        <v>119274</v>
      </c>
      <c r="DR34" s="30">
        <v>0</v>
      </c>
      <c r="DS34" s="30">
        <v>427</v>
      </c>
      <c r="DT34" s="32">
        <v>451</v>
      </c>
      <c r="DU34" s="29">
        <v>0</v>
      </c>
      <c r="DV34" s="30">
        <v>1788861</v>
      </c>
      <c r="DW34" s="30">
        <v>0</v>
      </c>
      <c r="DX34" s="34">
        <v>1788861</v>
      </c>
      <c r="DY34" s="33">
        <v>182623</v>
      </c>
      <c r="DZ34" s="30">
        <v>13347</v>
      </c>
      <c r="EA34" s="31">
        <v>195970</v>
      </c>
      <c r="EB34" s="30">
        <v>114</v>
      </c>
      <c r="EC34" s="30">
        <v>694470100</v>
      </c>
      <c r="ED34" s="30">
        <v>245978749</v>
      </c>
      <c r="EE34" s="32">
        <v>448491351</v>
      </c>
      <c r="EF34" s="33">
        <v>17931520</v>
      </c>
      <c r="EG34" s="30">
        <v>237065</v>
      </c>
      <c r="EH34" s="30">
        <v>4367</v>
      </c>
      <c r="EI34" s="30">
        <v>290902</v>
      </c>
      <c r="EJ34" s="30">
        <v>613241</v>
      </c>
      <c r="EK34" s="30">
        <v>390</v>
      </c>
      <c r="EL34" s="31">
        <v>1145965</v>
      </c>
      <c r="EM34" s="30">
        <v>1121</v>
      </c>
      <c r="EN34" s="30">
        <v>2844</v>
      </c>
      <c r="EO34" s="32">
        <v>1826</v>
      </c>
      <c r="EP34" s="29">
        <v>160</v>
      </c>
      <c r="EQ34" s="30">
        <v>16281270</v>
      </c>
      <c r="ER34" s="30">
        <v>498334</v>
      </c>
      <c r="ES34" s="34">
        <v>16779604</v>
      </c>
    </row>
    <row r="35" spans="1:149" s="16" customFormat="1" ht="12.6" customHeight="1" x14ac:dyDescent="0.2">
      <c r="A35" s="19">
        <v>23</v>
      </c>
      <c r="B35" s="20" t="s">
        <v>85</v>
      </c>
      <c r="C35" s="35">
        <v>108132</v>
      </c>
      <c r="D35" s="36">
        <v>7836</v>
      </c>
      <c r="E35" s="37">
        <v>115968</v>
      </c>
      <c r="F35" s="36">
        <v>0</v>
      </c>
      <c r="G35" s="36">
        <v>582426460</v>
      </c>
      <c r="H35" s="36">
        <v>188747826</v>
      </c>
      <c r="I35" s="38">
        <v>393678634</v>
      </c>
      <c r="J35" s="39">
        <v>23615737</v>
      </c>
      <c r="K35" s="36">
        <v>178140</v>
      </c>
      <c r="L35" s="36">
        <v>3302</v>
      </c>
      <c r="M35" s="36">
        <v>411968</v>
      </c>
      <c r="N35" s="36">
        <v>913861</v>
      </c>
      <c r="O35" s="36">
        <v>198</v>
      </c>
      <c r="P35" s="37">
        <v>1507469</v>
      </c>
      <c r="Q35" s="36">
        <v>0</v>
      </c>
      <c r="R35" s="36">
        <v>3171</v>
      </c>
      <c r="S35" s="38">
        <v>2967</v>
      </c>
      <c r="T35" s="35">
        <v>159</v>
      </c>
      <c r="U35" s="36">
        <v>21245816</v>
      </c>
      <c r="V35" s="36">
        <v>856155</v>
      </c>
      <c r="W35" s="40">
        <v>22101971</v>
      </c>
      <c r="X35" s="39">
        <v>7135</v>
      </c>
      <c r="Y35" s="36">
        <v>2</v>
      </c>
      <c r="Z35" s="37">
        <v>7137</v>
      </c>
      <c r="AA35" s="36">
        <v>0</v>
      </c>
      <c r="AB35" s="36">
        <v>74705287</v>
      </c>
      <c r="AC35" s="36">
        <v>15941814</v>
      </c>
      <c r="AD35" s="38">
        <v>58763473</v>
      </c>
      <c r="AE35" s="39">
        <v>3525489</v>
      </c>
      <c r="AF35" s="36">
        <v>10701</v>
      </c>
      <c r="AG35" s="36">
        <v>1515</v>
      </c>
      <c r="AH35" s="36">
        <v>132</v>
      </c>
      <c r="AI35" s="36">
        <v>217328</v>
      </c>
      <c r="AJ35" s="36">
        <v>93</v>
      </c>
      <c r="AK35" s="37">
        <v>229769</v>
      </c>
      <c r="AL35" s="36">
        <v>0</v>
      </c>
      <c r="AM35" s="36">
        <v>533</v>
      </c>
      <c r="AN35" s="38">
        <v>1057</v>
      </c>
      <c r="AO35" s="35">
        <v>0</v>
      </c>
      <c r="AP35" s="36">
        <v>3293366</v>
      </c>
      <c r="AQ35" s="36">
        <v>764</v>
      </c>
      <c r="AR35" s="40">
        <v>3294130</v>
      </c>
      <c r="AS35" s="39">
        <v>5133</v>
      </c>
      <c r="AT35" s="36">
        <v>0</v>
      </c>
      <c r="AU35" s="37">
        <v>5133</v>
      </c>
      <c r="AV35" s="36">
        <v>0</v>
      </c>
      <c r="AW35" s="36">
        <v>101624273</v>
      </c>
      <c r="AX35" s="36">
        <v>12206530</v>
      </c>
      <c r="AY35" s="38">
        <v>89417743</v>
      </c>
      <c r="AZ35" s="39">
        <v>5364835</v>
      </c>
      <c r="BA35" s="36">
        <v>6595</v>
      </c>
      <c r="BB35" s="36">
        <v>7170</v>
      </c>
      <c r="BC35" s="36">
        <v>0</v>
      </c>
      <c r="BD35" s="36">
        <v>393358</v>
      </c>
      <c r="BE35" s="36">
        <v>1373</v>
      </c>
      <c r="BF35" s="37">
        <v>408496</v>
      </c>
      <c r="BG35" s="36">
        <v>0</v>
      </c>
      <c r="BH35" s="36">
        <v>2269</v>
      </c>
      <c r="BI35" s="38">
        <v>3399</v>
      </c>
      <c r="BJ35" s="35">
        <v>0</v>
      </c>
      <c r="BK35" s="36">
        <v>4950671</v>
      </c>
      <c r="BL35" s="36">
        <v>0</v>
      </c>
      <c r="BM35" s="40">
        <v>4950671</v>
      </c>
      <c r="BN35" s="39">
        <v>270001</v>
      </c>
      <c r="BO35" s="36">
        <v>19150</v>
      </c>
      <c r="BP35" s="37">
        <v>289151</v>
      </c>
      <c r="BQ35" s="36">
        <v>164</v>
      </c>
      <c r="BR35" s="36">
        <v>932997173</v>
      </c>
      <c r="BS35" s="36">
        <v>357693964</v>
      </c>
      <c r="BT35" s="38">
        <v>575303209</v>
      </c>
      <c r="BU35" s="39">
        <v>23000120</v>
      </c>
      <c r="BV35" s="36">
        <v>352245</v>
      </c>
      <c r="BW35" s="36">
        <v>2971</v>
      </c>
      <c r="BX35" s="36">
        <v>417591</v>
      </c>
      <c r="BY35" s="36">
        <v>709413</v>
      </c>
      <c r="BZ35" s="36">
        <v>155</v>
      </c>
      <c r="CA35" s="37">
        <v>1482375</v>
      </c>
      <c r="CB35" s="36">
        <v>1197</v>
      </c>
      <c r="CC35" s="36">
        <v>2810</v>
      </c>
      <c r="CD35" s="38">
        <v>2548</v>
      </c>
      <c r="CE35" s="35">
        <v>1867</v>
      </c>
      <c r="CF35" s="36">
        <v>20802073</v>
      </c>
      <c r="CG35" s="36">
        <v>707250</v>
      </c>
      <c r="CH35" s="40">
        <v>21509323</v>
      </c>
      <c r="CI35" s="39">
        <v>7135</v>
      </c>
      <c r="CJ35" s="36">
        <v>2</v>
      </c>
      <c r="CK35" s="37">
        <v>7137</v>
      </c>
      <c r="CL35" s="36">
        <v>0</v>
      </c>
      <c r="CM35" s="36">
        <v>74705287</v>
      </c>
      <c r="CN35" s="36">
        <v>15941814</v>
      </c>
      <c r="CO35" s="38">
        <v>58763473</v>
      </c>
      <c r="CP35" s="39">
        <v>2350219</v>
      </c>
      <c r="CQ35" s="36">
        <v>7134</v>
      </c>
      <c r="CR35" s="36">
        <v>1136</v>
      </c>
      <c r="CS35" s="36">
        <v>88</v>
      </c>
      <c r="CT35" s="36">
        <v>145297</v>
      </c>
      <c r="CU35" s="36">
        <v>62</v>
      </c>
      <c r="CV35" s="37">
        <v>153717</v>
      </c>
      <c r="CW35" s="36">
        <v>0</v>
      </c>
      <c r="CX35" s="36">
        <v>355</v>
      </c>
      <c r="CY35" s="38">
        <v>705</v>
      </c>
      <c r="CZ35" s="35">
        <v>0</v>
      </c>
      <c r="DA35" s="36">
        <v>2194933</v>
      </c>
      <c r="DB35" s="36">
        <v>509</v>
      </c>
      <c r="DC35" s="40">
        <v>2195442</v>
      </c>
      <c r="DD35" s="39">
        <v>5133</v>
      </c>
      <c r="DE35" s="36">
        <v>0</v>
      </c>
      <c r="DF35" s="37">
        <v>5133</v>
      </c>
      <c r="DG35" s="36">
        <v>0</v>
      </c>
      <c r="DH35" s="36">
        <v>101624273</v>
      </c>
      <c r="DI35" s="36">
        <v>12206530</v>
      </c>
      <c r="DJ35" s="38">
        <v>89417743</v>
      </c>
      <c r="DK35" s="39">
        <v>3576481</v>
      </c>
      <c r="DL35" s="36">
        <v>4398</v>
      </c>
      <c r="DM35" s="36">
        <v>5378</v>
      </c>
      <c r="DN35" s="36">
        <v>0</v>
      </c>
      <c r="DO35" s="36">
        <v>263041</v>
      </c>
      <c r="DP35" s="36">
        <v>1606</v>
      </c>
      <c r="DQ35" s="37">
        <v>274423</v>
      </c>
      <c r="DR35" s="36">
        <v>0</v>
      </c>
      <c r="DS35" s="36">
        <v>1512</v>
      </c>
      <c r="DT35" s="38">
        <v>2266</v>
      </c>
      <c r="DU35" s="35">
        <v>0</v>
      </c>
      <c r="DV35" s="36">
        <v>3298280</v>
      </c>
      <c r="DW35" s="36">
        <v>0</v>
      </c>
      <c r="DX35" s="40">
        <v>3298280</v>
      </c>
      <c r="DY35" s="39">
        <v>282269</v>
      </c>
      <c r="DZ35" s="36">
        <v>19152</v>
      </c>
      <c r="EA35" s="37">
        <v>301421</v>
      </c>
      <c r="EB35" s="36">
        <v>164</v>
      </c>
      <c r="EC35" s="36">
        <v>1109326733</v>
      </c>
      <c r="ED35" s="36">
        <v>385842308</v>
      </c>
      <c r="EE35" s="38">
        <v>723484425</v>
      </c>
      <c r="EF35" s="39">
        <v>28926820</v>
      </c>
      <c r="EG35" s="36">
        <v>363777</v>
      </c>
      <c r="EH35" s="36">
        <v>9485</v>
      </c>
      <c r="EI35" s="36">
        <v>417679</v>
      </c>
      <c r="EJ35" s="36">
        <v>1117751</v>
      </c>
      <c r="EK35" s="36">
        <v>1823</v>
      </c>
      <c r="EL35" s="37">
        <v>1910515</v>
      </c>
      <c r="EM35" s="36">
        <v>1197</v>
      </c>
      <c r="EN35" s="36">
        <v>4677</v>
      </c>
      <c r="EO35" s="38">
        <v>5519</v>
      </c>
      <c r="EP35" s="35">
        <v>1867</v>
      </c>
      <c r="EQ35" s="36">
        <v>26295286</v>
      </c>
      <c r="ER35" s="36">
        <v>707759</v>
      </c>
      <c r="ES35" s="40">
        <v>27003045</v>
      </c>
    </row>
    <row r="36" spans="1:149" s="16" customFormat="1" ht="12.6" customHeight="1" x14ac:dyDescent="0.2">
      <c r="A36" s="17">
        <v>24</v>
      </c>
      <c r="B36" s="18" t="s">
        <v>86</v>
      </c>
      <c r="C36" s="29">
        <f>SUM(C13:C35)</f>
        <v>1741238</v>
      </c>
      <c r="D36" s="30">
        <f t="shared" ref="D36:BO36" si="0">SUM(D13:D35)</f>
        <v>52712</v>
      </c>
      <c r="E36" s="31">
        <f t="shared" si="0"/>
        <v>1793950</v>
      </c>
      <c r="F36" s="30">
        <f t="shared" si="0"/>
        <v>0</v>
      </c>
      <c r="G36" s="30">
        <f t="shared" si="0"/>
        <v>9120530494</v>
      </c>
      <c r="H36" s="30">
        <f t="shared" si="0"/>
        <v>2795080945</v>
      </c>
      <c r="I36" s="32">
        <f t="shared" si="0"/>
        <v>6325449549</v>
      </c>
      <c r="J36" s="33">
        <f t="shared" si="0"/>
        <v>379449091</v>
      </c>
      <c r="K36" s="30">
        <f t="shared" si="0"/>
        <v>2727972</v>
      </c>
      <c r="L36" s="30">
        <f t="shared" si="0"/>
        <v>79170</v>
      </c>
      <c r="M36" s="30">
        <f t="shared" si="0"/>
        <v>4024760</v>
      </c>
      <c r="N36" s="30">
        <f t="shared" si="0"/>
        <v>18356569</v>
      </c>
      <c r="O36" s="30">
        <f t="shared" si="0"/>
        <v>7747</v>
      </c>
      <c r="P36" s="31">
        <f t="shared" si="0"/>
        <v>25196218</v>
      </c>
      <c r="Q36" s="30">
        <f t="shared" si="0"/>
        <v>0</v>
      </c>
      <c r="R36" s="30">
        <f t="shared" si="0"/>
        <v>86740</v>
      </c>
      <c r="S36" s="32">
        <f t="shared" si="0"/>
        <v>64615</v>
      </c>
      <c r="T36" s="29">
        <f t="shared" si="0"/>
        <v>2701</v>
      </c>
      <c r="U36" s="30">
        <f t="shared" si="0"/>
        <v>348153267</v>
      </c>
      <c r="V36" s="30">
        <f t="shared" si="0"/>
        <v>5945550</v>
      </c>
      <c r="W36" s="34">
        <f t="shared" si="0"/>
        <v>354098817</v>
      </c>
      <c r="X36" s="33">
        <f t="shared" si="0"/>
        <v>177351</v>
      </c>
      <c r="Y36" s="30">
        <f t="shared" si="0"/>
        <v>17</v>
      </c>
      <c r="Z36" s="31">
        <f t="shared" si="0"/>
        <v>177368</v>
      </c>
      <c r="AA36" s="30">
        <f t="shared" si="0"/>
        <v>0</v>
      </c>
      <c r="AB36" s="30">
        <f t="shared" si="0"/>
        <v>1846568014</v>
      </c>
      <c r="AC36" s="30">
        <f t="shared" si="0"/>
        <v>374735605</v>
      </c>
      <c r="AD36" s="32">
        <f t="shared" si="0"/>
        <v>1471832409</v>
      </c>
      <c r="AE36" s="33">
        <f t="shared" si="0"/>
        <v>88301955</v>
      </c>
      <c r="AF36" s="30">
        <f t="shared" si="0"/>
        <v>265864</v>
      </c>
      <c r="AG36" s="30">
        <f t="shared" si="0"/>
        <v>34676</v>
      </c>
      <c r="AH36" s="30">
        <f t="shared" si="0"/>
        <v>1266</v>
      </c>
      <c r="AI36" s="30">
        <f t="shared" si="0"/>
        <v>6191880</v>
      </c>
      <c r="AJ36" s="30">
        <f t="shared" si="0"/>
        <v>4784</v>
      </c>
      <c r="AK36" s="31">
        <f t="shared" si="0"/>
        <v>6498470</v>
      </c>
      <c r="AL36" s="30">
        <f t="shared" si="0"/>
        <v>0</v>
      </c>
      <c r="AM36" s="30">
        <f t="shared" si="0"/>
        <v>31687</v>
      </c>
      <c r="AN36" s="32">
        <f t="shared" si="0"/>
        <v>26382</v>
      </c>
      <c r="AO36" s="29">
        <f t="shared" si="0"/>
        <v>567</v>
      </c>
      <c r="AP36" s="30">
        <f t="shared" si="0"/>
        <v>81737554</v>
      </c>
      <c r="AQ36" s="30">
        <f t="shared" si="0"/>
        <v>7295</v>
      </c>
      <c r="AR36" s="34">
        <f t="shared" si="0"/>
        <v>81744849</v>
      </c>
      <c r="AS36" s="33">
        <f t="shared" si="0"/>
        <v>193548</v>
      </c>
      <c r="AT36" s="30">
        <f t="shared" si="0"/>
        <v>16</v>
      </c>
      <c r="AU36" s="31">
        <f t="shared" si="0"/>
        <v>193564</v>
      </c>
      <c r="AV36" s="30">
        <f t="shared" si="0"/>
        <v>0</v>
      </c>
      <c r="AW36" s="30">
        <f t="shared" si="0"/>
        <v>4361739936</v>
      </c>
      <c r="AX36" s="30">
        <f t="shared" si="0"/>
        <v>435514987</v>
      </c>
      <c r="AY36" s="32">
        <f t="shared" si="0"/>
        <v>3926224949</v>
      </c>
      <c r="AZ36" s="33">
        <f t="shared" si="0"/>
        <v>235564762</v>
      </c>
      <c r="BA36" s="30">
        <f t="shared" si="0"/>
        <v>232433</v>
      </c>
      <c r="BB36" s="30">
        <f t="shared" si="0"/>
        <v>283282</v>
      </c>
      <c r="BC36" s="30">
        <f t="shared" si="0"/>
        <v>632</v>
      </c>
      <c r="BD36" s="30">
        <f t="shared" si="0"/>
        <v>16885381</v>
      </c>
      <c r="BE36" s="30">
        <f t="shared" si="0"/>
        <v>46759</v>
      </c>
      <c r="BF36" s="31">
        <f t="shared" si="0"/>
        <v>17448487</v>
      </c>
      <c r="BG36" s="30">
        <f t="shared" si="0"/>
        <v>0</v>
      </c>
      <c r="BH36" s="30">
        <f t="shared" si="0"/>
        <v>130939</v>
      </c>
      <c r="BI36" s="32">
        <f t="shared" si="0"/>
        <v>126437</v>
      </c>
      <c r="BJ36" s="29">
        <f t="shared" si="0"/>
        <v>0</v>
      </c>
      <c r="BK36" s="30">
        <f t="shared" si="0"/>
        <v>217846399</v>
      </c>
      <c r="BL36" s="30">
        <f t="shared" si="0"/>
        <v>12500</v>
      </c>
      <c r="BM36" s="34">
        <f t="shared" si="0"/>
        <v>217858899</v>
      </c>
      <c r="BN36" s="33">
        <f t="shared" si="0"/>
        <v>3805185</v>
      </c>
      <c r="BO36" s="30">
        <f t="shared" si="0"/>
        <v>152370</v>
      </c>
      <c r="BP36" s="31">
        <f t="shared" ref="BP36:EA36" si="1">SUM(BP13:BP35)</f>
        <v>3957555</v>
      </c>
      <c r="BQ36" s="30">
        <f t="shared" si="1"/>
        <v>1698</v>
      </c>
      <c r="BR36" s="30">
        <f t="shared" si="1"/>
        <v>13519275767</v>
      </c>
      <c r="BS36" s="30">
        <f t="shared" si="1"/>
        <v>4862787500</v>
      </c>
      <c r="BT36" s="32">
        <f t="shared" si="1"/>
        <v>8656488267</v>
      </c>
      <c r="BU36" s="33">
        <f t="shared" si="1"/>
        <v>346104927</v>
      </c>
      <c r="BV36" s="30">
        <f t="shared" si="1"/>
        <v>4562758</v>
      </c>
      <c r="BW36" s="30">
        <f t="shared" si="1"/>
        <v>72315</v>
      </c>
      <c r="BX36" s="30">
        <f t="shared" si="1"/>
        <v>4052521</v>
      </c>
      <c r="BY36" s="30">
        <f t="shared" si="1"/>
        <v>13877664</v>
      </c>
      <c r="BZ36" s="30">
        <f t="shared" si="1"/>
        <v>5794</v>
      </c>
      <c r="CA36" s="31">
        <f t="shared" si="1"/>
        <v>22571052</v>
      </c>
      <c r="CB36" s="30">
        <f t="shared" si="1"/>
        <v>13968</v>
      </c>
      <c r="CC36" s="30">
        <f t="shared" si="1"/>
        <v>73813</v>
      </c>
      <c r="CD36" s="32">
        <f t="shared" si="1"/>
        <v>50344</v>
      </c>
      <c r="CE36" s="29">
        <f t="shared" si="1"/>
        <v>18138</v>
      </c>
      <c r="CF36" s="30">
        <f t="shared" si="1"/>
        <v>318462968</v>
      </c>
      <c r="CG36" s="30">
        <f t="shared" si="1"/>
        <v>4914644</v>
      </c>
      <c r="CH36" s="34">
        <f t="shared" si="1"/>
        <v>323377612</v>
      </c>
      <c r="CI36" s="33">
        <f t="shared" si="1"/>
        <v>177351</v>
      </c>
      <c r="CJ36" s="30">
        <f t="shared" si="1"/>
        <v>17</v>
      </c>
      <c r="CK36" s="31">
        <f t="shared" si="1"/>
        <v>177368</v>
      </c>
      <c r="CL36" s="30">
        <f t="shared" si="1"/>
        <v>0</v>
      </c>
      <c r="CM36" s="30">
        <f t="shared" si="1"/>
        <v>1846568014</v>
      </c>
      <c r="CN36" s="30">
        <f t="shared" si="1"/>
        <v>374735605</v>
      </c>
      <c r="CO36" s="32">
        <f t="shared" si="1"/>
        <v>1471832409</v>
      </c>
      <c r="CP36" s="33">
        <f t="shared" si="1"/>
        <v>58865543</v>
      </c>
      <c r="CQ36" s="30">
        <f t="shared" si="1"/>
        <v>177245</v>
      </c>
      <c r="CR36" s="30">
        <f t="shared" si="1"/>
        <v>26003</v>
      </c>
      <c r="CS36" s="30">
        <f t="shared" si="1"/>
        <v>846</v>
      </c>
      <c r="CT36" s="30">
        <f t="shared" si="1"/>
        <v>4142188</v>
      </c>
      <c r="CU36" s="30">
        <f t="shared" si="1"/>
        <v>3252</v>
      </c>
      <c r="CV36" s="31">
        <f t="shared" si="1"/>
        <v>4349534</v>
      </c>
      <c r="CW36" s="30">
        <f t="shared" si="1"/>
        <v>0</v>
      </c>
      <c r="CX36" s="30">
        <f t="shared" si="1"/>
        <v>21121</v>
      </c>
      <c r="CY36" s="32">
        <f t="shared" si="1"/>
        <v>17587</v>
      </c>
      <c r="CZ36" s="29">
        <f t="shared" si="1"/>
        <v>378</v>
      </c>
      <c r="DA36" s="30">
        <f t="shared" si="1"/>
        <v>54472061</v>
      </c>
      <c r="DB36" s="30">
        <f t="shared" si="1"/>
        <v>4862</v>
      </c>
      <c r="DC36" s="34">
        <f t="shared" si="1"/>
        <v>54476923</v>
      </c>
      <c r="DD36" s="33">
        <f t="shared" si="1"/>
        <v>193550</v>
      </c>
      <c r="DE36" s="30">
        <f t="shared" si="1"/>
        <v>16</v>
      </c>
      <c r="DF36" s="31">
        <f t="shared" si="1"/>
        <v>193566</v>
      </c>
      <c r="DG36" s="30">
        <f t="shared" si="1"/>
        <v>0</v>
      </c>
      <c r="DH36" s="30">
        <f t="shared" si="1"/>
        <v>4361717971</v>
      </c>
      <c r="DI36" s="30">
        <f t="shared" si="1"/>
        <v>435513229</v>
      </c>
      <c r="DJ36" s="32">
        <f t="shared" si="1"/>
        <v>3926204742</v>
      </c>
      <c r="DK36" s="33">
        <f t="shared" si="1"/>
        <v>157045023</v>
      </c>
      <c r="DL36" s="30">
        <f t="shared" si="1"/>
        <v>154958</v>
      </c>
      <c r="DM36" s="30">
        <f t="shared" si="1"/>
        <v>212457</v>
      </c>
      <c r="DN36" s="30">
        <f t="shared" si="1"/>
        <v>419</v>
      </c>
      <c r="DO36" s="30">
        <f t="shared" si="1"/>
        <v>11339405</v>
      </c>
      <c r="DP36" s="30">
        <f t="shared" si="1"/>
        <v>40931</v>
      </c>
      <c r="DQ36" s="31">
        <f t="shared" si="1"/>
        <v>11748170</v>
      </c>
      <c r="DR36" s="30">
        <f t="shared" si="1"/>
        <v>0</v>
      </c>
      <c r="DS36" s="30">
        <f t="shared" si="1"/>
        <v>87294</v>
      </c>
      <c r="DT36" s="32">
        <f t="shared" si="1"/>
        <v>84288</v>
      </c>
      <c r="DU36" s="29">
        <f t="shared" si="1"/>
        <v>0</v>
      </c>
      <c r="DV36" s="30">
        <f t="shared" si="1"/>
        <v>145117010</v>
      </c>
      <c r="DW36" s="30">
        <f t="shared" si="1"/>
        <v>8261</v>
      </c>
      <c r="DX36" s="34">
        <f t="shared" si="1"/>
        <v>145125271</v>
      </c>
      <c r="DY36" s="33">
        <f t="shared" si="1"/>
        <v>4176086</v>
      </c>
      <c r="DZ36" s="30">
        <f t="shared" si="1"/>
        <v>152403</v>
      </c>
      <c r="EA36" s="31">
        <f t="shared" si="1"/>
        <v>4328489</v>
      </c>
      <c r="EB36" s="30">
        <f t="shared" ref="EB36:ES36" si="2">SUM(EB13:EB35)</f>
        <v>1698</v>
      </c>
      <c r="EC36" s="30">
        <f t="shared" si="2"/>
        <v>19727561752</v>
      </c>
      <c r="ED36" s="30">
        <f t="shared" si="2"/>
        <v>5673036334</v>
      </c>
      <c r="EE36" s="32">
        <f t="shared" si="2"/>
        <v>14054525418</v>
      </c>
      <c r="EF36" s="33">
        <f t="shared" si="2"/>
        <v>562015493</v>
      </c>
      <c r="EG36" s="30">
        <f t="shared" si="2"/>
        <v>4894961</v>
      </c>
      <c r="EH36" s="30">
        <f t="shared" si="2"/>
        <v>310775</v>
      </c>
      <c r="EI36" s="30">
        <f t="shared" si="2"/>
        <v>4053786</v>
      </c>
      <c r="EJ36" s="30">
        <f t="shared" si="2"/>
        <v>29359257</v>
      </c>
      <c r="EK36" s="30">
        <f t="shared" si="2"/>
        <v>49977</v>
      </c>
      <c r="EL36" s="31">
        <f t="shared" si="2"/>
        <v>38668756</v>
      </c>
      <c r="EM36" s="30">
        <f t="shared" si="2"/>
        <v>13968</v>
      </c>
      <c r="EN36" s="30">
        <f t="shared" si="2"/>
        <v>182228</v>
      </c>
      <c r="EO36" s="32">
        <f t="shared" si="2"/>
        <v>152219</v>
      </c>
      <c r="EP36" s="29">
        <f t="shared" si="2"/>
        <v>18516</v>
      </c>
      <c r="EQ36" s="30">
        <f t="shared" si="2"/>
        <v>518052039</v>
      </c>
      <c r="ER36" s="30">
        <f t="shared" si="2"/>
        <v>4927767</v>
      </c>
      <c r="ES36" s="34">
        <f t="shared" si="2"/>
        <v>522979806</v>
      </c>
    </row>
    <row r="37" spans="1:149" s="16" customFormat="1" ht="12.6" customHeight="1" x14ac:dyDescent="0.2">
      <c r="A37" s="19">
        <v>25</v>
      </c>
      <c r="B37" s="20" t="s">
        <v>87</v>
      </c>
      <c r="C37" s="35">
        <v>625906</v>
      </c>
      <c r="D37" s="36">
        <v>54991</v>
      </c>
      <c r="E37" s="37">
        <v>680897</v>
      </c>
      <c r="F37" s="36">
        <v>2</v>
      </c>
      <c r="G37" s="36">
        <v>3500418281</v>
      </c>
      <c r="H37" s="36">
        <v>1131980754</v>
      </c>
      <c r="I37" s="38">
        <v>2368437527</v>
      </c>
      <c r="J37" s="39">
        <v>142077799</v>
      </c>
      <c r="K37" s="36">
        <v>1042956</v>
      </c>
      <c r="L37" s="36">
        <v>21481</v>
      </c>
      <c r="M37" s="36">
        <v>2864577</v>
      </c>
      <c r="N37" s="36">
        <v>5267780</v>
      </c>
      <c r="O37" s="36">
        <v>1139</v>
      </c>
      <c r="P37" s="37">
        <v>9197933</v>
      </c>
      <c r="Q37" s="36">
        <v>92</v>
      </c>
      <c r="R37" s="36">
        <v>22653</v>
      </c>
      <c r="S37" s="38">
        <v>17741</v>
      </c>
      <c r="T37" s="35">
        <v>1007</v>
      </c>
      <c r="U37" s="36">
        <v>126778744</v>
      </c>
      <c r="V37" s="36">
        <v>6059629</v>
      </c>
      <c r="W37" s="40">
        <v>132838373</v>
      </c>
      <c r="X37" s="39">
        <v>49255</v>
      </c>
      <c r="Y37" s="36">
        <v>1</v>
      </c>
      <c r="Z37" s="37">
        <v>49256</v>
      </c>
      <c r="AA37" s="36">
        <v>0</v>
      </c>
      <c r="AB37" s="36">
        <v>516995209</v>
      </c>
      <c r="AC37" s="36">
        <v>110568254</v>
      </c>
      <c r="AD37" s="38">
        <v>406426955</v>
      </c>
      <c r="AE37" s="39">
        <v>24383488</v>
      </c>
      <c r="AF37" s="36">
        <v>73917</v>
      </c>
      <c r="AG37" s="36">
        <v>8971</v>
      </c>
      <c r="AH37" s="36">
        <v>0</v>
      </c>
      <c r="AI37" s="36">
        <v>1425714</v>
      </c>
      <c r="AJ37" s="36">
        <v>1396</v>
      </c>
      <c r="AK37" s="37">
        <v>1509998</v>
      </c>
      <c r="AL37" s="36">
        <v>0</v>
      </c>
      <c r="AM37" s="36">
        <v>5058</v>
      </c>
      <c r="AN37" s="38">
        <v>5432</v>
      </c>
      <c r="AO37" s="35">
        <v>0</v>
      </c>
      <c r="AP37" s="36">
        <v>22862601</v>
      </c>
      <c r="AQ37" s="36">
        <v>399</v>
      </c>
      <c r="AR37" s="40">
        <v>22863000</v>
      </c>
      <c r="AS37" s="39">
        <v>37121</v>
      </c>
      <c r="AT37" s="36">
        <v>2</v>
      </c>
      <c r="AU37" s="37">
        <v>37123</v>
      </c>
      <c r="AV37" s="36">
        <v>0</v>
      </c>
      <c r="AW37" s="36">
        <v>732883976</v>
      </c>
      <c r="AX37" s="36">
        <v>86735610</v>
      </c>
      <c r="AY37" s="38">
        <v>646148366</v>
      </c>
      <c r="AZ37" s="39">
        <v>38767267</v>
      </c>
      <c r="BA37" s="36">
        <v>47353</v>
      </c>
      <c r="BB37" s="36">
        <v>41853</v>
      </c>
      <c r="BC37" s="36">
        <v>0</v>
      </c>
      <c r="BD37" s="36">
        <v>2681832</v>
      </c>
      <c r="BE37" s="36">
        <v>5475</v>
      </c>
      <c r="BF37" s="37">
        <v>2776513</v>
      </c>
      <c r="BG37" s="36">
        <v>0</v>
      </c>
      <c r="BH37" s="36">
        <v>18298</v>
      </c>
      <c r="BI37" s="38">
        <v>19352</v>
      </c>
      <c r="BJ37" s="35">
        <v>0</v>
      </c>
      <c r="BK37" s="36">
        <v>35950937</v>
      </c>
      <c r="BL37" s="36">
        <v>2167</v>
      </c>
      <c r="BM37" s="40">
        <v>35953104</v>
      </c>
      <c r="BN37" s="39">
        <v>1472029</v>
      </c>
      <c r="BO37" s="36">
        <v>126455</v>
      </c>
      <c r="BP37" s="37">
        <v>1598484</v>
      </c>
      <c r="BQ37" s="36">
        <v>998</v>
      </c>
      <c r="BR37" s="36">
        <v>5336433185</v>
      </c>
      <c r="BS37" s="36">
        <v>2021007005</v>
      </c>
      <c r="BT37" s="38">
        <v>3315426180</v>
      </c>
      <c r="BU37" s="39">
        <v>132552059</v>
      </c>
      <c r="BV37" s="36">
        <v>1916082</v>
      </c>
      <c r="BW37" s="36">
        <v>20112</v>
      </c>
      <c r="BX37" s="36">
        <v>2910204</v>
      </c>
      <c r="BY37" s="36">
        <v>4025017</v>
      </c>
      <c r="BZ37" s="36">
        <v>978</v>
      </c>
      <c r="CA37" s="37">
        <v>8872393</v>
      </c>
      <c r="CB37" s="36">
        <v>6398</v>
      </c>
      <c r="CC37" s="36">
        <v>20408</v>
      </c>
      <c r="CD37" s="38">
        <v>14061</v>
      </c>
      <c r="CE37" s="35">
        <v>6572</v>
      </c>
      <c r="CF37" s="36">
        <v>118615995</v>
      </c>
      <c r="CG37" s="36">
        <v>5016232</v>
      </c>
      <c r="CH37" s="40">
        <v>123632227</v>
      </c>
      <c r="CI37" s="39">
        <v>49255</v>
      </c>
      <c r="CJ37" s="36">
        <v>1</v>
      </c>
      <c r="CK37" s="37">
        <v>49256</v>
      </c>
      <c r="CL37" s="36">
        <v>0</v>
      </c>
      <c r="CM37" s="36">
        <v>516995209</v>
      </c>
      <c r="CN37" s="36">
        <v>110568254</v>
      </c>
      <c r="CO37" s="38">
        <v>406426955</v>
      </c>
      <c r="CP37" s="39">
        <v>16254952</v>
      </c>
      <c r="CQ37" s="36">
        <v>49297</v>
      </c>
      <c r="CR37" s="36">
        <v>6731</v>
      </c>
      <c r="CS37" s="36">
        <v>0</v>
      </c>
      <c r="CT37" s="36">
        <v>954392</v>
      </c>
      <c r="CU37" s="36">
        <v>929</v>
      </c>
      <c r="CV37" s="37">
        <v>1011349</v>
      </c>
      <c r="CW37" s="36">
        <v>0</v>
      </c>
      <c r="CX37" s="36">
        <v>3373</v>
      </c>
      <c r="CY37" s="38">
        <v>3621</v>
      </c>
      <c r="CZ37" s="35">
        <v>0</v>
      </c>
      <c r="DA37" s="36">
        <v>15236344</v>
      </c>
      <c r="DB37" s="36">
        <v>265</v>
      </c>
      <c r="DC37" s="40">
        <v>15236609</v>
      </c>
      <c r="DD37" s="39">
        <v>37120</v>
      </c>
      <c r="DE37" s="36">
        <v>2</v>
      </c>
      <c r="DF37" s="37">
        <v>37122</v>
      </c>
      <c r="DG37" s="36">
        <v>0</v>
      </c>
      <c r="DH37" s="36">
        <v>732883976</v>
      </c>
      <c r="DI37" s="36">
        <v>86735610</v>
      </c>
      <c r="DJ37" s="38">
        <v>646148366</v>
      </c>
      <c r="DK37" s="39">
        <v>25842303</v>
      </c>
      <c r="DL37" s="36">
        <v>31586</v>
      </c>
      <c r="DM37" s="36">
        <v>31391</v>
      </c>
      <c r="DN37" s="36">
        <v>0</v>
      </c>
      <c r="DO37" s="36">
        <v>1800977</v>
      </c>
      <c r="DP37" s="36">
        <v>3199</v>
      </c>
      <c r="DQ37" s="37">
        <v>1867153</v>
      </c>
      <c r="DR37" s="36">
        <v>0</v>
      </c>
      <c r="DS37" s="36">
        <v>12200</v>
      </c>
      <c r="DT37" s="38">
        <v>12900</v>
      </c>
      <c r="DU37" s="35">
        <v>0</v>
      </c>
      <c r="DV37" s="36">
        <v>23948606</v>
      </c>
      <c r="DW37" s="36">
        <v>1444</v>
      </c>
      <c r="DX37" s="40">
        <v>23950050</v>
      </c>
      <c r="DY37" s="39">
        <v>1558404</v>
      </c>
      <c r="DZ37" s="36">
        <v>126458</v>
      </c>
      <c r="EA37" s="37">
        <v>1684862</v>
      </c>
      <c r="EB37" s="36">
        <v>998</v>
      </c>
      <c r="EC37" s="36">
        <v>6586312370</v>
      </c>
      <c r="ED37" s="36">
        <v>2218310869</v>
      </c>
      <c r="EE37" s="38">
        <v>4368001501</v>
      </c>
      <c r="EF37" s="39">
        <v>174649314</v>
      </c>
      <c r="EG37" s="36">
        <v>1996965</v>
      </c>
      <c r="EH37" s="36">
        <v>58234</v>
      </c>
      <c r="EI37" s="36">
        <v>2910204</v>
      </c>
      <c r="EJ37" s="36">
        <v>6780386</v>
      </c>
      <c r="EK37" s="36">
        <v>5106</v>
      </c>
      <c r="EL37" s="37">
        <v>11750895</v>
      </c>
      <c r="EM37" s="36">
        <v>6398</v>
      </c>
      <c r="EN37" s="36">
        <v>35981</v>
      </c>
      <c r="EO37" s="38">
        <v>30582</v>
      </c>
      <c r="EP37" s="35">
        <v>6572</v>
      </c>
      <c r="EQ37" s="36">
        <v>157800945</v>
      </c>
      <c r="ER37" s="36">
        <v>5017941</v>
      </c>
      <c r="ES37" s="40">
        <v>162818886</v>
      </c>
    </row>
    <row r="38" spans="1:149" s="16" customFormat="1" ht="12.6" customHeight="1" x14ac:dyDescent="0.2">
      <c r="A38" s="21">
        <v>26</v>
      </c>
      <c r="B38" s="22" t="s">
        <v>88</v>
      </c>
      <c r="C38" s="41">
        <f>C36+C37</f>
        <v>2367144</v>
      </c>
      <c r="D38" s="42">
        <f t="shared" ref="D38:BO38" si="3">D36+D37</f>
        <v>107703</v>
      </c>
      <c r="E38" s="43">
        <f t="shared" si="3"/>
        <v>2474847</v>
      </c>
      <c r="F38" s="42">
        <f t="shared" si="3"/>
        <v>2</v>
      </c>
      <c r="G38" s="42">
        <f t="shared" si="3"/>
        <v>12620948775</v>
      </c>
      <c r="H38" s="42">
        <f t="shared" si="3"/>
        <v>3927061699</v>
      </c>
      <c r="I38" s="44">
        <f t="shared" si="3"/>
        <v>8693887076</v>
      </c>
      <c r="J38" s="45">
        <f t="shared" si="3"/>
        <v>521526890</v>
      </c>
      <c r="K38" s="42">
        <f t="shared" si="3"/>
        <v>3770928</v>
      </c>
      <c r="L38" s="42">
        <f t="shared" si="3"/>
        <v>100651</v>
      </c>
      <c r="M38" s="42">
        <f t="shared" si="3"/>
        <v>6889337</v>
      </c>
      <c r="N38" s="42">
        <f t="shared" si="3"/>
        <v>23624349</v>
      </c>
      <c r="O38" s="42">
        <f t="shared" si="3"/>
        <v>8886</v>
      </c>
      <c r="P38" s="43">
        <f t="shared" si="3"/>
        <v>34394151</v>
      </c>
      <c r="Q38" s="42">
        <f t="shared" si="3"/>
        <v>92</v>
      </c>
      <c r="R38" s="42">
        <f t="shared" si="3"/>
        <v>109393</v>
      </c>
      <c r="S38" s="44">
        <f t="shared" si="3"/>
        <v>82356</v>
      </c>
      <c r="T38" s="41">
        <f t="shared" si="3"/>
        <v>3708</v>
      </c>
      <c r="U38" s="42">
        <f t="shared" si="3"/>
        <v>474932011</v>
      </c>
      <c r="V38" s="42">
        <f t="shared" si="3"/>
        <v>12005179</v>
      </c>
      <c r="W38" s="46">
        <f t="shared" si="3"/>
        <v>486937190</v>
      </c>
      <c r="X38" s="45">
        <f t="shared" si="3"/>
        <v>226606</v>
      </c>
      <c r="Y38" s="42">
        <f t="shared" si="3"/>
        <v>18</v>
      </c>
      <c r="Z38" s="43">
        <f t="shared" si="3"/>
        <v>226624</v>
      </c>
      <c r="AA38" s="42">
        <f t="shared" si="3"/>
        <v>0</v>
      </c>
      <c r="AB38" s="42">
        <f t="shared" si="3"/>
        <v>2363563223</v>
      </c>
      <c r="AC38" s="42">
        <f t="shared" si="3"/>
        <v>485303859</v>
      </c>
      <c r="AD38" s="44">
        <f t="shared" si="3"/>
        <v>1878259364</v>
      </c>
      <c r="AE38" s="45">
        <f t="shared" si="3"/>
        <v>112685443</v>
      </c>
      <c r="AF38" s="42">
        <f t="shared" si="3"/>
        <v>339781</v>
      </c>
      <c r="AG38" s="42">
        <f t="shared" si="3"/>
        <v>43647</v>
      </c>
      <c r="AH38" s="42">
        <f t="shared" si="3"/>
        <v>1266</v>
      </c>
      <c r="AI38" s="42">
        <f t="shared" si="3"/>
        <v>7617594</v>
      </c>
      <c r="AJ38" s="42">
        <f t="shared" si="3"/>
        <v>6180</v>
      </c>
      <c r="AK38" s="43">
        <f t="shared" si="3"/>
        <v>8008468</v>
      </c>
      <c r="AL38" s="42">
        <f t="shared" si="3"/>
        <v>0</v>
      </c>
      <c r="AM38" s="42">
        <f t="shared" si="3"/>
        <v>36745</v>
      </c>
      <c r="AN38" s="44">
        <f t="shared" si="3"/>
        <v>31814</v>
      </c>
      <c r="AO38" s="41">
        <f t="shared" si="3"/>
        <v>567</v>
      </c>
      <c r="AP38" s="42">
        <f t="shared" si="3"/>
        <v>104600155</v>
      </c>
      <c r="AQ38" s="42">
        <f t="shared" si="3"/>
        <v>7694</v>
      </c>
      <c r="AR38" s="46">
        <f t="shared" si="3"/>
        <v>104607849</v>
      </c>
      <c r="AS38" s="45">
        <f t="shared" si="3"/>
        <v>230669</v>
      </c>
      <c r="AT38" s="42">
        <f t="shared" si="3"/>
        <v>18</v>
      </c>
      <c r="AU38" s="43">
        <f t="shared" si="3"/>
        <v>230687</v>
      </c>
      <c r="AV38" s="42">
        <f t="shared" si="3"/>
        <v>0</v>
      </c>
      <c r="AW38" s="42">
        <f t="shared" si="3"/>
        <v>5094623912</v>
      </c>
      <c r="AX38" s="42">
        <f t="shared" si="3"/>
        <v>522250597</v>
      </c>
      <c r="AY38" s="44">
        <f t="shared" si="3"/>
        <v>4572373315</v>
      </c>
      <c r="AZ38" s="45">
        <f t="shared" si="3"/>
        <v>274332029</v>
      </c>
      <c r="BA38" s="42">
        <f t="shared" si="3"/>
        <v>279786</v>
      </c>
      <c r="BB38" s="42">
        <f t="shared" si="3"/>
        <v>325135</v>
      </c>
      <c r="BC38" s="42">
        <f t="shared" si="3"/>
        <v>632</v>
      </c>
      <c r="BD38" s="42">
        <f t="shared" si="3"/>
        <v>19567213</v>
      </c>
      <c r="BE38" s="42">
        <f t="shared" si="3"/>
        <v>52234</v>
      </c>
      <c r="BF38" s="43">
        <f t="shared" si="3"/>
        <v>20225000</v>
      </c>
      <c r="BG38" s="42">
        <f t="shared" si="3"/>
        <v>0</v>
      </c>
      <c r="BH38" s="42">
        <f t="shared" si="3"/>
        <v>149237</v>
      </c>
      <c r="BI38" s="44">
        <f t="shared" si="3"/>
        <v>145789</v>
      </c>
      <c r="BJ38" s="41">
        <f t="shared" si="3"/>
        <v>0</v>
      </c>
      <c r="BK38" s="42">
        <f t="shared" si="3"/>
        <v>253797336</v>
      </c>
      <c r="BL38" s="42">
        <f t="shared" si="3"/>
        <v>14667</v>
      </c>
      <c r="BM38" s="46">
        <f t="shared" si="3"/>
        <v>253812003</v>
      </c>
      <c r="BN38" s="45">
        <f t="shared" si="3"/>
        <v>5277214</v>
      </c>
      <c r="BO38" s="42">
        <f t="shared" si="3"/>
        <v>278825</v>
      </c>
      <c r="BP38" s="43">
        <f t="shared" ref="BP38:EA38" si="4">BP36+BP37</f>
        <v>5556039</v>
      </c>
      <c r="BQ38" s="42">
        <f t="shared" si="4"/>
        <v>2696</v>
      </c>
      <c r="BR38" s="42">
        <f t="shared" si="4"/>
        <v>18855708952</v>
      </c>
      <c r="BS38" s="42">
        <f t="shared" si="4"/>
        <v>6883794505</v>
      </c>
      <c r="BT38" s="44">
        <f t="shared" si="4"/>
        <v>11971914447</v>
      </c>
      <c r="BU38" s="45">
        <f t="shared" si="4"/>
        <v>478656986</v>
      </c>
      <c r="BV38" s="42">
        <f t="shared" si="4"/>
        <v>6478840</v>
      </c>
      <c r="BW38" s="42">
        <f t="shared" si="4"/>
        <v>92427</v>
      </c>
      <c r="BX38" s="42">
        <f t="shared" si="4"/>
        <v>6962725</v>
      </c>
      <c r="BY38" s="42">
        <f t="shared" si="4"/>
        <v>17902681</v>
      </c>
      <c r="BZ38" s="42">
        <f t="shared" si="4"/>
        <v>6772</v>
      </c>
      <c r="CA38" s="43">
        <f t="shared" si="4"/>
        <v>31443445</v>
      </c>
      <c r="CB38" s="42">
        <f t="shared" si="4"/>
        <v>20366</v>
      </c>
      <c r="CC38" s="42">
        <f t="shared" si="4"/>
        <v>94221</v>
      </c>
      <c r="CD38" s="44">
        <f t="shared" si="4"/>
        <v>64405</v>
      </c>
      <c r="CE38" s="41">
        <f t="shared" si="4"/>
        <v>24710</v>
      </c>
      <c r="CF38" s="42">
        <f t="shared" si="4"/>
        <v>437078963</v>
      </c>
      <c r="CG38" s="42">
        <f t="shared" si="4"/>
        <v>9930876</v>
      </c>
      <c r="CH38" s="46">
        <f t="shared" si="4"/>
        <v>447009839</v>
      </c>
      <c r="CI38" s="45">
        <f t="shared" si="4"/>
        <v>226606</v>
      </c>
      <c r="CJ38" s="42">
        <f t="shared" si="4"/>
        <v>18</v>
      </c>
      <c r="CK38" s="43">
        <f t="shared" si="4"/>
        <v>226624</v>
      </c>
      <c r="CL38" s="42">
        <f t="shared" si="4"/>
        <v>0</v>
      </c>
      <c r="CM38" s="42">
        <f t="shared" si="4"/>
        <v>2363563223</v>
      </c>
      <c r="CN38" s="42">
        <f t="shared" si="4"/>
        <v>485303859</v>
      </c>
      <c r="CO38" s="44">
        <f t="shared" si="4"/>
        <v>1878259364</v>
      </c>
      <c r="CP38" s="45">
        <f t="shared" si="4"/>
        <v>75120495</v>
      </c>
      <c r="CQ38" s="42">
        <f t="shared" si="4"/>
        <v>226542</v>
      </c>
      <c r="CR38" s="42">
        <f t="shared" si="4"/>
        <v>32734</v>
      </c>
      <c r="CS38" s="42">
        <f t="shared" si="4"/>
        <v>846</v>
      </c>
      <c r="CT38" s="42">
        <f t="shared" si="4"/>
        <v>5096580</v>
      </c>
      <c r="CU38" s="42">
        <f t="shared" si="4"/>
        <v>4181</v>
      </c>
      <c r="CV38" s="43">
        <f t="shared" si="4"/>
        <v>5360883</v>
      </c>
      <c r="CW38" s="42">
        <f t="shared" si="4"/>
        <v>0</v>
      </c>
      <c r="CX38" s="42">
        <f t="shared" si="4"/>
        <v>24494</v>
      </c>
      <c r="CY38" s="44">
        <f t="shared" si="4"/>
        <v>21208</v>
      </c>
      <c r="CZ38" s="41">
        <f t="shared" si="4"/>
        <v>378</v>
      </c>
      <c r="DA38" s="42">
        <f t="shared" si="4"/>
        <v>69708405</v>
      </c>
      <c r="DB38" s="42">
        <f t="shared" si="4"/>
        <v>5127</v>
      </c>
      <c r="DC38" s="46">
        <f t="shared" si="4"/>
        <v>69713532</v>
      </c>
      <c r="DD38" s="45">
        <f t="shared" si="4"/>
        <v>230670</v>
      </c>
      <c r="DE38" s="42">
        <f t="shared" si="4"/>
        <v>18</v>
      </c>
      <c r="DF38" s="43">
        <f t="shared" si="4"/>
        <v>230688</v>
      </c>
      <c r="DG38" s="42">
        <f t="shared" si="4"/>
        <v>0</v>
      </c>
      <c r="DH38" s="42">
        <f t="shared" si="4"/>
        <v>5094601947</v>
      </c>
      <c r="DI38" s="42">
        <f t="shared" si="4"/>
        <v>522248839</v>
      </c>
      <c r="DJ38" s="44">
        <f t="shared" si="4"/>
        <v>4572353108</v>
      </c>
      <c r="DK38" s="45">
        <f t="shared" si="4"/>
        <v>182887326</v>
      </c>
      <c r="DL38" s="42">
        <f t="shared" si="4"/>
        <v>186544</v>
      </c>
      <c r="DM38" s="42">
        <f t="shared" si="4"/>
        <v>243848</v>
      </c>
      <c r="DN38" s="42">
        <f t="shared" si="4"/>
        <v>419</v>
      </c>
      <c r="DO38" s="42">
        <f t="shared" si="4"/>
        <v>13140382</v>
      </c>
      <c r="DP38" s="42">
        <f t="shared" si="4"/>
        <v>44130</v>
      </c>
      <c r="DQ38" s="43">
        <f t="shared" si="4"/>
        <v>13615323</v>
      </c>
      <c r="DR38" s="42">
        <f t="shared" si="4"/>
        <v>0</v>
      </c>
      <c r="DS38" s="42">
        <f t="shared" si="4"/>
        <v>99494</v>
      </c>
      <c r="DT38" s="44">
        <f t="shared" si="4"/>
        <v>97188</v>
      </c>
      <c r="DU38" s="41">
        <f t="shared" si="4"/>
        <v>0</v>
      </c>
      <c r="DV38" s="42">
        <f t="shared" si="4"/>
        <v>169065616</v>
      </c>
      <c r="DW38" s="42">
        <f t="shared" si="4"/>
        <v>9705</v>
      </c>
      <c r="DX38" s="46">
        <f t="shared" si="4"/>
        <v>169075321</v>
      </c>
      <c r="DY38" s="45">
        <f t="shared" si="4"/>
        <v>5734490</v>
      </c>
      <c r="DZ38" s="42">
        <f t="shared" si="4"/>
        <v>278861</v>
      </c>
      <c r="EA38" s="43">
        <f t="shared" si="4"/>
        <v>6013351</v>
      </c>
      <c r="EB38" s="42">
        <f t="shared" ref="EB38:ES38" si="5">EB36+EB37</f>
        <v>2696</v>
      </c>
      <c r="EC38" s="42">
        <f t="shared" si="5"/>
        <v>26313874122</v>
      </c>
      <c r="ED38" s="42">
        <f t="shared" si="5"/>
        <v>7891347203</v>
      </c>
      <c r="EE38" s="44">
        <f t="shared" si="5"/>
        <v>18422526919</v>
      </c>
      <c r="EF38" s="45">
        <f t="shared" si="5"/>
        <v>736664807</v>
      </c>
      <c r="EG38" s="42">
        <f t="shared" si="5"/>
        <v>6891926</v>
      </c>
      <c r="EH38" s="42">
        <f t="shared" si="5"/>
        <v>369009</v>
      </c>
      <c r="EI38" s="42">
        <f t="shared" si="5"/>
        <v>6963990</v>
      </c>
      <c r="EJ38" s="42">
        <f t="shared" si="5"/>
        <v>36139643</v>
      </c>
      <c r="EK38" s="42">
        <f t="shared" si="5"/>
        <v>55083</v>
      </c>
      <c r="EL38" s="43">
        <f t="shared" si="5"/>
        <v>50419651</v>
      </c>
      <c r="EM38" s="42">
        <f t="shared" si="5"/>
        <v>20366</v>
      </c>
      <c r="EN38" s="42">
        <f t="shared" si="5"/>
        <v>218209</v>
      </c>
      <c r="EO38" s="44">
        <f t="shared" si="5"/>
        <v>182801</v>
      </c>
      <c r="EP38" s="41">
        <f t="shared" si="5"/>
        <v>25088</v>
      </c>
      <c r="EQ38" s="42">
        <f t="shared" si="5"/>
        <v>675852984</v>
      </c>
      <c r="ER38" s="42">
        <f t="shared" si="5"/>
        <v>9945708</v>
      </c>
      <c r="ES38" s="46">
        <f t="shared" si="5"/>
        <v>685798692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EQ8:ER9"/>
    <mergeCell ref="EP7:EP11"/>
    <mergeCell ref="EQ7:ES7"/>
    <mergeCell ref="EG8:EG11"/>
    <mergeCell ref="EH8:EH11"/>
    <mergeCell ref="AA9:AA11"/>
    <mergeCell ref="AV9:AV11"/>
    <mergeCell ref="BQ9:BQ11"/>
    <mergeCell ref="BE8:BE11"/>
    <mergeCell ref="BF8:BF11"/>
    <mergeCell ref="BK8:BL9"/>
    <mergeCell ref="BM8:BM11"/>
    <mergeCell ref="BN8:BO9"/>
    <mergeCell ref="BP8:BP11"/>
    <mergeCell ref="BN10:BN11"/>
    <mergeCell ref="BH7:BH11"/>
    <mergeCell ref="BZ8:BZ11"/>
    <mergeCell ref="CA8:CA11"/>
    <mergeCell ref="CZ7:CZ11"/>
    <mergeCell ref="ES8:ES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K8:EK11"/>
    <mergeCell ref="DZ10:DZ11"/>
    <mergeCell ref="CU8:CU11"/>
    <mergeCell ref="CV8:CV11"/>
    <mergeCell ref="DA8:DB9"/>
    <mergeCell ref="DC8:DC11"/>
    <mergeCell ref="DD8:DE9"/>
    <mergeCell ref="EQ10:EQ11"/>
    <mergeCell ref="ER10:ER11"/>
    <mergeCell ref="DG9:DG11"/>
    <mergeCell ref="EB9:EB11"/>
    <mergeCell ref="U7:W7"/>
    <mergeCell ref="U10:U11"/>
    <mergeCell ref="V10:V11"/>
    <mergeCell ref="C8:D9"/>
    <mergeCell ref="E8:E11"/>
    <mergeCell ref="R7:R11"/>
    <mergeCell ref="S7:S11"/>
    <mergeCell ref="C7:F7"/>
    <mergeCell ref="C10:C11"/>
    <mergeCell ref="D10:D11"/>
    <mergeCell ref="F9:F11"/>
    <mergeCell ref="DR7:DR11"/>
    <mergeCell ref="DS7:DS11"/>
    <mergeCell ref="DT7:DT11"/>
    <mergeCell ref="DU7:DU11"/>
    <mergeCell ref="DV7:DX7"/>
    <mergeCell ref="DY7:EB7"/>
    <mergeCell ref="EN7:EN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EL8:EL11"/>
    <mergeCell ref="DK7:DK11"/>
    <mergeCell ref="DL7:DQ7"/>
    <mergeCell ref="DL8:DL11"/>
    <mergeCell ref="DM8:DM11"/>
    <mergeCell ref="DN8:DN11"/>
    <mergeCell ref="DO8:DO11"/>
    <mergeCell ref="DD7:DG7"/>
    <mergeCell ref="DH7:DH11"/>
    <mergeCell ref="DI7:DI11"/>
    <mergeCell ref="DJ7:DJ11"/>
    <mergeCell ref="DF8:DF11"/>
    <mergeCell ref="DE10:DE11"/>
    <mergeCell ref="DD10:DD11"/>
    <mergeCell ref="DA7:DC7"/>
    <mergeCell ref="CQ8:CQ11"/>
    <mergeCell ref="CR8:CR11"/>
    <mergeCell ref="CS8:CS11"/>
    <mergeCell ref="CT8:CT11"/>
    <mergeCell ref="CQ7:CV7"/>
    <mergeCell ref="CW7:CW11"/>
    <mergeCell ref="CX7:CX11"/>
    <mergeCell ref="CY7:CY11"/>
    <mergeCell ref="DA10:DA11"/>
    <mergeCell ref="DB10:DB11"/>
    <mergeCell ref="CO7:CO11"/>
    <mergeCell ref="CP7:CP11"/>
    <mergeCell ref="BU7:BU11"/>
    <mergeCell ref="BV7:CA7"/>
    <mergeCell ref="CB7:CB11"/>
    <mergeCell ref="CC7:CC11"/>
    <mergeCell ref="CD7:CD11"/>
    <mergeCell ref="CE7:CE11"/>
    <mergeCell ref="BV8:BV11"/>
    <mergeCell ref="BW8:BW11"/>
    <mergeCell ref="CF7:CH7"/>
    <mergeCell ref="CI7:CL7"/>
    <mergeCell ref="CM7:CM11"/>
    <mergeCell ref="CN7:CN11"/>
    <mergeCell ref="CF8:CG9"/>
    <mergeCell ref="CH8:CH11"/>
    <mergeCell ref="CL9:CL11"/>
    <mergeCell ref="CI8:CJ9"/>
    <mergeCell ref="CK8:CK11"/>
    <mergeCell ref="CF10:CF11"/>
    <mergeCell ref="BX8:BX11"/>
    <mergeCell ref="CG10:CG11"/>
    <mergeCell ref="CI10:CI11"/>
    <mergeCell ref="CJ10:CJ11"/>
    <mergeCell ref="BY8:BY11"/>
    <mergeCell ref="BJ7:BJ11"/>
    <mergeCell ref="BK7:BM7"/>
    <mergeCell ref="BN7:BQ7"/>
    <mergeCell ref="BR7:BR11"/>
    <mergeCell ref="BS7:BS11"/>
    <mergeCell ref="BT7:BT11"/>
    <mergeCell ref="BK10:BK11"/>
    <mergeCell ref="BL10:BL11"/>
    <mergeCell ref="BO10:BO11"/>
    <mergeCell ref="BI7:BI11"/>
    <mergeCell ref="BA8:BA11"/>
    <mergeCell ref="BB8:BB11"/>
    <mergeCell ref="BC8:BC11"/>
    <mergeCell ref="BD8:BD11"/>
    <mergeCell ref="AY7:AY11"/>
    <mergeCell ref="AZ7:AZ11"/>
    <mergeCell ref="BA7:BF7"/>
    <mergeCell ref="BG7:BG11"/>
    <mergeCell ref="AX7:AX11"/>
    <mergeCell ref="AC7:AC11"/>
    <mergeCell ref="AD7:AD11"/>
    <mergeCell ref="AE7:AE11"/>
    <mergeCell ref="AF7:AK7"/>
    <mergeCell ref="AL7:AL11"/>
    <mergeCell ref="AS8:AT9"/>
    <mergeCell ref="AU8:AU11"/>
    <mergeCell ref="AS7:AV7"/>
    <mergeCell ref="AW7:AW11"/>
    <mergeCell ref="AR8:AR11"/>
    <mergeCell ref="AN7:AN11"/>
    <mergeCell ref="AO7:AO11"/>
    <mergeCell ref="AP7:AR7"/>
    <mergeCell ref="AM7:AM11"/>
    <mergeCell ref="AQ10:AQ11"/>
    <mergeCell ref="J7:J11"/>
    <mergeCell ref="K7:P7"/>
    <mergeCell ref="Q7:Q11"/>
    <mergeCell ref="C6:I6"/>
    <mergeCell ref="AF8:AF11"/>
    <mergeCell ref="AS10:AS11"/>
    <mergeCell ref="AT10:AT11"/>
    <mergeCell ref="K8:K11"/>
    <mergeCell ref="L8:L11"/>
    <mergeCell ref="M8:M11"/>
    <mergeCell ref="X7:AA7"/>
    <mergeCell ref="O8:O11"/>
    <mergeCell ref="P8:P11"/>
    <mergeCell ref="U8:V9"/>
    <mergeCell ref="W8:W11"/>
    <mergeCell ref="X8:Y9"/>
    <mergeCell ref="Z8:Z11"/>
    <mergeCell ref="X10:X11"/>
    <mergeCell ref="Y10:Y11"/>
    <mergeCell ref="AP10:AP11"/>
    <mergeCell ref="AJ8:AJ11"/>
    <mergeCell ref="AK8:AK11"/>
    <mergeCell ref="AP8:AQ9"/>
    <mergeCell ref="T7:T11"/>
    <mergeCell ref="EP6:ES6"/>
    <mergeCell ref="A7:B12"/>
    <mergeCell ref="CZ6:DC6"/>
    <mergeCell ref="DD6:DJ6"/>
    <mergeCell ref="DK6:DT6"/>
    <mergeCell ref="DU6:DX6"/>
    <mergeCell ref="DY6:EE6"/>
    <mergeCell ref="EF6:EO6"/>
    <mergeCell ref="AZ6:BI6"/>
    <mergeCell ref="T6:W6"/>
    <mergeCell ref="N8:N11"/>
    <mergeCell ref="AG8:AG11"/>
    <mergeCell ref="AH8:AH11"/>
    <mergeCell ref="AI8:AI11"/>
    <mergeCell ref="CI6:CO6"/>
    <mergeCell ref="AS6:AY6"/>
    <mergeCell ref="BJ6:BM6"/>
    <mergeCell ref="AB7:AB11"/>
    <mergeCell ref="X6:AD6"/>
    <mergeCell ref="AE6:AN6"/>
    <mergeCell ref="AO6:AR6"/>
    <mergeCell ref="G7:G11"/>
    <mergeCell ref="H7:H11"/>
    <mergeCell ref="I7:I11"/>
    <mergeCell ref="EF5:EO5"/>
    <mergeCell ref="EP5:ES5"/>
    <mergeCell ref="A6:B6"/>
    <mergeCell ref="CE5:CH5"/>
    <mergeCell ref="CI5:CO5"/>
    <mergeCell ref="CP5:CY5"/>
    <mergeCell ref="CZ5:DC5"/>
    <mergeCell ref="AO5:AR5"/>
    <mergeCell ref="J5:S5"/>
    <mergeCell ref="T5:W5"/>
    <mergeCell ref="BN6:BT6"/>
    <mergeCell ref="BU6:CD6"/>
    <mergeCell ref="CE6:CH6"/>
    <mergeCell ref="CP6:CY6"/>
    <mergeCell ref="DY5:EE5"/>
    <mergeCell ref="AS5:AY5"/>
    <mergeCell ref="AZ5:BI5"/>
    <mergeCell ref="BJ5:BM5"/>
    <mergeCell ref="BN5:BT5"/>
    <mergeCell ref="BU5:CD5"/>
    <mergeCell ref="DD5:DJ5"/>
    <mergeCell ref="DK5:DT5"/>
    <mergeCell ref="DU5:DX5"/>
    <mergeCell ref="J6:S6"/>
    <mergeCell ref="EP4:ES4"/>
    <mergeCell ref="EF4:EO4"/>
    <mergeCell ref="CI4:CO4"/>
    <mergeCell ref="CP4:CY4"/>
    <mergeCell ref="DU4:DX4"/>
    <mergeCell ref="AE4:AN4"/>
    <mergeCell ref="BJ4:BM4"/>
    <mergeCell ref="BN4:BT4"/>
    <mergeCell ref="BU4:CD4"/>
    <mergeCell ref="DY4:EE4"/>
    <mergeCell ref="DD4:DJ4"/>
    <mergeCell ref="DK4:DT4"/>
    <mergeCell ref="CZ4:DC4"/>
    <mergeCell ref="CE4:CH4"/>
    <mergeCell ref="AZ4:BI4"/>
    <mergeCell ref="C4:I4"/>
    <mergeCell ref="J4:S4"/>
    <mergeCell ref="T4:W4"/>
    <mergeCell ref="X4:AD4"/>
    <mergeCell ref="A5:B5"/>
    <mergeCell ref="AO4:AR4"/>
    <mergeCell ref="AE5:AN5"/>
    <mergeCell ref="C5:I5"/>
    <mergeCell ref="A4:B4"/>
    <mergeCell ref="AS4:AY4"/>
    <mergeCell ref="X5:AD5"/>
  </mergeCells>
  <phoneticPr fontId="3"/>
  <dataValidations disablePrompts="1" count="6"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K37:M37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U37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ER13:ER38 DD13:DD38 DW13:DW38 CI13:CI38 DB13:DB38 BN13:BN38 CG13:CG38 AS13:AS38 BL13:BL38 X13:X38 AQ13:AQ38 V13:V38 ES36 D36:U36 W36 Y36:AP36 AR36 AT36:BK36 BM36 BO36:CF36 CH36 CJ36:DA36 DC36 DE36:DV36 DX36 DZ36:EQ36 DY13:DY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&amp;C&amp;"-,太字"&amp;12第5表　課税標準額段階別令和３年度分所得割額等に関する調
【給与所得者】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C3:ES3" numberStoredAsText="1"/>
    <ignoredError sqref="C36:ES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28"/>
  <sheetViews>
    <sheetView showGridLines="0" view="pageBreakPreview" zoomScaleNormal="100" zoomScaleSheetLayoutView="100" workbookViewId="0">
      <selection activeCell="O6" sqref="O6:O9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122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4" t="s">
        <v>21</v>
      </c>
      <c r="B4" s="135"/>
      <c r="C4" s="132" t="s">
        <v>157</v>
      </c>
      <c r="D4" s="132"/>
      <c r="E4" s="132"/>
      <c r="F4" s="132"/>
      <c r="G4" s="132"/>
      <c r="H4" s="132"/>
      <c r="I4" s="133"/>
      <c r="J4" s="132" t="s">
        <v>158</v>
      </c>
      <c r="K4" s="132"/>
      <c r="L4" s="132"/>
      <c r="M4" s="132"/>
      <c r="N4" s="132"/>
      <c r="O4" s="132"/>
      <c r="P4" s="132"/>
      <c r="Q4" s="132"/>
      <c r="R4" s="132"/>
      <c r="S4" s="133"/>
      <c r="T4" s="132" t="s">
        <v>159</v>
      </c>
      <c r="U4" s="132"/>
      <c r="V4" s="132"/>
      <c r="W4" s="133"/>
    </row>
    <row r="5" spans="1:23" ht="15" customHeight="1" x14ac:dyDescent="0.2">
      <c r="A5" s="107" t="s">
        <v>160</v>
      </c>
      <c r="B5" s="108"/>
      <c r="C5" s="96" t="s">
        <v>39</v>
      </c>
      <c r="D5" s="96"/>
      <c r="E5" s="96"/>
      <c r="F5" s="97"/>
      <c r="G5" s="98" t="s">
        <v>40</v>
      </c>
      <c r="H5" s="98" t="s">
        <v>41</v>
      </c>
      <c r="I5" s="94" t="s">
        <v>42</v>
      </c>
      <c r="J5" s="95" t="s">
        <v>43</v>
      </c>
      <c r="K5" s="96" t="s">
        <v>44</v>
      </c>
      <c r="L5" s="96"/>
      <c r="M5" s="96"/>
      <c r="N5" s="96"/>
      <c r="O5" s="96"/>
      <c r="P5" s="97"/>
      <c r="Q5" s="98" t="s">
        <v>45</v>
      </c>
      <c r="R5" s="100" t="s">
        <v>46</v>
      </c>
      <c r="S5" s="120" t="s">
        <v>47</v>
      </c>
      <c r="T5" s="128" t="s">
        <v>48</v>
      </c>
      <c r="U5" s="121" t="s">
        <v>49</v>
      </c>
      <c r="V5" s="122"/>
      <c r="W5" s="123"/>
    </row>
    <row r="6" spans="1:23" ht="10.5" customHeight="1" x14ac:dyDescent="0.2">
      <c r="A6" s="107"/>
      <c r="B6" s="108"/>
      <c r="C6" s="101" t="s">
        <v>50</v>
      </c>
      <c r="D6" s="115"/>
      <c r="E6" s="101" t="s">
        <v>51</v>
      </c>
      <c r="F6" s="5"/>
      <c r="G6" s="98"/>
      <c r="H6" s="98"/>
      <c r="I6" s="94"/>
      <c r="J6" s="95"/>
      <c r="K6" s="99" t="s">
        <v>52</v>
      </c>
      <c r="L6" s="99" t="s">
        <v>53</v>
      </c>
      <c r="M6" s="99" t="s">
        <v>54</v>
      </c>
      <c r="N6" s="99" t="s">
        <v>55</v>
      </c>
      <c r="O6" s="99" t="s">
        <v>56</v>
      </c>
      <c r="P6" s="99" t="s">
        <v>51</v>
      </c>
      <c r="Q6" s="98"/>
      <c r="R6" s="100"/>
      <c r="S6" s="120"/>
      <c r="T6" s="129"/>
      <c r="U6" s="101" t="s">
        <v>50</v>
      </c>
      <c r="V6" s="102"/>
      <c r="W6" s="118" t="s">
        <v>51</v>
      </c>
    </row>
    <row r="7" spans="1:23" ht="15" customHeight="1" x14ac:dyDescent="0.2">
      <c r="A7" s="107"/>
      <c r="B7" s="108"/>
      <c r="C7" s="116"/>
      <c r="D7" s="117"/>
      <c r="E7" s="98"/>
      <c r="F7" s="130" t="s">
        <v>57</v>
      </c>
      <c r="G7" s="98"/>
      <c r="H7" s="98"/>
      <c r="I7" s="94"/>
      <c r="J7" s="95"/>
      <c r="K7" s="100"/>
      <c r="L7" s="100"/>
      <c r="M7" s="100"/>
      <c r="N7" s="100"/>
      <c r="O7" s="100"/>
      <c r="P7" s="100"/>
      <c r="Q7" s="98"/>
      <c r="R7" s="100"/>
      <c r="S7" s="120"/>
      <c r="T7" s="129"/>
      <c r="U7" s="103"/>
      <c r="V7" s="104"/>
      <c r="W7" s="94"/>
    </row>
    <row r="8" spans="1:23" ht="15" customHeight="1" x14ac:dyDescent="0.2">
      <c r="A8" s="107"/>
      <c r="B8" s="108"/>
      <c r="C8" s="111" t="s">
        <v>102</v>
      </c>
      <c r="D8" s="113" t="s">
        <v>103</v>
      </c>
      <c r="E8" s="98"/>
      <c r="F8" s="131"/>
      <c r="G8" s="98"/>
      <c r="H8" s="98"/>
      <c r="I8" s="94"/>
      <c r="J8" s="95"/>
      <c r="K8" s="100"/>
      <c r="L8" s="100"/>
      <c r="M8" s="100"/>
      <c r="N8" s="100"/>
      <c r="O8" s="100"/>
      <c r="P8" s="100"/>
      <c r="Q8" s="98"/>
      <c r="R8" s="100"/>
      <c r="S8" s="120"/>
      <c r="T8" s="129"/>
      <c r="U8" s="124" t="s">
        <v>102</v>
      </c>
      <c r="V8" s="126" t="s">
        <v>103</v>
      </c>
      <c r="W8" s="94"/>
    </row>
    <row r="9" spans="1:23" ht="15" customHeight="1" x14ac:dyDescent="0.2">
      <c r="A9" s="107"/>
      <c r="B9" s="108"/>
      <c r="C9" s="112"/>
      <c r="D9" s="114"/>
      <c r="E9" s="98"/>
      <c r="F9" s="131"/>
      <c r="G9" s="98"/>
      <c r="H9" s="98"/>
      <c r="I9" s="94"/>
      <c r="J9" s="95"/>
      <c r="K9" s="100"/>
      <c r="L9" s="100"/>
      <c r="M9" s="100"/>
      <c r="N9" s="100"/>
      <c r="O9" s="100"/>
      <c r="P9" s="100"/>
      <c r="Q9" s="98"/>
      <c r="R9" s="100"/>
      <c r="S9" s="120"/>
      <c r="T9" s="129"/>
      <c r="U9" s="125"/>
      <c r="V9" s="127"/>
      <c r="W9" s="94"/>
    </row>
    <row r="10" spans="1:23" ht="15" customHeight="1" x14ac:dyDescent="0.2">
      <c r="A10" s="109"/>
      <c r="B10" s="110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8">
        <v>1</v>
      </c>
      <c r="B11" s="47" t="s">
        <v>106</v>
      </c>
      <c r="C11" s="54">
        <f>表05!C36</f>
        <v>28505</v>
      </c>
      <c r="D11" s="55">
        <f>表05!D36</f>
        <v>54865</v>
      </c>
      <c r="E11" s="56">
        <f>表05!E36</f>
        <v>83370</v>
      </c>
      <c r="F11" s="55">
        <f>表05!F36</f>
        <v>423</v>
      </c>
      <c r="G11" s="55">
        <f>表05!G36</f>
        <v>56762081</v>
      </c>
      <c r="H11" s="55">
        <f>表05!H36</f>
        <v>52543043</v>
      </c>
      <c r="I11" s="57">
        <f>表05!I36</f>
        <v>4219038</v>
      </c>
      <c r="J11" s="58">
        <f>表05!J36</f>
        <v>249737</v>
      </c>
      <c r="K11" s="55">
        <f>表05!K36</f>
        <v>101860</v>
      </c>
      <c r="L11" s="55">
        <f>表05!L36</f>
        <v>87</v>
      </c>
      <c r="M11" s="55">
        <f>表05!M36</f>
        <v>147</v>
      </c>
      <c r="N11" s="55">
        <f>表05!N36</f>
        <v>616</v>
      </c>
      <c r="O11" s="55">
        <f>表05!O36</f>
        <v>2</v>
      </c>
      <c r="P11" s="56">
        <f>表05!P36</f>
        <v>102712</v>
      </c>
      <c r="Q11" s="55">
        <f>表05!Q36</f>
        <v>113</v>
      </c>
      <c r="R11" s="55">
        <f>表05!R36</f>
        <v>53</v>
      </c>
      <c r="S11" s="57">
        <f>表05!S36</f>
        <v>5</v>
      </c>
      <c r="T11" s="54">
        <f>表05!T36</f>
        <v>66</v>
      </c>
      <c r="U11" s="55">
        <f>表05!U36</f>
        <v>86711</v>
      </c>
      <c r="V11" s="55">
        <f>表05!V36</f>
        <v>60077</v>
      </c>
      <c r="W11" s="59">
        <f>表05!W36</f>
        <v>146788</v>
      </c>
    </row>
    <row r="12" spans="1:23" s="16" customFormat="1" ht="19.2" x14ac:dyDescent="0.15">
      <c r="A12" s="79">
        <v>2</v>
      </c>
      <c r="B12" s="49" t="s">
        <v>107</v>
      </c>
      <c r="C12" s="60">
        <f>表05!X36</f>
        <v>830747</v>
      </c>
      <c r="D12" s="61">
        <f>表05!Y36</f>
        <v>19405</v>
      </c>
      <c r="E12" s="62">
        <f>表05!Z36</f>
        <v>850152</v>
      </c>
      <c r="F12" s="61">
        <f>表05!AA36</f>
        <v>1135</v>
      </c>
      <c r="G12" s="61">
        <f>表05!AB36</f>
        <v>1239213793</v>
      </c>
      <c r="H12" s="61">
        <f>表05!AC36</f>
        <v>723546104</v>
      </c>
      <c r="I12" s="63">
        <f>表05!AD36</f>
        <v>515667689</v>
      </c>
      <c r="J12" s="64">
        <f>表05!AE36</f>
        <v>30905833</v>
      </c>
      <c r="K12" s="61">
        <f>表05!AF36</f>
        <v>1682774</v>
      </c>
      <c r="L12" s="61">
        <f>表05!AG36</f>
        <v>5151</v>
      </c>
      <c r="M12" s="61">
        <f>表05!AH36</f>
        <v>250785</v>
      </c>
      <c r="N12" s="61">
        <f>表05!AI36</f>
        <v>267025</v>
      </c>
      <c r="O12" s="61">
        <f>表05!AJ36</f>
        <v>209</v>
      </c>
      <c r="P12" s="62">
        <f>表05!AK36</f>
        <v>2205944</v>
      </c>
      <c r="Q12" s="61">
        <f>表05!AL36</f>
        <v>15441</v>
      </c>
      <c r="R12" s="61">
        <f>表05!AM36</f>
        <v>7271</v>
      </c>
      <c r="S12" s="63">
        <f>表05!AN36</f>
        <v>3091</v>
      </c>
      <c r="T12" s="60">
        <f>表05!AO36</f>
        <v>13201</v>
      </c>
      <c r="U12" s="61">
        <f>表05!AP36</f>
        <v>28438811</v>
      </c>
      <c r="V12" s="61">
        <f>表05!AQ36</f>
        <v>222074</v>
      </c>
      <c r="W12" s="65">
        <f>表05!AR36</f>
        <v>28660885</v>
      </c>
    </row>
    <row r="13" spans="1:23" s="16" customFormat="1" ht="19.2" x14ac:dyDescent="0.15">
      <c r="A13" s="80">
        <v>3</v>
      </c>
      <c r="B13" s="51" t="s">
        <v>108</v>
      </c>
      <c r="C13" s="66">
        <f>表05!AS36</f>
        <v>1204704</v>
      </c>
      <c r="D13" s="67">
        <f>表05!AT36</f>
        <v>26003</v>
      </c>
      <c r="E13" s="68">
        <f>表05!AU36</f>
        <v>1230707</v>
      </c>
      <c r="F13" s="67">
        <f>表05!AV36</f>
        <v>176</v>
      </c>
      <c r="G13" s="67">
        <f>表05!AW36</f>
        <v>3103278165</v>
      </c>
      <c r="H13" s="67">
        <f>表05!AX36</f>
        <v>1292099156</v>
      </c>
      <c r="I13" s="69">
        <f>表05!AY36</f>
        <v>1811179009</v>
      </c>
      <c r="J13" s="70">
        <f>表05!AZ36</f>
        <v>108619534</v>
      </c>
      <c r="K13" s="67">
        <f>表05!BA36</f>
        <v>2331828</v>
      </c>
      <c r="L13" s="67">
        <f>表05!BB36</f>
        <v>12148</v>
      </c>
      <c r="M13" s="67">
        <f>表05!BC36</f>
        <v>1803174</v>
      </c>
      <c r="N13" s="67">
        <f>表05!BD36</f>
        <v>2127470</v>
      </c>
      <c r="O13" s="67">
        <f>表05!BE36</f>
        <v>538</v>
      </c>
      <c r="P13" s="68">
        <f>表05!BF36</f>
        <v>6275158</v>
      </c>
      <c r="Q13" s="67">
        <f>表05!BG36</f>
        <v>5415</v>
      </c>
      <c r="R13" s="67">
        <f>表05!BH36</f>
        <v>16860</v>
      </c>
      <c r="S13" s="69">
        <f>表05!BI36</f>
        <v>8021</v>
      </c>
      <c r="T13" s="66">
        <f>表05!BJ36</f>
        <v>11242</v>
      </c>
      <c r="U13" s="67">
        <f>表05!BK36</f>
        <v>101153450</v>
      </c>
      <c r="V13" s="67">
        <f>表05!BL36</f>
        <v>1149388</v>
      </c>
      <c r="W13" s="71">
        <f>表05!BM36</f>
        <v>102302838</v>
      </c>
    </row>
    <row r="14" spans="1:23" s="16" customFormat="1" ht="19.2" x14ac:dyDescent="0.15">
      <c r="A14" s="79">
        <v>4</v>
      </c>
      <c r="B14" s="49" t="s">
        <v>109</v>
      </c>
      <c r="C14" s="60">
        <f>表05!BN36</f>
        <v>766836</v>
      </c>
      <c r="D14" s="61">
        <f>表05!BO36</f>
        <v>34223</v>
      </c>
      <c r="E14" s="62">
        <f>表05!BP36</f>
        <v>801059</v>
      </c>
      <c r="F14" s="61">
        <f>表05!BQ36</f>
        <v>0</v>
      </c>
      <c r="G14" s="61">
        <f>表05!BR36</f>
        <v>3021860659</v>
      </c>
      <c r="H14" s="61">
        <f>表05!BS36</f>
        <v>1052369272</v>
      </c>
      <c r="I14" s="63">
        <f>表05!BT36</f>
        <v>1969491387</v>
      </c>
      <c r="J14" s="64">
        <f>表05!BU36</f>
        <v>118135218</v>
      </c>
      <c r="K14" s="61">
        <f>表05!BV36</f>
        <v>1238887</v>
      </c>
      <c r="L14" s="61">
        <f>表05!BW36</f>
        <v>15610</v>
      </c>
      <c r="M14" s="61">
        <f>表05!BX36</f>
        <v>2705993</v>
      </c>
      <c r="N14" s="61">
        <f>表05!BY36</f>
        <v>4067903</v>
      </c>
      <c r="O14" s="61">
        <f>表05!BZ36</f>
        <v>934</v>
      </c>
      <c r="P14" s="62">
        <f>表05!CA36</f>
        <v>8029327</v>
      </c>
      <c r="Q14" s="61">
        <f>表05!CB36</f>
        <v>0</v>
      </c>
      <c r="R14" s="61">
        <f>表05!CC36</f>
        <v>20999</v>
      </c>
      <c r="S14" s="63">
        <f>表05!CD36</f>
        <v>12088</v>
      </c>
      <c r="T14" s="60">
        <f>表05!CE36</f>
        <v>2164</v>
      </c>
      <c r="U14" s="61">
        <f>表05!CF36</f>
        <v>106928709</v>
      </c>
      <c r="V14" s="61">
        <f>表05!CG36</f>
        <v>3141931</v>
      </c>
      <c r="W14" s="65">
        <f>表05!CH36</f>
        <v>110070640</v>
      </c>
    </row>
    <row r="15" spans="1:23" s="16" customFormat="1" ht="19.2" x14ac:dyDescent="0.15">
      <c r="A15" s="80">
        <v>5</v>
      </c>
      <c r="B15" s="51" t="s">
        <v>110</v>
      </c>
      <c r="C15" s="66">
        <f>表05!CI36</f>
        <v>431868</v>
      </c>
      <c r="D15" s="67">
        <f>表05!CJ36</f>
        <v>16572</v>
      </c>
      <c r="E15" s="68">
        <f>表05!CK36</f>
        <v>448440</v>
      </c>
      <c r="F15" s="67">
        <f>表05!CL36</f>
        <v>0</v>
      </c>
      <c r="G15" s="67">
        <f>表05!CM36</f>
        <v>2252838643</v>
      </c>
      <c r="H15" s="67">
        <f>表05!CN36</f>
        <v>705160851</v>
      </c>
      <c r="I15" s="69">
        <f>表05!CO36</f>
        <v>1547677792</v>
      </c>
      <c r="J15" s="70">
        <f>表05!CP36</f>
        <v>92841132</v>
      </c>
      <c r="K15" s="67">
        <f>表05!CQ36</f>
        <v>672593</v>
      </c>
      <c r="L15" s="67">
        <f>表05!CR36</f>
        <v>17274</v>
      </c>
      <c r="M15" s="67">
        <f>表05!CS36</f>
        <v>1247160</v>
      </c>
      <c r="N15" s="67">
        <f>表05!CT36</f>
        <v>4246885</v>
      </c>
      <c r="O15" s="67">
        <f>表05!CU36</f>
        <v>1566</v>
      </c>
      <c r="P15" s="68">
        <f>表05!CV36</f>
        <v>6185478</v>
      </c>
      <c r="Q15" s="67">
        <f>表05!CW36</f>
        <v>0</v>
      </c>
      <c r="R15" s="67">
        <f>表05!CX36</f>
        <v>20790</v>
      </c>
      <c r="S15" s="69">
        <f>表05!CY36</f>
        <v>15364</v>
      </c>
      <c r="T15" s="66">
        <f>表05!CZ36</f>
        <v>246</v>
      </c>
      <c r="U15" s="67">
        <f>表05!DA36</f>
        <v>84224613</v>
      </c>
      <c r="V15" s="67">
        <f>表05!DB36</f>
        <v>2394641</v>
      </c>
      <c r="W15" s="71">
        <f>表05!DC36</f>
        <v>86619254</v>
      </c>
    </row>
    <row r="16" spans="1:23" s="16" customFormat="1" ht="19.2" x14ac:dyDescent="0.15">
      <c r="A16" s="79">
        <v>6</v>
      </c>
      <c r="B16" s="49" t="s">
        <v>111</v>
      </c>
      <c r="C16" s="60">
        <f>表05!DD36</f>
        <v>362690</v>
      </c>
      <c r="D16" s="61">
        <f>表05!DE36</f>
        <v>1908</v>
      </c>
      <c r="E16" s="62">
        <f>表05!DF36</f>
        <v>364598</v>
      </c>
      <c r="F16" s="61">
        <f>表05!DG36</f>
        <v>0</v>
      </c>
      <c r="G16" s="61">
        <f>表05!DH36</f>
        <v>2370448831</v>
      </c>
      <c r="H16" s="61">
        <f>表05!DI36</f>
        <v>671863092</v>
      </c>
      <c r="I16" s="63">
        <f>表05!DJ36</f>
        <v>1698585739</v>
      </c>
      <c r="J16" s="64">
        <f>表05!DK36</f>
        <v>101899071</v>
      </c>
      <c r="K16" s="61">
        <f>表05!DL36</f>
        <v>546807</v>
      </c>
      <c r="L16" s="61">
        <f>表05!DM36</f>
        <v>24534</v>
      </c>
      <c r="M16" s="61">
        <f>表05!DN36</f>
        <v>70040</v>
      </c>
      <c r="N16" s="61">
        <f>表05!DO36</f>
        <v>5755603</v>
      </c>
      <c r="O16" s="61">
        <f>表05!DP36</f>
        <v>3088</v>
      </c>
      <c r="P16" s="62">
        <f>表05!DQ36</f>
        <v>6400072</v>
      </c>
      <c r="Q16" s="61">
        <f>表05!DR36</f>
        <v>0</v>
      </c>
      <c r="R16" s="61">
        <f>表05!DS36</f>
        <v>24692</v>
      </c>
      <c r="S16" s="63">
        <f>表05!DT36</f>
        <v>19312</v>
      </c>
      <c r="T16" s="60">
        <f>表05!DU36</f>
        <v>291</v>
      </c>
      <c r="U16" s="61">
        <f>表05!DV36</f>
        <v>95048390</v>
      </c>
      <c r="V16" s="61">
        <f>表05!DW36</f>
        <v>406314</v>
      </c>
      <c r="W16" s="65">
        <f>表05!DX36</f>
        <v>95454704</v>
      </c>
    </row>
    <row r="17" spans="1:23" s="16" customFormat="1" ht="19.2" x14ac:dyDescent="0.15">
      <c r="A17" s="80">
        <v>7</v>
      </c>
      <c r="B17" s="51" t="s">
        <v>112</v>
      </c>
      <c r="C17" s="66">
        <f>表05!DY36</f>
        <v>179844</v>
      </c>
      <c r="D17" s="67">
        <f>表05!DZ36</f>
        <v>9</v>
      </c>
      <c r="E17" s="68">
        <f>表05!EA36</f>
        <v>179853</v>
      </c>
      <c r="F17" s="67">
        <f>表05!EB36</f>
        <v>0</v>
      </c>
      <c r="G17" s="67">
        <f>表05!EC36</f>
        <v>1475382361</v>
      </c>
      <c r="H17" s="67">
        <f>表05!ED36</f>
        <v>365687730</v>
      </c>
      <c r="I17" s="69">
        <f>表05!EE36</f>
        <v>1109694631</v>
      </c>
      <c r="J17" s="70">
        <f>表05!EF36</f>
        <v>66573670</v>
      </c>
      <c r="K17" s="67">
        <f>表05!EG36</f>
        <v>269685</v>
      </c>
      <c r="L17" s="67">
        <f>表05!EH36</f>
        <v>21752</v>
      </c>
      <c r="M17" s="67">
        <f>表05!EI36</f>
        <v>1567</v>
      </c>
      <c r="N17" s="67">
        <f>表05!EJ36</f>
        <v>4286178</v>
      </c>
      <c r="O17" s="67">
        <f>表05!EK36</f>
        <v>2159</v>
      </c>
      <c r="P17" s="68">
        <f>表05!EL36</f>
        <v>4581341</v>
      </c>
      <c r="Q17" s="67">
        <f>表05!EM36</f>
        <v>0</v>
      </c>
      <c r="R17" s="67">
        <f>表05!EN36</f>
        <v>20259</v>
      </c>
      <c r="S17" s="69">
        <f>表05!EO36</f>
        <v>17851</v>
      </c>
      <c r="T17" s="66">
        <f>表05!EP36</f>
        <v>0</v>
      </c>
      <c r="U17" s="67">
        <f>表05!EQ36</f>
        <v>61951555</v>
      </c>
      <c r="V17" s="67">
        <f>表05!ER36</f>
        <v>2664</v>
      </c>
      <c r="W17" s="71">
        <f>表05!ES36</f>
        <v>61954219</v>
      </c>
    </row>
    <row r="18" spans="1:23" s="16" customFormat="1" ht="19.2" x14ac:dyDescent="0.15">
      <c r="A18" s="79">
        <v>8</v>
      </c>
      <c r="B18" s="49" t="s">
        <v>113</v>
      </c>
      <c r="C18" s="60">
        <f>表05!ET36</f>
        <v>177351</v>
      </c>
      <c r="D18" s="61">
        <f>表05!EU36</f>
        <v>17</v>
      </c>
      <c r="E18" s="62">
        <f>表05!EV36</f>
        <v>177368</v>
      </c>
      <c r="F18" s="61">
        <f>表05!EW36</f>
        <v>0</v>
      </c>
      <c r="G18" s="61">
        <f>表05!EX36</f>
        <v>1846568014</v>
      </c>
      <c r="H18" s="61">
        <f>表05!EY36</f>
        <v>374735605</v>
      </c>
      <c r="I18" s="63">
        <f>表05!EZ36</f>
        <v>1471832409</v>
      </c>
      <c r="J18" s="64">
        <f>表05!FA36</f>
        <v>88301955</v>
      </c>
      <c r="K18" s="61">
        <f>表05!FB36</f>
        <v>265864</v>
      </c>
      <c r="L18" s="61">
        <f>表05!FC36</f>
        <v>34676</v>
      </c>
      <c r="M18" s="61">
        <f>表05!FD36</f>
        <v>1266</v>
      </c>
      <c r="N18" s="61">
        <f>表05!FE36</f>
        <v>6191880</v>
      </c>
      <c r="O18" s="61">
        <f>表05!FF36</f>
        <v>4784</v>
      </c>
      <c r="P18" s="62">
        <f>表05!FG36</f>
        <v>6498470</v>
      </c>
      <c r="Q18" s="61">
        <f>表05!FH36</f>
        <v>0</v>
      </c>
      <c r="R18" s="61">
        <f>表05!FI36</f>
        <v>31687</v>
      </c>
      <c r="S18" s="63">
        <f>表05!FJ36</f>
        <v>26382</v>
      </c>
      <c r="T18" s="60">
        <f>表05!FK36</f>
        <v>567</v>
      </c>
      <c r="U18" s="61">
        <f>表05!FL36</f>
        <v>81737554</v>
      </c>
      <c r="V18" s="61">
        <f>表05!FM36</f>
        <v>7295</v>
      </c>
      <c r="W18" s="65">
        <f>表05!FN36</f>
        <v>81744849</v>
      </c>
    </row>
    <row r="19" spans="1:23" s="16" customFormat="1" ht="19.2" x14ac:dyDescent="0.15">
      <c r="A19" s="80">
        <v>9</v>
      </c>
      <c r="B19" s="51" t="s">
        <v>114</v>
      </c>
      <c r="C19" s="66">
        <f>表05!FO36</f>
        <v>193548</v>
      </c>
      <c r="D19" s="67">
        <f>表05!FP36</f>
        <v>16</v>
      </c>
      <c r="E19" s="68">
        <f>表05!FQ36</f>
        <v>193564</v>
      </c>
      <c r="F19" s="67">
        <f>表05!FR36</f>
        <v>0</v>
      </c>
      <c r="G19" s="67">
        <f>表05!FS36</f>
        <v>4361739936</v>
      </c>
      <c r="H19" s="67">
        <f>表05!FT36</f>
        <v>435514987</v>
      </c>
      <c r="I19" s="69">
        <f>表05!FU36</f>
        <v>3926224949</v>
      </c>
      <c r="J19" s="70">
        <f>表05!FV36</f>
        <v>235564762</v>
      </c>
      <c r="K19" s="67">
        <f>表05!FW36</f>
        <v>232433</v>
      </c>
      <c r="L19" s="67">
        <f>表05!FX36</f>
        <v>283282</v>
      </c>
      <c r="M19" s="67">
        <f>表05!FY36</f>
        <v>632</v>
      </c>
      <c r="N19" s="67">
        <f>表05!FZ36</f>
        <v>16885381</v>
      </c>
      <c r="O19" s="67">
        <f>表05!GA36</f>
        <v>46759</v>
      </c>
      <c r="P19" s="68">
        <f>表05!GB36</f>
        <v>17448487</v>
      </c>
      <c r="Q19" s="67">
        <f>表05!GC36</f>
        <v>0</v>
      </c>
      <c r="R19" s="67">
        <f>表05!GD36</f>
        <v>130939</v>
      </c>
      <c r="S19" s="69">
        <f>表05!GE36</f>
        <v>126437</v>
      </c>
      <c r="T19" s="66">
        <f>表05!GF36</f>
        <v>0</v>
      </c>
      <c r="U19" s="67">
        <f>表05!GG36</f>
        <v>217846399</v>
      </c>
      <c r="V19" s="67">
        <f>表05!GH36</f>
        <v>12500</v>
      </c>
      <c r="W19" s="71">
        <f>表05!GI36</f>
        <v>217858899</v>
      </c>
    </row>
    <row r="20" spans="1:23" s="16" customFormat="1" ht="19.2" x14ac:dyDescent="0.15">
      <c r="A20" s="48">
        <v>10</v>
      </c>
      <c r="B20" s="49" t="s">
        <v>115</v>
      </c>
      <c r="C20" s="60">
        <f>表05!GJ36</f>
        <v>4176093</v>
      </c>
      <c r="D20" s="61">
        <f>表05!GK36</f>
        <v>153018</v>
      </c>
      <c r="E20" s="62">
        <f>表05!GL36</f>
        <v>4329111</v>
      </c>
      <c r="F20" s="61">
        <f>表05!GM36</f>
        <v>1734</v>
      </c>
      <c r="G20" s="61">
        <f>表05!GN36</f>
        <v>19728092483</v>
      </c>
      <c r="H20" s="61">
        <f>表05!GO36</f>
        <v>5673519840</v>
      </c>
      <c r="I20" s="63">
        <f>表05!GP36</f>
        <v>14054572643</v>
      </c>
      <c r="J20" s="64">
        <f>表05!GQ36</f>
        <v>843090912</v>
      </c>
      <c r="K20" s="61">
        <f>表05!GR36</f>
        <v>7342731</v>
      </c>
      <c r="L20" s="61">
        <f>表05!GS36</f>
        <v>414514</v>
      </c>
      <c r="M20" s="61">
        <f>表05!GT36</f>
        <v>6080764</v>
      </c>
      <c r="N20" s="61">
        <f>表05!GU36</f>
        <v>43828941</v>
      </c>
      <c r="O20" s="61">
        <f>表05!GV36</f>
        <v>60039</v>
      </c>
      <c r="P20" s="62">
        <f>表05!GW36</f>
        <v>57726989</v>
      </c>
      <c r="Q20" s="61">
        <f>表05!GX36</f>
        <v>20969</v>
      </c>
      <c r="R20" s="61">
        <f>表05!GY36</f>
        <v>273550</v>
      </c>
      <c r="S20" s="63">
        <f>表05!GZ36</f>
        <v>228551</v>
      </c>
      <c r="T20" s="60">
        <f>表05!HA36</f>
        <v>27777</v>
      </c>
      <c r="U20" s="61">
        <f>表05!HB36</f>
        <v>777416192</v>
      </c>
      <c r="V20" s="61">
        <f>表05!HC36</f>
        <v>7396884</v>
      </c>
      <c r="W20" s="65">
        <f>表05!HD36</f>
        <v>784813076</v>
      </c>
    </row>
    <row r="21" spans="1:23" s="16" customFormat="1" ht="19.2" x14ac:dyDescent="0.15">
      <c r="A21" s="50">
        <v>11</v>
      </c>
      <c r="B21" s="51" t="s">
        <v>116</v>
      </c>
      <c r="C21" s="66">
        <f>表05!HE36</f>
        <v>2063956</v>
      </c>
      <c r="D21" s="67">
        <f>表05!HF36</f>
        <v>100273</v>
      </c>
      <c r="E21" s="68">
        <f>表05!HG36</f>
        <v>2164229</v>
      </c>
      <c r="F21" s="67">
        <f>表05!HH36</f>
        <v>1734</v>
      </c>
      <c r="G21" s="67">
        <f>表05!HI36</f>
        <v>4399254039</v>
      </c>
      <c r="H21" s="67">
        <f>表05!HJ36</f>
        <v>2068188303</v>
      </c>
      <c r="I21" s="69">
        <f>表05!HK36</f>
        <v>2331065736</v>
      </c>
      <c r="J21" s="70">
        <f>表05!HL36</f>
        <v>139775104</v>
      </c>
      <c r="K21" s="67">
        <f>表05!HM36</f>
        <v>4116462</v>
      </c>
      <c r="L21" s="67">
        <f>表05!HN36</f>
        <v>17386</v>
      </c>
      <c r="M21" s="67">
        <f>表05!HO36</f>
        <v>2054106</v>
      </c>
      <c r="N21" s="67">
        <f>表05!HP36</f>
        <v>2395111</v>
      </c>
      <c r="O21" s="67">
        <f>表05!HQ36</f>
        <v>749</v>
      </c>
      <c r="P21" s="68">
        <f>表05!HR36</f>
        <v>8583814</v>
      </c>
      <c r="Q21" s="67">
        <f>表05!HS36</f>
        <v>20969</v>
      </c>
      <c r="R21" s="67">
        <f>表05!HT36</f>
        <v>24184</v>
      </c>
      <c r="S21" s="69">
        <f>表05!HU36</f>
        <v>11117</v>
      </c>
      <c r="T21" s="66">
        <f>表05!HV36</f>
        <v>24509</v>
      </c>
      <c r="U21" s="67">
        <f>表05!HW36</f>
        <v>129678972</v>
      </c>
      <c r="V21" s="67">
        <f>表05!HX36</f>
        <v>1431539</v>
      </c>
      <c r="W21" s="71">
        <f>表05!HY36</f>
        <v>131110511</v>
      </c>
    </row>
    <row r="22" spans="1:23" s="16" customFormat="1" ht="19.2" x14ac:dyDescent="0.15">
      <c r="A22" s="48">
        <v>12</v>
      </c>
      <c r="B22" s="49" t="s">
        <v>117</v>
      </c>
      <c r="C22" s="60">
        <f>'表05 (2)'!C36</f>
        <v>1741238</v>
      </c>
      <c r="D22" s="61">
        <f>'表05 (2)'!D36</f>
        <v>52712</v>
      </c>
      <c r="E22" s="62">
        <f>'表05 (2)'!E36</f>
        <v>1793950</v>
      </c>
      <c r="F22" s="61">
        <f>'表05 (2)'!F36</f>
        <v>0</v>
      </c>
      <c r="G22" s="61">
        <f>'表05 (2)'!G36</f>
        <v>9120530494</v>
      </c>
      <c r="H22" s="61">
        <f>'表05 (2)'!H36</f>
        <v>2795080945</v>
      </c>
      <c r="I22" s="63">
        <f>'表05 (2)'!I36</f>
        <v>6325449549</v>
      </c>
      <c r="J22" s="64">
        <f>'表05 (2)'!J36</f>
        <v>379449091</v>
      </c>
      <c r="K22" s="61">
        <f>'表05 (2)'!K36</f>
        <v>2727972</v>
      </c>
      <c r="L22" s="61">
        <f>'表05 (2)'!L36</f>
        <v>79170</v>
      </c>
      <c r="M22" s="61">
        <f>'表05 (2)'!M36</f>
        <v>4024760</v>
      </c>
      <c r="N22" s="61">
        <f>'表05 (2)'!N36</f>
        <v>18356569</v>
      </c>
      <c r="O22" s="61">
        <f>'表05 (2)'!O36</f>
        <v>7747</v>
      </c>
      <c r="P22" s="62">
        <f>'表05 (2)'!P36</f>
        <v>25196218</v>
      </c>
      <c r="Q22" s="61">
        <f>'表05 (2)'!Q36</f>
        <v>0</v>
      </c>
      <c r="R22" s="61">
        <f>'表05 (2)'!R36</f>
        <v>86740</v>
      </c>
      <c r="S22" s="63">
        <f>'表05 (2)'!S36</f>
        <v>64615</v>
      </c>
      <c r="T22" s="60">
        <f>'表05 (2)'!T36</f>
        <v>2701</v>
      </c>
      <c r="U22" s="61">
        <f>'表05 (2)'!U36</f>
        <v>348153267</v>
      </c>
      <c r="V22" s="61">
        <f>'表05 (2)'!V36</f>
        <v>5945550</v>
      </c>
      <c r="W22" s="65">
        <f>'表05 (2)'!W36</f>
        <v>354098817</v>
      </c>
    </row>
    <row r="23" spans="1:23" s="16" customFormat="1" ht="19.2" x14ac:dyDescent="0.15">
      <c r="A23" s="50">
        <v>13</v>
      </c>
      <c r="B23" s="51" t="s">
        <v>113</v>
      </c>
      <c r="C23" s="66">
        <f>'表05 (2)'!X36</f>
        <v>177351</v>
      </c>
      <c r="D23" s="67">
        <f>'表05 (2)'!Y36</f>
        <v>17</v>
      </c>
      <c r="E23" s="68">
        <f>'表05 (2)'!Z36</f>
        <v>177368</v>
      </c>
      <c r="F23" s="67">
        <f>'表05 (2)'!AA36</f>
        <v>0</v>
      </c>
      <c r="G23" s="67">
        <f>'表05 (2)'!AB36</f>
        <v>1846568014</v>
      </c>
      <c r="H23" s="67">
        <f>'表05 (2)'!AC36</f>
        <v>374735605</v>
      </c>
      <c r="I23" s="69">
        <f>'表05 (2)'!AD36</f>
        <v>1471832409</v>
      </c>
      <c r="J23" s="70">
        <f>'表05 (2)'!AE36</f>
        <v>88301955</v>
      </c>
      <c r="K23" s="67">
        <f>'表05 (2)'!AF36</f>
        <v>265864</v>
      </c>
      <c r="L23" s="67">
        <f>'表05 (2)'!AG36</f>
        <v>34676</v>
      </c>
      <c r="M23" s="67">
        <f>'表05 (2)'!AH36</f>
        <v>1266</v>
      </c>
      <c r="N23" s="67">
        <f>'表05 (2)'!AI36</f>
        <v>6191880</v>
      </c>
      <c r="O23" s="67">
        <f>'表05 (2)'!AJ36</f>
        <v>4784</v>
      </c>
      <c r="P23" s="68">
        <f>'表05 (2)'!AK36</f>
        <v>6498470</v>
      </c>
      <c r="Q23" s="67">
        <f>'表05 (2)'!AL36</f>
        <v>0</v>
      </c>
      <c r="R23" s="67">
        <f>'表05 (2)'!AM36</f>
        <v>31687</v>
      </c>
      <c r="S23" s="69">
        <f>'表05 (2)'!AN36</f>
        <v>26382</v>
      </c>
      <c r="T23" s="66">
        <f>'表05 (2)'!AO36</f>
        <v>567</v>
      </c>
      <c r="U23" s="67">
        <f>'表05 (2)'!AP36</f>
        <v>81737554</v>
      </c>
      <c r="V23" s="67">
        <f>'表05 (2)'!AQ36</f>
        <v>7295</v>
      </c>
      <c r="W23" s="71">
        <f>'表05 (2)'!AR36</f>
        <v>81744849</v>
      </c>
    </row>
    <row r="24" spans="1:23" s="16" customFormat="1" ht="19.2" x14ac:dyDescent="0.15">
      <c r="A24" s="48">
        <v>14</v>
      </c>
      <c r="B24" s="49" t="s">
        <v>114</v>
      </c>
      <c r="C24" s="60">
        <f>'表05 (2)'!AS36</f>
        <v>193548</v>
      </c>
      <c r="D24" s="61">
        <f>'表05 (2)'!AT36</f>
        <v>16</v>
      </c>
      <c r="E24" s="62">
        <f>'表05 (2)'!AU36</f>
        <v>193564</v>
      </c>
      <c r="F24" s="61">
        <f>'表05 (2)'!AV36</f>
        <v>0</v>
      </c>
      <c r="G24" s="61">
        <f>'表05 (2)'!AW36</f>
        <v>4361739936</v>
      </c>
      <c r="H24" s="61">
        <f>'表05 (2)'!AX36</f>
        <v>435514987</v>
      </c>
      <c r="I24" s="63">
        <f>'表05 (2)'!AY36</f>
        <v>3926224949</v>
      </c>
      <c r="J24" s="64">
        <f>'表05 (2)'!AZ36</f>
        <v>235564762</v>
      </c>
      <c r="K24" s="61">
        <f>'表05 (2)'!BA36</f>
        <v>232433</v>
      </c>
      <c r="L24" s="61">
        <f>'表05 (2)'!BB36</f>
        <v>283282</v>
      </c>
      <c r="M24" s="61">
        <f>'表05 (2)'!BC36</f>
        <v>632</v>
      </c>
      <c r="N24" s="61">
        <f>'表05 (2)'!BD36</f>
        <v>16885381</v>
      </c>
      <c r="O24" s="61">
        <f>'表05 (2)'!BE36</f>
        <v>46759</v>
      </c>
      <c r="P24" s="62">
        <f>'表05 (2)'!BF36</f>
        <v>17448487</v>
      </c>
      <c r="Q24" s="61">
        <f>'表05 (2)'!BG36</f>
        <v>0</v>
      </c>
      <c r="R24" s="61">
        <f>'表05 (2)'!BH36</f>
        <v>130939</v>
      </c>
      <c r="S24" s="63">
        <f>'表05 (2)'!BI36</f>
        <v>126437</v>
      </c>
      <c r="T24" s="60">
        <f>'表05 (2)'!BJ36</f>
        <v>0</v>
      </c>
      <c r="U24" s="61">
        <f>'表05 (2)'!BK36</f>
        <v>217846399</v>
      </c>
      <c r="V24" s="61">
        <f>'表05 (2)'!BL36</f>
        <v>12500</v>
      </c>
      <c r="W24" s="65">
        <f>'表05 (2)'!BM36</f>
        <v>217858899</v>
      </c>
    </row>
    <row r="25" spans="1:23" s="16" customFormat="1" ht="19.2" x14ac:dyDescent="0.15">
      <c r="A25" s="50">
        <v>15</v>
      </c>
      <c r="B25" s="51" t="s">
        <v>118</v>
      </c>
      <c r="C25" s="66">
        <f>'表05 (2)'!BN36</f>
        <v>3805185</v>
      </c>
      <c r="D25" s="67">
        <f>'表05 (2)'!BO36</f>
        <v>152370</v>
      </c>
      <c r="E25" s="68">
        <f>'表05 (2)'!BP36</f>
        <v>3957555</v>
      </c>
      <c r="F25" s="67">
        <f>'表05 (2)'!BQ36</f>
        <v>1698</v>
      </c>
      <c r="G25" s="67">
        <f>'表05 (2)'!BR36</f>
        <v>13519275767</v>
      </c>
      <c r="H25" s="67">
        <f>'表05 (2)'!BS36</f>
        <v>4862787500</v>
      </c>
      <c r="I25" s="69">
        <f>'表05 (2)'!BT36</f>
        <v>8656488267</v>
      </c>
      <c r="J25" s="70">
        <f>'表05 (2)'!BU36</f>
        <v>346104927</v>
      </c>
      <c r="K25" s="67">
        <f>'表05 (2)'!BV36</f>
        <v>4562758</v>
      </c>
      <c r="L25" s="67">
        <f>'表05 (2)'!BW36</f>
        <v>72315</v>
      </c>
      <c r="M25" s="67">
        <f>'表05 (2)'!BX36</f>
        <v>4052521</v>
      </c>
      <c r="N25" s="67">
        <f>'表05 (2)'!BY36</f>
        <v>13877664</v>
      </c>
      <c r="O25" s="67">
        <f>'表05 (2)'!BZ36</f>
        <v>5794</v>
      </c>
      <c r="P25" s="68">
        <f>'表05 (2)'!CA36</f>
        <v>22571052</v>
      </c>
      <c r="Q25" s="67">
        <f>'表05 (2)'!CB36</f>
        <v>13968</v>
      </c>
      <c r="R25" s="67">
        <f>'表05 (2)'!CC36</f>
        <v>73813</v>
      </c>
      <c r="S25" s="69">
        <f>'表05 (2)'!CD36</f>
        <v>50344</v>
      </c>
      <c r="T25" s="66">
        <f>'表05 (2)'!CE36</f>
        <v>18138</v>
      </c>
      <c r="U25" s="67">
        <f>'表05 (2)'!CF36</f>
        <v>318462968</v>
      </c>
      <c r="V25" s="67">
        <f>'表05 (2)'!CG36</f>
        <v>4914644</v>
      </c>
      <c r="W25" s="71">
        <f>'表05 (2)'!CH36</f>
        <v>323377612</v>
      </c>
    </row>
    <row r="26" spans="1:23" s="16" customFormat="1" ht="19.2" x14ac:dyDescent="0.15">
      <c r="A26" s="48">
        <v>16</v>
      </c>
      <c r="B26" s="49" t="s">
        <v>119</v>
      </c>
      <c r="C26" s="60">
        <f>'表05 (2)'!CI36</f>
        <v>177351</v>
      </c>
      <c r="D26" s="61">
        <f>'表05 (2)'!CJ36</f>
        <v>17</v>
      </c>
      <c r="E26" s="62">
        <f>'表05 (2)'!CK36</f>
        <v>177368</v>
      </c>
      <c r="F26" s="61">
        <f>'表05 (2)'!CL36</f>
        <v>0</v>
      </c>
      <c r="G26" s="61">
        <f>'表05 (2)'!CM36</f>
        <v>1846568014</v>
      </c>
      <c r="H26" s="61">
        <f>'表05 (2)'!CN36</f>
        <v>374735605</v>
      </c>
      <c r="I26" s="63">
        <f>'表05 (2)'!CO36</f>
        <v>1471832409</v>
      </c>
      <c r="J26" s="64">
        <f>'表05 (2)'!CP36</f>
        <v>58865543</v>
      </c>
      <c r="K26" s="61">
        <f>'表05 (2)'!CQ36</f>
        <v>177245</v>
      </c>
      <c r="L26" s="61">
        <f>'表05 (2)'!CR36</f>
        <v>26003</v>
      </c>
      <c r="M26" s="61">
        <f>'表05 (2)'!CS36</f>
        <v>846</v>
      </c>
      <c r="N26" s="61">
        <f>'表05 (2)'!CT36</f>
        <v>4142188</v>
      </c>
      <c r="O26" s="61">
        <f>'表05 (2)'!CU36</f>
        <v>3252</v>
      </c>
      <c r="P26" s="62">
        <f>'表05 (2)'!CV36</f>
        <v>4349534</v>
      </c>
      <c r="Q26" s="61">
        <f>'表05 (2)'!CW36</f>
        <v>0</v>
      </c>
      <c r="R26" s="61">
        <f>'表05 (2)'!CX36</f>
        <v>21121</v>
      </c>
      <c r="S26" s="63">
        <f>'表05 (2)'!CY36</f>
        <v>17587</v>
      </c>
      <c r="T26" s="60">
        <f>'表05 (2)'!CZ36</f>
        <v>378</v>
      </c>
      <c r="U26" s="61">
        <f>'表05 (2)'!DA36</f>
        <v>54472061</v>
      </c>
      <c r="V26" s="61">
        <f>'表05 (2)'!DB36</f>
        <v>4862</v>
      </c>
      <c r="W26" s="65">
        <f>'表05 (2)'!DC36</f>
        <v>54476923</v>
      </c>
    </row>
    <row r="27" spans="1:23" s="16" customFormat="1" ht="19.2" x14ac:dyDescent="0.15">
      <c r="A27" s="50">
        <v>17</v>
      </c>
      <c r="B27" s="51" t="s">
        <v>120</v>
      </c>
      <c r="C27" s="66">
        <f>'表05 (2)'!DD36</f>
        <v>193550</v>
      </c>
      <c r="D27" s="67">
        <f>'表05 (2)'!DE36</f>
        <v>16</v>
      </c>
      <c r="E27" s="68">
        <f>'表05 (2)'!DF36</f>
        <v>193566</v>
      </c>
      <c r="F27" s="67">
        <f>'表05 (2)'!DG36</f>
        <v>0</v>
      </c>
      <c r="G27" s="67">
        <f>'表05 (2)'!DH36</f>
        <v>4361717971</v>
      </c>
      <c r="H27" s="67">
        <f>'表05 (2)'!DI36</f>
        <v>435513229</v>
      </c>
      <c r="I27" s="69">
        <f>'表05 (2)'!DJ36</f>
        <v>3926204742</v>
      </c>
      <c r="J27" s="70">
        <f>'表05 (2)'!DK36</f>
        <v>157045023</v>
      </c>
      <c r="K27" s="67">
        <f>'表05 (2)'!DL36</f>
        <v>154958</v>
      </c>
      <c r="L27" s="67">
        <f>'表05 (2)'!DM36</f>
        <v>212457</v>
      </c>
      <c r="M27" s="67">
        <f>'表05 (2)'!DN36</f>
        <v>419</v>
      </c>
      <c r="N27" s="67">
        <f>'表05 (2)'!DO36</f>
        <v>11339405</v>
      </c>
      <c r="O27" s="67">
        <f>'表05 (2)'!DP36</f>
        <v>40931</v>
      </c>
      <c r="P27" s="68">
        <f>'表05 (2)'!DQ36</f>
        <v>11748170</v>
      </c>
      <c r="Q27" s="67">
        <f>'表05 (2)'!DR36</f>
        <v>0</v>
      </c>
      <c r="R27" s="67">
        <f>'表05 (2)'!DS36</f>
        <v>87294</v>
      </c>
      <c r="S27" s="69">
        <f>'表05 (2)'!DT36</f>
        <v>84288</v>
      </c>
      <c r="T27" s="66">
        <f>'表05 (2)'!DU36</f>
        <v>0</v>
      </c>
      <c r="U27" s="67">
        <f>'表05 (2)'!DV36</f>
        <v>145117010</v>
      </c>
      <c r="V27" s="67">
        <f>'表05 (2)'!DW36</f>
        <v>8261</v>
      </c>
      <c r="W27" s="71">
        <f>'表05 (2)'!DX36</f>
        <v>145125271</v>
      </c>
    </row>
    <row r="28" spans="1:23" s="16" customFormat="1" ht="21" customHeight="1" x14ac:dyDescent="0.15">
      <c r="A28" s="52">
        <v>18</v>
      </c>
      <c r="B28" s="53" t="s">
        <v>121</v>
      </c>
      <c r="C28" s="72">
        <f>'表05 (2)'!DY36</f>
        <v>4176086</v>
      </c>
      <c r="D28" s="73">
        <f>'表05 (2)'!DZ36</f>
        <v>152403</v>
      </c>
      <c r="E28" s="74">
        <f>'表05 (2)'!EA36</f>
        <v>4328489</v>
      </c>
      <c r="F28" s="73">
        <f>'表05 (2)'!EB36</f>
        <v>1698</v>
      </c>
      <c r="G28" s="73">
        <f>'表05 (2)'!EC36</f>
        <v>19727561752</v>
      </c>
      <c r="H28" s="73">
        <f>'表05 (2)'!ED36</f>
        <v>5673036334</v>
      </c>
      <c r="I28" s="75">
        <f>'表05 (2)'!EE36</f>
        <v>14054525418</v>
      </c>
      <c r="J28" s="76">
        <f>'表05 (2)'!EF36</f>
        <v>562015493</v>
      </c>
      <c r="K28" s="73">
        <f>'表05 (2)'!EG36</f>
        <v>4894961</v>
      </c>
      <c r="L28" s="73">
        <f>'表05 (2)'!EH36</f>
        <v>310775</v>
      </c>
      <c r="M28" s="73">
        <f>'表05 (2)'!EI36</f>
        <v>4053786</v>
      </c>
      <c r="N28" s="73">
        <f>'表05 (2)'!EJ36</f>
        <v>29359257</v>
      </c>
      <c r="O28" s="73">
        <f>'表05 (2)'!EK36</f>
        <v>49977</v>
      </c>
      <c r="P28" s="74">
        <f>'表05 (2)'!EL36</f>
        <v>38668756</v>
      </c>
      <c r="Q28" s="73">
        <f>'表05 (2)'!EM36</f>
        <v>13968</v>
      </c>
      <c r="R28" s="73">
        <f>'表05 (2)'!EN36</f>
        <v>182228</v>
      </c>
      <c r="S28" s="75">
        <f>'表05 (2)'!EO36</f>
        <v>152219</v>
      </c>
      <c r="T28" s="72">
        <f>'表05 (2)'!EP36</f>
        <v>18516</v>
      </c>
      <c r="U28" s="73">
        <f>'表05 (2)'!EQ36</f>
        <v>518052039</v>
      </c>
      <c r="V28" s="73">
        <f>'表05 (2)'!ER36</f>
        <v>4927767</v>
      </c>
      <c r="W28" s="77">
        <f>'表05 (2)'!ES36</f>
        <v>522979806</v>
      </c>
    </row>
  </sheetData>
  <mergeCells count="31">
    <mergeCell ref="A4:B4"/>
    <mergeCell ref="C4:I4"/>
    <mergeCell ref="A5:B10"/>
    <mergeCell ref="C8:C9"/>
    <mergeCell ref="D8:D9"/>
    <mergeCell ref="C6:D7"/>
    <mergeCell ref="E6:E9"/>
    <mergeCell ref="F7:F9"/>
    <mergeCell ref="J4:S4"/>
    <mergeCell ref="N6:N9"/>
    <mergeCell ref="C5:F5"/>
    <mergeCell ref="K5:P5"/>
    <mergeCell ref="K6:K9"/>
    <mergeCell ref="T4:W4"/>
    <mergeCell ref="U5:W5"/>
    <mergeCell ref="O6:O9"/>
    <mergeCell ref="P6:P9"/>
    <mergeCell ref="U6:V7"/>
    <mergeCell ref="R5:R9"/>
    <mergeCell ref="T5:T9"/>
    <mergeCell ref="V8:V9"/>
    <mergeCell ref="W6:W9"/>
    <mergeCell ref="Q5:Q9"/>
    <mergeCell ref="U8:U9"/>
    <mergeCell ref="I5:I9"/>
    <mergeCell ref="G5:G9"/>
    <mergeCell ref="H5:H9"/>
    <mergeCell ref="J5:J9"/>
    <mergeCell ref="S5:S9"/>
    <mergeCell ref="M6:M9"/>
    <mergeCell ref="L6:L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課税標準額段階別令和３年度分所得割額等に関する調
【給与所得者】
総　　括　　表
（課税標準額の段階別総括　特別区計）</oddHeader>
  </headerFooter>
  <colBreaks count="1" manualBreakCount="1">
    <brk id="9" max="1048575" man="1"/>
  </colBreaks>
  <ignoredErrors>
    <ignoredError sqref="C11:W28" unlockedFormula="1"/>
    <ignoredError sqref="C3:W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1:W28"/>
  <sheetViews>
    <sheetView showGridLines="0" view="pageBreakPreview" zoomScaleNormal="100" zoomScaleSheetLayoutView="100" workbookViewId="0">
      <selection activeCell="P3" sqref="P3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155</v>
      </c>
      <c r="C3" s="3" t="s">
        <v>123</v>
      </c>
      <c r="D3" s="3" t="s">
        <v>124</v>
      </c>
      <c r="E3" s="3" t="s">
        <v>125</v>
      </c>
      <c r="F3" s="3" t="s">
        <v>126</v>
      </c>
      <c r="G3" s="3" t="s">
        <v>127</v>
      </c>
      <c r="H3" s="3" t="s">
        <v>128</v>
      </c>
      <c r="I3" s="3" t="s">
        <v>129</v>
      </c>
      <c r="J3" s="3" t="s">
        <v>130</v>
      </c>
      <c r="K3" s="3" t="s">
        <v>131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132</v>
      </c>
      <c r="U3" s="3" t="s">
        <v>133</v>
      </c>
      <c r="V3" s="3" t="s">
        <v>134</v>
      </c>
      <c r="W3" s="3" t="s">
        <v>135</v>
      </c>
    </row>
    <row r="4" spans="1:23" s="4" customFormat="1" ht="15" customHeight="1" x14ac:dyDescent="0.2">
      <c r="A4" s="134" t="s">
        <v>21</v>
      </c>
      <c r="B4" s="135"/>
      <c r="C4" s="132" t="s">
        <v>157</v>
      </c>
      <c r="D4" s="132"/>
      <c r="E4" s="132"/>
      <c r="F4" s="132"/>
      <c r="G4" s="132"/>
      <c r="H4" s="132"/>
      <c r="I4" s="133"/>
      <c r="J4" s="132" t="s">
        <v>158</v>
      </c>
      <c r="K4" s="132"/>
      <c r="L4" s="132"/>
      <c r="M4" s="132"/>
      <c r="N4" s="132"/>
      <c r="O4" s="132"/>
      <c r="P4" s="132"/>
      <c r="Q4" s="132"/>
      <c r="R4" s="132"/>
      <c r="S4" s="133"/>
      <c r="T4" s="132" t="s">
        <v>159</v>
      </c>
      <c r="U4" s="132"/>
      <c r="V4" s="132"/>
      <c r="W4" s="133"/>
    </row>
    <row r="5" spans="1:23" ht="15" customHeight="1" x14ac:dyDescent="0.2">
      <c r="A5" s="107" t="s">
        <v>160</v>
      </c>
      <c r="B5" s="108"/>
      <c r="C5" s="96" t="s">
        <v>39</v>
      </c>
      <c r="D5" s="96"/>
      <c r="E5" s="96"/>
      <c r="F5" s="97"/>
      <c r="G5" s="98" t="s">
        <v>40</v>
      </c>
      <c r="H5" s="98" t="s">
        <v>41</v>
      </c>
      <c r="I5" s="94" t="s">
        <v>42</v>
      </c>
      <c r="J5" s="95" t="s">
        <v>43</v>
      </c>
      <c r="K5" s="96" t="s">
        <v>44</v>
      </c>
      <c r="L5" s="96"/>
      <c r="M5" s="96"/>
      <c r="N5" s="96"/>
      <c r="O5" s="96"/>
      <c r="P5" s="97"/>
      <c r="Q5" s="98" t="s">
        <v>45</v>
      </c>
      <c r="R5" s="100" t="s">
        <v>46</v>
      </c>
      <c r="S5" s="120" t="s">
        <v>47</v>
      </c>
      <c r="T5" s="128" t="s">
        <v>48</v>
      </c>
      <c r="U5" s="121" t="s">
        <v>49</v>
      </c>
      <c r="V5" s="122"/>
      <c r="W5" s="123"/>
    </row>
    <row r="6" spans="1:23" ht="10.5" customHeight="1" x14ac:dyDescent="0.2">
      <c r="A6" s="107"/>
      <c r="B6" s="108"/>
      <c r="C6" s="101" t="s">
        <v>50</v>
      </c>
      <c r="D6" s="115"/>
      <c r="E6" s="101" t="s">
        <v>51</v>
      </c>
      <c r="F6" s="5"/>
      <c r="G6" s="98"/>
      <c r="H6" s="98"/>
      <c r="I6" s="94"/>
      <c r="J6" s="95"/>
      <c r="K6" s="99" t="s">
        <v>52</v>
      </c>
      <c r="L6" s="99" t="s">
        <v>53</v>
      </c>
      <c r="M6" s="99" t="s">
        <v>54</v>
      </c>
      <c r="N6" s="99" t="s">
        <v>55</v>
      </c>
      <c r="O6" s="99" t="s">
        <v>56</v>
      </c>
      <c r="P6" s="99" t="s">
        <v>51</v>
      </c>
      <c r="Q6" s="98"/>
      <c r="R6" s="100"/>
      <c r="S6" s="120"/>
      <c r="T6" s="129"/>
      <c r="U6" s="101" t="s">
        <v>50</v>
      </c>
      <c r="V6" s="102"/>
      <c r="W6" s="118" t="s">
        <v>51</v>
      </c>
    </row>
    <row r="7" spans="1:23" ht="15" customHeight="1" x14ac:dyDescent="0.2">
      <c r="A7" s="107"/>
      <c r="B7" s="108"/>
      <c r="C7" s="116"/>
      <c r="D7" s="117"/>
      <c r="E7" s="98"/>
      <c r="F7" s="130" t="s">
        <v>57</v>
      </c>
      <c r="G7" s="98"/>
      <c r="H7" s="98"/>
      <c r="I7" s="94"/>
      <c r="J7" s="95"/>
      <c r="K7" s="100"/>
      <c r="L7" s="100"/>
      <c r="M7" s="100"/>
      <c r="N7" s="100"/>
      <c r="O7" s="100"/>
      <c r="P7" s="100"/>
      <c r="Q7" s="98"/>
      <c r="R7" s="100"/>
      <c r="S7" s="120"/>
      <c r="T7" s="129"/>
      <c r="U7" s="103"/>
      <c r="V7" s="104"/>
      <c r="W7" s="94"/>
    </row>
    <row r="8" spans="1:23" ht="15" customHeight="1" x14ac:dyDescent="0.2">
      <c r="A8" s="107"/>
      <c r="B8" s="108"/>
      <c r="C8" s="111" t="s">
        <v>136</v>
      </c>
      <c r="D8" s="113" t="s">
        <v>137</v>
      </c>
      <c r="E8" s="98"/>
      <c r="F8" s="131"/>
      <c r="G8" s="98"/>
      <c r="H8" s="98"/>
      <c r="I8" s="94"/>
      <c r="J8" s="95"/>
      <c r="K8" s="100"/>
      <c r="L8" s="100"/>
      <c r="M8" s="100"/>
      <c r="N8" s="100"/>
      <c r="O8" s="100"/>
      <c r="P8" s="100"/>
      <c r="Q8" s="98"/>
      <c r="R8" s="100"/>
      <c r="S8" s="120"/>
      <c r="T8" s="129"/>
      <c r="U8" s="124" t="s">
        <v>136</v>
      </c>
      <c r="V8" s="126" t="s">
        <v>137</v>
      </c>
      <c r="W8" s="94"/>
    </row>
    <row r="9" spans="1:23" ht="15" customHeight="1" x14ac:dyDescent="0.2">
      <c r="A9" s="107"/>
      <c r="B9" s="108"/>
      <c r="C9" s="112"/>
      <c r="D9" s="114"/>
      <c r="E9" s="98"/>
      <c r="F9" s="131"/>
      <c r="G9" s="98"/>
      <c r="H9" s="98"/>
      <c r="I9" s="94"/>
      <c r="J9" s="95"/>
      <c r="K9" s="100"/>
      <c r="L9" s="100"/>
      <c r="M9" s="100"/>
      <c r="N9" s="100"/>
      <c r="O9" s="100"/>
      <c r="P9" s="100"/>
      <c r="Q9" s="98"/>
      <c r="R9" s="100"/>
      <c r="S9" s="120"/>
      <c r="T9" s="129"/>
      <c r="U9" s="125"/>
      <c r="V9" s="127"/>
      <c r="W9" s="94"/>
    </row>
    <row r="10" spans="1:23" ht="15" customHeight="1" x14ac:dyDescent="0.2">
      <c r="A10" s="109"/>
      <c r="B10" s="110"/>
      <c r="C10" s="6" t="s">
        <v>138</v>
      </c>
      <c r="D10" s="7" t="s">
        <v>138</v>
      </c>
      <c r="E10" s="7" t="s">
        <v>138</v>
      </c>
      <c r="F10" s="7" t="s">
        <v>138</v>
      </c>
      <c r="G10" s="8" t="s">
        <v>139</v>
      </c>
      <c r="H10" s="8" t="s">
        <v>139</v>
      </c>
      <c r="I10" s="9" t="s">
        <v>139</v>
      </c>
      <c r="J10" s="10" t="s">
        <v>139</v>
      </c>
      <c r="K10" s="11" t="s">
        <v>139</v>
      </c>
      <c r="L10" s="11" t="s">
        <v>139</v>
      </c>
      <c r="M10" s="11" t="s">
        <v>139</v>
      </c>
      <c r="N10" s="11" t="s">
        <v>139</v>
      </c>
      <c r="O10" s="11" t="s">
        <v>139</v>
      </c>
      <c r="P10" s="11" t="s">
        <v>139</v>
      </c>
      <c r="Q10" s="12" t="s">
        <v>139</v>
      </c>
      <c r="R10" s="12" t="s">
        <v>139</v>
      </c>
      <c r="S10" s="13" t="s">
        <v>139</v>
      </c>
      <c r="T10" s="10" t="s">
        <v>139</v>
      </c>
      <c r="U10" s="12" t="s">
        <v>62</v>
      </c>
      <c r="V10" s="8" t="s">
        <v>139</v>
      </c>
      <c r="W10" s="9" t="s">
        <v>139</v>
      </c>
    </row>
    <row r="11" spans="1:23" s="16" customFormat="1" ht="19.2" x14ac:dyDescent="0.15">
      <c r="A11" s="78">
        <v>1</v>
      </c>
      <c r="B11" s="47" t="s">
        <v>140</v>
      </c>
      <c r="C11" s="54">
        <f>表05!C38</f>
        <v>42793</v>
      </c>
      <c r="D11" s="55">
        <f>表05!D38</f>
        <v>84719</v>
      </c>
      <c r="E11" s="56">
        <f>表05!E38</f>
        <v>127512</v>
      </c>
      <c r="F11" s="55">
        <f>表05!F38</f>
        <v>744</v>
      </c>
      <c r="G11" s="55">
        <f>表05!G38</f>
        <v>85353328</v>
      </c>
      <c r="H11" s="55">
        <f>表05!H38</f>
        <v>78936036</v>
      </c>
      <c r="I11" s="57">
        <f>表05!I38</f>
        <v>6417292</v>
      </c>
      <c r="J11" s="58">
        <f>表05!J38</f>
        <v>379835</v>
      </c>
      <c r="K11" s="55">
        <f>表05!K38</f>
        <v>155480</v>
      </c>
      <c r="L11" s="55">
        <f>表05!L38</f>
        <v>130</v>
      </c>
      <c r="M11" s="55">
        <f>表05!M38</f>
        <v>235</v>
      </c>
      <c r="N11" s="55">
        <f>表05!N38</f>
        <v>817</v>
      </c>
      <c r="O11" s="55">
        <f>表05!O38</f>
        <v>2</v>
      </c>
      <c r="P11" s="56">
        <f>表05!P38</f>
        <v>156664</v>
      </c>
      <c r="Q11" s="55">
        <f>表05!Q38</f>
        <v>210</v>
      </c>
      <c r="R11" s="55">
        <f>表05!R38</f>
        <v>71</v>
      </c>
      <c r="S11" s="57">
        <f>表05!S38</f>
        <v>14</v>
      </c>
      <c r="T11" s="54">
        <f>表05!T38</f>
        <v>85</v>
      </c>
      <c r="U11" s="55">
        <f>表05!U38</f>
        <v>130237</v>
      </c>
      <c r="V11" s="55">
        <f>表05!V38</f>
        <v>92554</v>
      </c>
      <c r="W11" s="59">
        <f>表05!W38</f>
        <v>222791</v>
      </c>
    </row>
    <row r="12" spans="1:23" s="16" customFormat="1" ht="19.2" x14ac:dyDescent="0.15">
      <c r="A12" s="79">
        <v>2</v>
      </c>
      <c r="B12" s="49" t="s">
        <v>141</v>
      </c>
      <c r="C12" s="60">
        <f>表05!X38</f>
        <v>1205886</v>
      </c>
      <c r="D12" s="61">
        <f>表05!Y38</f>
        <v>32779</v>
      </c>
      <c r="E12" s="62">
        <f>表05!Z38</f>
        <v>1238665</v>
      </c>
      <c r="F12" s="61">
        <f>表05!AA38</f>
        <v>1639</v>
      </c>
      <c r="G12" s="61">
        <f>表05!AB38</f>
        <v>1802884707</v>
      </c>
      <c r="H12" s="61">
        <f>表05!AC38</f>
        <v>1055667692</v>
      </c>
      <c r="I12" s="63">
        <f>表05!AD38</f>
        <v>747217015</v>
      </c>
      <c r="J12" s="64">
        <f>表05!AE38</f>
        <v>44783443</v>
      </c>
      <c r="K12" s="61">
        <f>表05!AF38</f>
        <v>2466217</v>
      </c>
      <c r="L12" s="61">
        <f>表05!AG38</f>
        <v>6845</v>
      </c>
      <c r="M12" s="61">
        <f>表05!AH38</f>
        <v>409095</v>
      </c>
      <c r="N12" s="61">
        <f>表05!AI38</f>
        <v>364817</v>
      </c>
      <c r="O12" s="61">
        <f>表05!AJ38</f>
        <v>257</v>
      </c>
      <c r="P12" s="62">
        <f>表05!AK38</f>
        <v>3247231</v>
      </c>
      <c r="Q12" s="61">
        <f>表05!AL38</f>
        <v>22574</v>
      </c>
      <c r="R12" s="61">
        <f>表05!AM38</f>
        <v>9945</v>
      </c>
      <c r="S12" s="63">
        <f>表05!AN38</f>
        <v>4047</v>
      </c>
      <c r="T12" s="60">
        <f>表05!AO38</f>
        <v>17499</v>
      </c>
      <c r="U12" s="61">
        <f>表05!AP38</f>
        <v>41082695</v>
      </c>
      <c r="V12" s="61">
        <f>表05!AQ38</f>
        <v>399452</v>
      </c>
      <c r="W12" s="65">
        <f>表05!AR38</f>
        <v>41482147</v>
      </c>
    </row>
    <row r="13" spans="1:23" s="16" customFormat="1" ht="19.2" x14ac:dyDescent="0.15">
      <c r="A13" s="80">
        <v>3</v>
      </c>
      <c r="B13" s="51" t="s">
        <v>142</v>
      </c>
      <c r="C13" s="66">
        <f>表05!AS38</f>
        <v>1661408</v>
      </c>
      <c r="D13" s="67">
        <f>表05!AT38</f>
        <v>54618</v>
      </c>
      <c r="E13" s="68">
        <f>表05!AU38</f>
        <v>1716026</v>
      </c>
      <c r="F13" s="67">
        <f>表05!AV38</f>
        <v>264</v>
      </c>
      <c r="G13" s="67">
        <f>表05!AW38</f>
        <v>4347341809</v>
      </c>
      <c r="H13" s="67">
        <f>表05!AX38</f>
        <v>1822907672</v>
      </c>
      <c r="I13" s="69">
        <f>表05!AY38</f>
        <v>2524434137</v>
      </c>
      <c r="J13" s="70">
        <f>表05!AZ38</f>
        <v>151395161</v>
      </c>
      <c r="K13" s="67">
        <f>表05!BA38</f>
        <v>3325392</v>
      </c>
      <c r="L13" s="67">
        <f>表05!BB38</f>
        <v>15817</v>
      </c>
      <c r="M13" s="67">
        <f>表05!BC38</f>
        <v>3145569</v>
      </c>
      <c r="N13" s="67">
        <f>表05!BD38</f>
        <v>2776933</v>
      </c>
      <c r="O13" s="67">
        <f>表05!BE38</f>
        <v>701</v>
      </c>
      <c r="P13" s="68">
        <f>表05!BF38</f>
        <v>9264412</v>
      </c>
      <c r="Q13" s="67">
        <f>表05!BG38</f>
        <v>7705</v>
      </c>
      <c r="R13" s="67">
        <f>表05!BH38</f>
        <v>22198</v>
      </c>
      <c r="S13" s="69">
        <f>表05!BI38</f>
        <v>10416</v>
      </c>
      <c r="T13" s="66">
        <f>表05!BJ38</f>
        <v>15779</v>
      </c>
      <c r="U13" s="67">
        <f>表05!BK38</f>
        <v>139666308</v>
      </c>
      <c r="V13" s="67">
        <f>表05!BL38</f>
        <v>2408343</v>
      </c>
      <c r="W13" s="71">
        <f>表05!BM38</f>
        <v>142074651</v>
      </c>
    </row>
    <row r="14" spans="1:23" s="16" customFormat="1" ht="19.2" x14ac:dyDescent="0.15">
      <c r="A14" s="79">
        <v>4</v>
      </c>
      <c r="B14" s="49" t="s">
        <v>143</v>
      </c>
      <c r="C14" s="60">
        <f>表05!BN38</f>
        <v>1040767</v>
      </c>
      <c r="D14" s="61">
        <f>表05!BO38</f>
        <v>71362</v>
      </c>
      <c r="E14" s="62">
        <f>表05!BP38</f>
        <v>1112129</v>
      </c>
      <c r="F14" s="61">
        <f>表05!BQ38</f>
        <v>2</v>
      </c>
      <c r="G14" s="61">
        <f>表05!BR38</f>
        <v>4218218028</v>
      </c>
      <c r="H14" s="61">
        <f>表05!BS38</f>
        <v>1484973822</v>
      </c>
      <c r="I14" s="63">
        <f>表05!BT38</f>
        <v>2733244206</v>
      </c>
      <c r="J14" s="64">
        <f>表05!BU38</f>
        <v>163947552</v>
      </c>
      <c r="K14" s="61">
        <f>表05!BV38</f>
        <v>1726815</v>
      </c>
      <c r="L14" s="61">
        <f>表05!BW38</f>
        <v>20151</v>
      </c>
      <c r="M14" s="61">
        <f>表05!BX38</f>
        <v>4746010</v>
      </c>
      <c r="N14" s="61">
        <f>表05!BY38</f>
        <v>5239403</v>
      </c>
      <c r="O14" s="61">
        <f>表05!BZ38</f>
        <v>1082</v>
      </c>
      <c r="P14" s="62">
        <f>表05!CA38</f>
        <v>11733461</v>
      </c>
      <c r="Q14" s="61">
        <f>表05!CB38</f>
        <v>92</v>
      </c>
      <c r="R14" s="61">
        <f>表05!CC38</f>
        <v>27288</v>
      </c>
      <c r="S14" s="63">
        <f>表05!CD38</f>
        <v>15819</v>
      </c>
      <c r="T14" s="60">
        <f>表05!CE38</f>
        <v>2985</v>
      </c>
      <c r="U14" s="61">
        <f>表05!CF38</f>
        <v>145689569</v>
      </c>
      <c r="V14" s="61">
        <f>表05!CG38</f>
        <v>6478338</v>
      </c>
      <c r="W14" s="65">
        <f>表05!CH38</f>
        <v>152167907</v>
      </c>
    </row>
    <row r="15" spans="1:23" s="16" customFormat="1" ht="19.2" x14ac:dyDescent="0.15">
      <c r="A15" s="80">
        <v>5</v>
      </c>
      <c r="B15" s="51" t="s">
        <v>144</v>
      </c>
      <c r="C15" s="66">
        <f>表05!CI38</f>
        <v>586139</v>
      </c>
      <c r="D15" s="67">
        <f>表05!CJ38</f>
        <v>32832</v>
      </c>
      <c r="E15" s="68">
        <f>表05!CK38</f>
        <v>618971</v>
      </c>
      <c r="F15" s="67">
        <f>表05!CL38</f>
        <v>0</v>
      </c>
      <c r="G15" s="67">
        <f>表05!CM38</f>
        <v>3131820038</v>
      </c>
      <c r="H15" s="67">
        <f>表05!CN38</f>
        <v>994955545</v>
      </c>
      <c r="I15" s="69">
        <f>表05!CO38</f>
        <v>2136864493</v>
      </c>
      <c r="J15" s="70">
        <f>表05!CP38</f>
        <v>128185194</v>
      </c>
      <c r="K15" s="67">
        <f>表05!CQ38</f>
        <v>928523</v>
      </c>
      <c r="L15" s="67">
        <f>表05!CR38</f>
        <v>22442</v>
      </c>
      <c r="M15" s="67">
        <f>表05!CS38</f>
        <v>2032112</v>
      </c>
      <c r="N15" s="67">
        <f>表05!CT38</f>
        <v>5480610</v>
      </c>
      <c r="O15" s="67">
        <f>表05!CU38</f>
        <v>1928</v>
      </c>
      <c r="P15" s="68">
        <f>表05!CV38</f>
        <v>8465615</v>
      </c>
      <c r="Q15" s="67">
        <f>表05!CW38</f>
        <v>0</v>
      </c>
      <c r="R15" s="67">
        <f>表05!CX38</f>
        <v>26532</v>
      </c>
      <c r="S15" s="69">
        <f>表05!CY38</f>
        <v>19640</v>
      </c>
      <c r="T15" s="66">
        <f>表05!CZ38</f>
        <v>432</v>
      </c>
      <c r="U15" s="67">
        <f>表05!DA38</f>
        <v>114895048</v>
      </c>
      <c r="V15" s="67">
        <f>表05!DB38</f>
        <v>4777927</v>
      </c>
      <c r="W15" s="71">
        <f>表05!DC38</f>
        <v>119672975</v>
      </c>
    </row>
    <row r="16" spans="1:23" s="16" customFormat="1" ht="19.2" x14ac:dyDescent="0.15">
      <c r="A16" s="79">
        <v>6</v>
      </c>
      <c r="B16" s="49" t="s">
        <v>145</v>
      </c>
      <c r="C16" s="60">
        <f>表05!DD38</f>
        <v>501095</v>
      </c>
      <c r="D16" s="61">
        <f>表05!DE38</f>
        <v>3496</v>
      </c>
      <c r="E16" s="62">
        <f>表05!DF38</f>
        <v>504591</v>
      </c>
      <c r="F16" s="61">
        <f>表05!DG38</f>
        <v>0</v>
      </c>
      <c r="G16" s="61">
        <f>表05!DH38</f>
        <v>3300894884</v>
      </c>
      <c r="H16" s="61">
        <f>表05!DI38</f>
        <v>951152860</v>
      </c>
      <c r="I16" s="63">
        <f>表05!DJ38</f>
        <v>2349742024</v>
      </c>
      <c r="J16" s="64">
        <f>表05!DK38</f>
        <v>140962517</v>
      </c>
      <c r="K16" s="61">
        <f>表05!DL38</f>
        <v>756908</v>
      </c>
      <c r="L16" s="61">
        <f>表05!DM38</f>
        <v>30976</v>
      </c>
      <c r="M16" s="61">
        <f>表05!DN38</f>
        <v>109279</v>
      </c>
      <c r="N16" s="61">
        <f>表05!DO38</f>
        <v>7482956</v>
      </c>
      <c r="O16" s="61">
        <f>表05!DP38</f>
        <v>3379</v>
      </c>
      <c r="P16" s="62">
        <f>表05!DQ38</f>
        <v>8383498</v>
      </c>
      <c r="Q16" s="61">
        <f>表05!DR38</f>
        <v>0</v>
      </c>
      <c r="R16" s="61">
        <f>表05!DS38</f>
        <v>30771</v>
      </c>
      <c r="S16" s="63">
        <f>表05!DT38</f>
        <v>25104</v>
      </c>
      <c r="T16" s="60">
        <f>表05!DU38</f>
        <v>291</v>
      </c>
      <c r="U16" s="61">
        <f>表05!DV38</f>
        <v>131777938</v>
      </c>
      <c r="V16" s="61">
        <f>表05!DW38</f>
        <v>744915</v>
      </c>
      <c r="W16" s="65">
        <f>表05!DX38</f>
        <v>132522853</v>
      </c>
    </row>
    <row r="17" spans="1:23" s="16" customFormat="1" ht="19.2" x14ac:dyDescent="0.15">
      <c r="A17" s="80">
        <v>7</v>
      </c>
      <c r="B17" s="51" t="s">
        <v>146</v>
      </c>
      <c r="C17" s="66">
        <f>表05!DY38</f>
        <v>239143</v>
      </c>
      <c r="D17" s="67">
        <f>表05!DZ38</f>
        <v>13</v>
      </c>
      <c r="E17" s="68">
        <f>表05!EA38</f>
        <v>239156</v>
      </c>
      <c r="F17" s="67">
        <f>表05!EB38</f>
        <v>0</v>
      </c>
      <c r="G17" s="67">
        <f>表05!EC38</f>
        <v>1970015825</v>
      </c>
      <c r="H17" s="67">
        <f>表05!ED38</f>
        <v>495979472</v>
      </c>
      <c r="I17" s="69">
        <f>表05!EE38</f>
        <v>1474036353</v>
      </c>
      <c r="J17" s="70">
        <f>表05!EF38</f>
        <v>88431627</v>
      </c>
      <c r="K17" s="67">
        <f>表05!EG38</f>
        <v>358682</v>
      </c>
      <c r="L17" s="67">
        <f>表05!EH38</f>
        <v>27082</v>
      </c>
      <c r="M17" s="67">
        <f>表05!EI38</f>
        <v>1936</v>
      </c>
      <c r="N17" s="67">
        <f>表05!EJ38</f>
        <v>5421380</v>
      </c>
      <c r="O17" s="67">
        <f>表05!EK38</f>
        <v>2497</v>
      </c>
      <c r="P17" s="68">
        <f>表05!EL38</f>
        <v>5811577</v>
      </c>
      <c r="Q17" s="67">
        <f>表05!EM38</f>
        <v>0</v>
      </c>
      <c r="R17" s="67">
        <f>表05!EN38</f>
        <v>24802</v>
      </c>
      <c r="S17" s="69">
        <f>表05!EO38</f>
        <v>21793</v>
      </c>
      <c r="T17" s="66">
        <f>表05!EP38</f>
        <v>0</v>
      </c>
      <c r="U17" s="67">
        <f>表05!EQ38</f>
        <v>82569456</v>
      </c>
      <c r="V17" s="67">
        <f>表05!ER38</f>
        <v>3999</v>
      </c>
      <c r="W17" s="71">
        <f>表05!ES38</f>
        <v>82573455</v>
      </c>
    </row>
    <row r="18" spans="1:23" s="16" customFormat="1" ht="19.2" x14ac:dyDescent="0.15">
      <c r="A18" s="79">
        <v>8</v>
      </c>
      <c r="B18" s="49" t="s">
        <v>147</v>
      </c>
      <c r="C18" s="60">
        <f>表05!ET38</f>
        <v>226606</v>
      </c>
      <c r="D18" s="61">
        <f>表05!EU38</f>
        <v>18</v>
      </c>
      <c r="E18" s="62">
        <f>表05!EV38</f>
        <v>226624</v>
      </c>
      <c r="F18" s="61">
        <f>表05!EW38</f>
        <v>0</v>
      </c>
      <c r="G18" s="61">
        <f>表05!EX38</f>
        <v>2363563223</v>
      </c>
      <c r="H18" s="61">
        <f>表05!EY38</f>
        <v>485303859</v>
      </c>
      <c r="I18" s="63">
        <f>表05!EZ38</f>
        <v>1878259364</v>
      </c>
      <c r="J18" s="64">
        <f>表05!FA38</f>
        <v>112685443</v>
      </c>
      <c r="K18" s="61">
        <f>表05!FB38</f>
        <v>339781</v>
      </c>
      <c r="L18" s="61">
        <f>表05!FC38</f>
        <v>43647</v>
      </c>
      <c r="M18" s="61">
        <f>表05!FD38</f>
        <v>1266</v>
      </c>
      <c r="N18" s="61">
        <f>表05!FE38</f>
        <v>7617594</v>
      </c>
      <c r="O18" s="61">
        <f>表05!FF38</f>
        <v>6180</v>
      </c>
      <c r="P18" s="62">
        <f>表05!FG38</f>
        <v>8008468</v>
      </c>
      <c r="Q18" s="61">
        <f>表05!FH38</f>
        <v>0</v>
      </c>
      <c r="R18" s="61">
        <f>表05!FI38</f>
        <v>36745</v>
      </c>
      <c r="S18" s="63">
        <f>表05!FJ38</f>
        <v>31814</v>
      </c>
      <c r="T18" s="60">
        <f>表05!FK38</f>
        <v>567</v>
      </c>
      <c r="U18" s="61">
        <f>表05!FL38</f>
        <v>104600155</v>
      </c>
      <c r="V18" s="61">
        <f>表05!FM38</f>
        <v>7694</v>
      </c>
      <c r="W18" s="65">
        <f>表05!FN38</f>
        <v>104607849</v>
      </c>
    </row>
    <row r="19" spans="1:23" s="16" customFormat="1" ht="19.2" x14ac:dyDescent="0.15">
      <c r="A19" s="80">
        <v>9</v>
      </c>
      <c r="B19" s="51" t="s">
        <v>148</v>
      </c>
      <c r="C19" s="66">
        <f>表05!FO38</f>
        <v>230669</v>
      </c>
      <c r="D19" s="67">
        <f>表05!FP38</f>
        <v>18</v>
      </c>
      <c r="E19" s="68">
        <f>表05!FQ38</f>
        <v>230687</v>
      </c>
      <c r="F19" s="67">
        <f>表05!FR38</f>
        <v>0</v>
      </c>
      <c r="G19" s="67">
        <f>表05!FS38</f>
        <v>5094623912</v>
      </c>
      <c r="H19" s="67">
        <f>表05!FT38</f>
        <v>522250597</v>
      </c>
      <c r="I19" s="69">
        <f>表05!FU38</f>
        <v>4572373315</v>
      </c>
      <c r="J19" s="70">
        <f>表05!FV38</f>
        <v>274332029</v>
      </c>
      <c r="K19" s="67">
        <f>表05!FW38</f>
        <v>279786</v>
      </c>
      <c r="L19" s="67">
        <f>表05!FX38</f>
        <v>325135</v>
      </c>
      <c r="M19" s="67">
        <f>表05!FY38</f>
        <v>632</v>
      </c>
      <c r="N19" s="67">
        <f>表05!FZ38</f>
        <v>19567213</v>
      </c>
      <c r="O19" s="67">
        <f>表05!GA38</f>
        <v>52234</v>
      </c>
      <c r="P19" s="68">
        <f>表05!GB38</f>
        <v>20225000</v>
      </c>
      <c r="Q19" s="67">
        <f>表05!GC38</f>
        <v>0</v>
      </c>
      <c r="R19" s="67">
        <f>表05!GD38</f>
        <v>149237</v>
      </c>
      <c r="S19" s="69">
        <f>表05!GE38</f>
        <v>145789</v>
      </c>
      <c r="T19" s="66">
        <f>表05!GF38</f>
        <v>0</v>
      </c>
      <c r="U19" s="67">
        <f>表05!GG38</f>
        <v>253797336</v>
      </c>
      <c r="V19" s="67">
        <f>表05!GH38</f>
        <v>14667</v>
      </c>
      <c r="W19" s="71">
        <f>表05!GI38</f>
        <v>253812003</v>
      </c>
    </row>
    <row r="20" spans="1:23" s="16" customFormat="1" ht="19.2" x14ac:dyDescent="0.15">
      <c r="A20" s="48">
        <v>10</v>
      </c>
      <c r="B20" s="49" t="s">
        <v>149</v>
      </c>
      <c r="C20" s="60">
        <f>表05!GJ38</f>
        <v>5734506</v>
      </c>
      <c r="D20" s="61">
        <f>表05!GK38</f>
        <v>279855</v>
      </c>
      <c r="E20" s="62">
        <f>表05!GL38</f>
        <v>6014361</v>
      </c>
      <c r="F20" s="61">
        <f>表05!GM38</f>
        <v>2649</v>
      </c>
      <c r="G20" s="61">
        <f>表05!GN38</f>
        <v>26314715754</v>
      </c>
      <c r="H20" s="61">
        <f>表05!GO38</f>
        <v>7892127555</v>
      </c>
      <c r="I20" s="63">
        <f>表05!GP38</f>
        <v>18422588199</v>
      </c>
      <c r="J20" s="64">
        <f>表05!GQ38</f>
        <v>1105102801</v>
      </c>
      <c r="K20" s="61">
        <f>表05!GR38</f>
        <v>10337584</v>
      </c>
      <c r="L20" s="61">
        <f>表05!GS38</f>
        <v>492225</v>
      </c>
      <c r="M20" s="61">
        <f>表05!GT38</f>
        <v>10446134</v>
      </c>
      <c r="N20" s="61">
        <f>表05!GU38</f>
        <v>53951723</v>
      </c>
      <c r="O20" s="61">
        <f>表05!GV38</f>
        <v>68260</v>
      </c>
      <c r="P20" s="62">
        <f>表05!GW38</f>
        <v>75295926</v>
      </c>
      <c r="Q20" s="61">
        <f>表05!GX38</f>
        <v>30581</v>
      </c>
      <c r="R20" s="61">
        <f>表05!GY38</f>
        <v>327589</v>
      </c>
      <c r="S20" s="63">
        <f>表05!GZ38</f>
        <v>274436</v>
      </c>
      <c r="T20" s="60">
        <f>表05!HA38</f>
        <v>37638</v>
      </c>
      <c r="U20" s="61">
        <f>表05!HB38</f>
        <v>1014208742</v>
      </c>
      <c r="V20" s="61">
        <f>表05!HC38</f>
        <v>14927889</v>
      </c>
      <c r="W20" s="65">
        <f>表05!HD38</f>
        <v>1029136631</v>
      </c>
    </row>
    <row r="21" spans="1:23" s="16" customFormat="1" ht="19.2" x14ac:dyDescent="0.15">
      <c r="A21" s="50">
        <v>11</v>
      </c>
      <c r="B21" s="51" t="s">
        <v>150</v>
      </c>
      <c r="C21" s="66">
        <f>表05!HE38</f>
        <v>2910087</v>
      </c>
      <c r="D21" s="67">
        <f>表05!HF38</f>
        <v>172116</v>
      </c>
      <c r="E21" s="68">
        <f>表05!HG38</f>
        <v>3082203</v>
      </c>
      <c r="F21" s="67">
        <f>表05!HH38</f>
        <v>2647</v>
      </c>
      <c r="G21" s="67">
        <f>表05!HI38</f>
        <v>6235579844</v>
      </c>
      <c r="H21" s="67">
        <f>表05!HJ38</f>
        <v>2957511400</v>
      </c>
      <c r="I21" s="69">
        <f>表05!HK38</f>
        <v>3278068444</v>
      </c>
      <c r="J21" s="70">
        <f>表05!HL38</f>
        <v>196558439</v>
      </c>
      <c r="K21" s="67">
        <f>表05!HM38</f>
        <v>5947089</v>
      </c>
      <c r="L21" s="67">
        <f>表05!HN38</f>
        <v>22792</v>
      </c>
      <c r="M21" s="67">
        <f>表05!HO38</f>
        <v>3554899</v>
      </c>
      <c r="N21" s="67">
        <f>表05!HP38</f>
        <v>3142567</v>
      </c>
      <c r="O21" s="67">
        <f>表05!HQ38</f>
        <v>960</v>
      </c>
      <c r="P21" s="68">
        <f>表05!HR38</f>
        <v>12668307</v>
      </c>
      <c r="Q21" s="67">
        <f>表05!HS38</f>
        <v>30489</v>
      </c>
      <c r="R21" s="67">
        <f>表05!HT38</f>
        <v>32214</v>
      </c>
      <c r="S21" s="69">
        <f>表05!HU38</f>
        <v>14477</v>
      </c>
      <c r="T21" s="66">
        <f>表05!HV38</f>
        <v>33363</v>
      </c>
      <c r="U21" s="67">
        <f>表05!HW38</f>
        <v>180879240</v>
      </c>
      <c r="V21" s="67">
        <f>表05!HX38</f>
        <v>2900349</v>
      </c>
      <c r="W21" s="71">
        <f>表05!HY38</f>
        <v>183779589</v>
      </c>
    </row>
    <row r="22" spans="1:23" s="16" customFormat="1" ht="19.2" x14ac:dyDescent="0.15">
      <c r="A22" s="48">
        <v>12</v>
      </c>
      <c r="B22" s="49" t="s">
        <v>151</v>
      </c>
      <c r="C22" s="60">
        <f>'表05 (2)'!C38</f>
        <v>2367144</v>
      </c>
      <c r="D22" s="61">
        <f>'表05 (2)'!D38</f>
        <v>107703</v>
      </c>
      <c r="E22" s="62">
        <f>'表05 (2)'!E38</f>
        <v>2474847</v>
      </c>
      <c r="F22" s="61">
        <f>'表05 (2)'!F38</f>
        <v>2</v>
      </c>
      <c r="G22" s="61">
        <f>'表05 (2)'!G38</f>
        <v>12620948775</v>
      </c>
      <c r="H22" s="61">
        <f>'表05 (2)'!H38</f>
        <v>3927061699</v>
      </c>
      <c r="I22" s="63">
        <f>'表05 (2)'!I38</f>
        <v>8693887076</v>
      </c>
      <c r="J22" s="64">
        <f>'表05 (2)'!J38</f>
        <v>521526890</v>
      </c>
      <c r="K22" s="61">
        <f>'表05 (2)'!K38</f>
        <v>3770928</v>
      </c>
      <c r="L22" s="61">
        <f>'表05 (2)'!L38</f>
        <v>100651</v>
      </c>
      <c r="M22" s="61">
        <f>'表05 (2)'!M38</f>
        <v>6889337</v>
      </c>
      <c r="N22" s="61">
        <f>'表05 (2)'!N38</f>
        <v>23624349</v>
      </c>
      <c r="O22" s="61">
        <f>'表05 (2)'!O38</f>
        <v>8886</v>
      </c>
      <c r="P22" s="62">
        <f>'表05 (2)'!P38</f>
        <v>34394151</v>
      </c>
      <c r="Q22" s="61">
        <f>'表05 (2)'!Q38</f>
        <v>92</v>
      </c>
      <c r="R22" s="61">
        <f>'表05 (2)'!R38</f>
        <v>109393</v>
      </c>
      <c r="S22" s="63">
        <f>'表05 (2)'!S38</f>
        <v>82356</v>
      </c>
      <c r="T22" s="60">
        <f>'表05 (2)'!T38</f>
        <v>3708</v>
      </c>
      <c r="U22" s="61">
        <f>'表05 (2)'!U38</f>
        <v>474932011</v>
      </c>
      <c r="V22" s="61">
        <f>'表05 (2)'!V38</f>
        <v>12005179</v>
      </c>
      <c r="W22" s="65">
        <f>'表05 (2)'!W38</f>
        <v>486937190</v>
      </c>
    </row>
    <row r="23" spans="1:23" s="16" customFormat="1" ht="19.2" x14ac:dyDescent="0.15">
      <c r="A23" s="50">
        <v>13</v>
      </c>
      <c r="B23" s="51" t="s">
        <v>147</v>
      </c>
      <c r="C23" s="66">
        <f>'表05 (2)'!X38</f>
        <v>226606</v>
      </c>
      <c r="D23" s="67">
        <f>'表05 (2)'!Y38</f>
        <v>18</v>
      </c>
      <c r="E23" s="68">
        <f>'表05 (2)'!Z38</f>
        <v>226624</v>
      </c>
      <c r="F23" s="67">
        <f>'表05 (2)'!AA38</f>
        <v>0</v>
      </c>
      <c r="G23" s="67">
        <f>'表05 (2)'!AB38</f>
        <v>2363563223</v>
      </c>
      <c r="H23" s="67">
        <f>'表05 (2)'!AC38</f>
        <v>485303859</v>
      </c>
      <c r="I23" s="69">
        <f>'表05 (2)'!AD38</f>
        <v>1878259364</v>
      </c>
      <c r="J23" s="70">
        <f>'表05 (2)'!AE38</f>
        <v>112685443</v>
      </c>
      <c r="K23" s="67">
        <f>'表05 (2)'!AF38</f>
        <v>339781</v>
      </c>
      <c r="L23" s="67">
        <f>'表05 (2)'!AG38</f>
        <v>43647</v>
      </c>
      <c r="M23" s="67">
        <f>'表05 (2)'!AH38</f>
        <v>1266</v>
      </c>
      <c r="N23" s="67">
        <f>'表05 (2)'!AI38</f>
        <v>7617594</v>
      </c>
      <c r="O23" s="67">
        <f>'表05 (2)'!AJ38</f>
        <v>6180</v>
      </c>
      <c r="P23" s="68">
        <f>'表05 (2)'!AK38</f>
        <v>8008468</v>
      </c>
      <c r="Q23" s="67">
        <f>'表05 (2)'!AL38</f>
        <v>0</v>
      </c>
      <c r="R23" s="67">
        <f>'表05 (2)'!AM38</f>
        <v>36745</v>
      </c>
      <c r="S23" s="69">
        <f>'表05 (2)'!AN38</f>
        <v>31814</v>
      </c>
      <c r="T23" s="66">
        <f>'表05 (2)'!AO38</f>
        <v>567</v>
      </c>
      <c r="U23" s="67">
        <f>'表05 (2)'!AP38</f>
        <v>104600155</v>
      </c>
      <c r="V23" s="67">
        <f>'表05 (2)'!AQ38</f>
        <v>7694</v>
      </c>
      <c r="W23" s="71">
        <f>'表05 (2)'!AR38</f>
        <v>104607849</v>
      </c>
    </row>
    <row r="24" spans="1:23" s="16" customFormat="1" ht="19.2" x14ac:dyDescent="0.15">
      <c r="A24" s="48">
        <v>14</v>
      </c>
      <c r="B24" s="49" t="s">
        <v>148</v>
      </c>
      <c r="C24" s="60">
        <f>'表05 (2)'!AS38</f>
        <v>230669</v>
      </c>
      <c r="D24" s="61">
        <f>'表05 (2)'!AT38</f>
        <v>18</v>
      </c>
      <c r="E24" s="62">
        <f>'表05 (2)'!AU38</f>
        <v>230687</v>
      </c>
      <c r="F24" s="61">
        <f>'表05 (2)'!AV38</f>
        <v>0</v>
      </c>
      <c r="G24" s="61">
        <f>'表05 (2)'!AW38</f>
        <v>5094623912</v>
      </c>
      <c r="H24" s="61">
        <f>'表05 (2)'!AX38</f>
        <v>522250597</v>
      </c>
      <c r="I24" s="63">
        <f>'表05 (2)'!AY38</f>
        <v>4572373315</v>
      </c>
      <c r="J24" s="64">
        <f>'表05 (2)'!AZ38</f>
        <v>274332029</v>
      </c>
      <c r="K24" s="61">
        <f>'表05 (2)'!BA38</f>
        <v>279786</v>
      </c>
      <c r="L24" s="61">
        <f>'表05 (2)'!BB38</f>
        <v>325135</v>
      </c>
      <c r="M24" s="61">
        <f>'表05 (2)'!BC38</f>
        <v>632</v>
      </c>
      <c r="N24" s="61">
        <f>'表05 (2)'!BD38</f>
        <v>19567213</v>
      </c>
      <c r="O24" s="61">
        <f>'表05 (2)'!BE38</f>
        <v>52234</v>
      </c>
      <c r="P24" s="62">
        <f>'表05 (2)'!BF38</f>
        <v>20225000</v>
      </c>
      <c r="Q24" s="61">
        <f>'表05 (2)'!BG38</f>
        <v>0</v>
      </c>
      <c r="R24" s="61">
        <f>'表05 (2)'!BH38</f>
        <v>149237</v>
      </c>
      <c r="S24" s="63">
        <f>'表05 (2)'!BI38</f>
        <v>145789</v>
      </c>
      <c r="T24" s="60">
        <f>'表05 (2)'!BJ38</f>
        <v>0</v>
      </c>
      <c r="U24" s="61">
        <f>'表05 (2)'!BK38</f>
        <v>253797336</v>
      </c>
      <c r="V24" s="61">
        <f>'表05 (2)'!BL38</f>
        <v>14667</v>
      </c>
      <c r="W24" s="65">
        <f>'表05 (2)'!BM38</f>
        <v>253812003</v>
      </c>
    </row>
    <row r="25" spans="1:23" s="16" customFormat="1" ht="19.2" x14ac:dyDescent="0.15">
      <c r="A25" s="50">
        <v>15</v>
      </c>
      <c r="B25" s="51" t="s">
        <v>152</v>
      </c>
      <c r="C25" s="66">
        <f>'表05 (2)'!BN38</f>
        <v>5277214</v>
      </c>
      <c r="D25" s="67">
        <f>'表05 (2)'!BO38</f>
        <v>278825</v>
      </c>
      <c r="E25" s="68">
        <f>'表05 (2)'!BP38</f>
        <v>5556039</v>
      </c>
      <c r="F25" s="67">
        <f>'表05 (2)'!BQ38</f>
        <v>2696</v>
      </c>
      <c r="G25" s="67">
        <f>'表05 (2)'!BR38</f>
        <v>18855708952</v>
      </c>
      <c r="H25" s="67">
        <f>'表05 (2)'!BS38</f>
        <v>6883794505</v>
      </c>
      <c r="I25" s="69">
        <f>'表05 (2)'!BT38</f>
        <v>11971914447</v>
      </c>
      <c r="J25" s="70">
        <f>'表05 (2)'!BU38</f>
        <v>478656986</v>
      </c>
      <c r="K25" s="67">
        <f>'表05 (2)'!BV38</f>
        <v>6478840</v>
      </c>
      <c r="L25" s="67">
        <f>'表05 (2)'!BW38</f>
        <v>92427</v>
      </c>
      <c r="M25" s="67">
        <f>'表05 (2)'!BX38</f>
        <v>6962725</v>
      </c>
      <c r="N25" s="67">
        <f>'表05 (2)'!BY38</f>
        <v>17902681</v>
      </c>
      <c r="O25" s="67">
        <f>'表05 (2)'!BZ38</f>
        <v>6772</v>
      </c>
      <c r="P25" s="68">
        <f>'表05 (2)'!CA38</f>
        <v>31443445</v>
      </c>
      <c r="Q25" s="67">
        <f>'表05 (2)'!CB38</f>
        <v>20366</v>
      </c>
      <c r="R25" s="67">
        <f>'表05 (2)'!CC38</f>
        <v>94221</v>
      </c>
      <c r="S25" s="69">
        <f>'表05 (2)'!CD38</f>
        <v>64405</v>
      </c>
      <c r="T25" s="66">
        <f>'表05 (2)'!CE38</f>
        <v>24710</v>
      </c>
      <c r="U25" s="67">
        <f>'表05 (2)'!CF38</f>
        <v>437078963</v>
      </c>
      <c r="V25" s="67">
        <f>'表05 (2)'!CG38</f>
        <v>9930876</v>
      </c>
      <c r="W25" s="71">
        <f>'表05 (2)'!CH38</f>
        <v>447009839</v>
      </c>
    </row>
    <row r="26" spans="1:23" s="16" customFormat="1" ht="19.2" x14ac:dyDescent="0.15">
      <c r="A26" s="48">
        <v>16</v>
      </c>
      <c r="B26" s="49" t="s">
        <v>153</v>
      </c>
      <c r="C26" s="60">
        <f>'表05 (2)'!CI38</f>
        <v>226606</v>
      </c>
      <c r="D26" s="61">
        <f>'表05 (2)'!CJ38</f>
        <v>18</v>
      </c>
      <c r="E26" s="62">
        <f>'表05 (2)'!CK38</f>
        <v>226624</v>
      </c>
      <c r="F26" s="61">
        <f>'表05 (2)'!CL38</f>
        <v>0</v>
      </c>
      <c r="G26" s="61">
        <f>'表05 (2)'!CM38</f>
        <v>2363563223</v>
      </c>
      <c r="H26" s="61">
        <f>'表05 (2)'!CN38</f>
        <v>485303859</v>
      </c>
      <c r="I26" s="63">
        <f>'表05 (2)'!CO38</f>
        <v>1878259364</v>
      </c>
      <c r="J26" s="64">
        <f>'表05 (2)'!CP38</f>
        <v>75120495</v>
      </c>
      <c r="K26" s="61">
        <f>'表05 (2)'!CQ38</f>
        <v>226542</v>
      </c>
      <c r="L26" s="61">
        <f>'表05 (2)'!CR38</f>
        <v>32734</v>
      </c>
      <c r="M26" s="61">
        <f>'表05 (2)'!CS38</f>
        <v>846</v>
      </c>
      <c r="N26" s="61">
        <f>'表05 (2)'!CT38</f>
        <v>5096580</v>
      </c>
      <c r="O26" s="61">
        <f>'表05 (2)'!CU38</f>
        <v>4181</v>
      </c>
      <c r="P26" s="62">
        <f>'表05 (2)'!CV38</f>
        <v>5360883</v>
      </c>
      <c r="Q26" s="61">
        <f>'表05 (2)'!CW38</f>
        <v>0</v>
      </c>
      <c r="R26" s="61">
        <f>'表05 (2)'!CX38</f>
        <v>24494</v>
      </c>
      <c r="S26" s="63">
        <f>'表05 (2)'!CY38</f>
        <v>21208</v>
      </c>
      <c r="T26" s="60">
        <f>'表05 (2)'!CZ38</f>
        <v>378</v>
      </c>
      <c r="U26" s="61">
        <f>'表05 (2)'!DA38</f>
        <v>69708405</v>
      </c>
      <c r="V26" s="61">
        <f>'表05 (2)'!DB38</f>
        <v>5127</v>
      </c>
      <c r="W26" s="65">
        <f>'表05 (2)'!DC38</f>
        <v>69713532</v>
      </c>
    </row>
    <row r="27" spans="1:23" s="16" customFormat="1" ht="19.2" x14ac:dyDescent="0.15">
      <c r="A27" s="50">
        <v>17</v>
      </c>
      <c r="B27" s="51" t="s">
        <v>154</v>
      </c>
      <c r="C27" s="66">
        <f>'表05 (2)'!DD38</f>
        <v>230670</v>
      </c>
      <c r="D27" s="67">
        <f>'表05 (2)'!DE38</f>
        <v>18</v>
      </c>
      <c r="E27" s="68">
        <f>'表05 (2)'!DF38</f>
        <v>230688</v>
      </c>
      <c r="F27" s="67">
        <f>'表05 (2)'!DG38</f>
        <v>0</v>
      </c>
      <c r="G27" s="67">
        <f>'表05 (2)'!DH38</f>
        <v>5094601947</v>
      </c>
      <c r="H27" s="67">
        <f>'表05 (2)'!DI38</f>
        <v>522248839</v>
      </c>
      <c r="I27" s="69">
        <f>'表05 (2)'!DJ38</f>
        <v>4572353108</v>
      </c>
      <c r="J27" s="70">
        <f>'表05 (2)'!DK38</f>
        <v>182887326</v>
      </c>
      <c r="K27" s="67">
        <f>'表05 (2)'!DL38</f>
        <v>186544</v>
      </c>
      <c r="L27" s="67">
        <f>'表05 (2)'!DM38</f>
        <v>243848</v>
      </c>
      <c r="M27" s="67">
        <f>'表05 (2)'!DN38</f>
        <v>419</v>
      </c>
      <c r="N27" s="67">
        <f>'表05 (2)'!DO38</f>
        <v>13140382</v>
      </c>
      <c r="O27" s="67">
        <f>'表05 (2)'!DP38</f>
        <v>44130</v>
      </c>
      <c r="P27" s="68">
        <f>'表05 (2)'!DQ38</f>
        <v>13615323</v>
      </c>
      <c r="Q27" s="67">
        <f>'表05 (2)'!DR38</f>
        <v>0</v>
      </c>
      <c r="R27" s="67">
        <f>'表05 (2)'!DS38</f>
        <v>99494</v>
      </c>
      <c r="S27" s="69">
        <f>'表05 (2)'!DT38</f>
        <v>97188</v>
      </c>
      <c r="T27" s="66">
        <f>'表05 (2)'!DU38</f>
        <v>0</v>
      </c>
      <c r="U27" s="67">
        <f>'表05 (2)'!DV38</f>
        <v>169065616</v>
      </c>
      <c r="V27" s="67">
        <f>'表05 (2)'!DW38</f>
        <v>9705</v>
      </c>
      <c r="W27" s="71">
        <f>'表05 (2)'!DX38</f>
        <v>169075321</v>
      </c>
    </row>
    <row r="28" spans="1:23" s="16" customFormat="1" ht="21" customHeight="1" x14ac:dyDescent="0.15">
      <c r="A28" s="52">
        <v>18</v>
      </c>
      <c r="B28" s="53" t="s">
        <v>121</v>
      </c>
      <c r="C28" s="72">
        <f>'表05 (2)'!DY38</f>
        <v>5734490</v>
      </c>
      <c r="D28" s="73">
        <f>'表05 (2)'!DZ38</f>
        <v>278861</v>
      </c>
      <c r="E28" s="74">
        <f>'表05 (2)'!EA38</f>
        <v>6013351</v>
      </c>
      <c r="F28" s="73">
        <f>'表05 (2)'!EB38</f>
        <v>2696</v>
      </c>
      <c r="G28" s="73">
        <f>'表05 (2)'!EC38</f>
        <v>26313874122</v>
      </c>
      <c r="H28" s="73">
        <f>'表05 (2)'!ED38</f>
        <v>7891347203</v>
      </c>
      <c r="I28" s="75">
        <f>'表05 (2)'!EE38</f>
        <v>18422526919</v>
      </c>
      <c r="J28" s="76">
        <f>'表05 (2)'!EF38</f>
        <v>736664807</v>
      </c>
      <c r="K28" s="73">
        <f>'表05 (2)'!EG38</f>
        <v>6891926</v>
      </c>
      <c r="L28" s="73">
        <f>'表05 (2)'!EH38</f>
        <v>369009</v>
      </c>
      <c r="M28" s="73">
        <f>'表05 (2)'!EI38</f>
        <v>6963990</v>
      </c>
      <c r="N28" s="73">
        <f>'表05 (2)'!EJ38</f>
        <v>36139643</v>
      </c>
      <c r="O28" s="73">
        <f>'表05 (2)'!EK38</f>
        <v>55083</v>
      </c>
      <c r="P28" s="74">
        <f>'表05 (2)'!EL38</f>
        <v>50419651</v>
      </c>
      <c r="Q28" s="73">
        <f>'表05 (2)'!EM38</f>
        <v>20366</v>
      </c>
      <c r="R28" s="73">
        <f>'表05 (2)'!EN38</f>
        <v>218209</v>
      </c>
      <c r="S28" s="75">
        <f>'表05 (2)'!EO38</f>
        <v>182801</v>
      </c>
      <c r="T28" s="72">
        <f>'表05 (2)'!EP38</f>
        <v>25088</v>
      </c>
      <c r="U28" s="73">
        <f>'表05 (2)'!EQ38</f>
        <v>675852984</v>
      </c>
      <c r="V28" s="73">
        <f>'表05 (2)'!ER38</f>
        <v>9945708</v>
      </c>
      <c r="W28" s="77">
        <f>'表05 (2)'!ES38</f>
        <v>685798692</v>
      </c>
    </row>
  </sheetData>
  <mergeCells count="31">
    <mergeCell ref="A4:B4"/>
    <mergeCell ref="C4:I4"/>
    <mergeCell ref="A5:B10"/>
    <mergeCell ref="C8:C9"/>
    <mergeCell ref="D8:D9"/>
    <mergeCell ref="C6:D7"/>
    <mergeCell ref="E6:E9"/>
    <mergeCell ref="F7:F9"/>
    <mergeCell ref="J4:S4"/>
    <mergeCell ref="N6:N9"/>
    <mergeCell ref="C5:F5"/>
    <mergeCell ref="K5:P5"/>
    <mergeCell ref="K6:K9"/>
    <mergeCell ref="T4:W4"/>
    <mergeCell ref="U5:W5"/>
    <mergeCell ref="O6:O9"/>
    <mergeCell ref="P6:P9"/>
    <mergeCell ref="U6:V7"/>
    <mergeCell ref="R5:R9"/>
    <mergeCell ref="T5:T9"/>
    <mergeCell ref="V8:V9"/>
    <mergeCell ref="W6:W9"/>
    <mergeCell ref="Q5:Q9"/>
    <mergeCell ref="U8:U9"/>
    <mergeCell ref="I5:I9"/>
    <mergeCell ref="G5:G9"/>
    <mergeCell ref="H5:H9"/>
    <mergeCell ref="J5:J9"/>
    <mergeCell ref="S5:S9"/>
    <mergeCell ref="M6:M9"/>
    <mergeCell ref="L6:L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課税標準額段階別令和３年度分所得割額等に関する調
【給与所得者】
総　　括　　表
（課税標準額の段階別総括　都計）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表05</vt:lpstr>
      <vt:lpstr>表05 (2)</vt:lpstr>
      <vt:lpstr>表05総括(区)</vt:lpstr>
      <vt:lpstr>表05総括(都)</vt:lpstr>
      <vt:lpstr>表05!Print_Area</vt:lpstr>
      <vt:lpstr>'表05 (2)'!Print_Area</vt:lpstr>
      <vt:lpstr>'表05総括(区)'!Print_Area</vt:lpstr>
      <vt:lpstr>'表05総括(都)'!Print_Area</vt:lpstr>
      <vt:lpstr>表05!Print_Titles</vt:lpstr>
      <vt:lpstr>'表05 (2)'!Print_Titles</vt:lpstr>
      <vt:lpstr>'表05総括(区)'!Print_Titles</vt:lpstr>
      <vt:lpstr>'表05総括(都)'!Print_Titles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2022-03-29T05:53:56Z</cp:lastPrinted>
  <dcterms:created xsi:type="dcterms:W3CDTF">2012-09-13T10:53:44Z</dcterms:created>
  <dcterms:modified xsi:type="dcterms:W3CDTF">2022-06-13T02:25:32Z</dcterms:modified>
</cp:coreProperties>
</file>