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08" windowWidth="18180" windowHeight="11628"/>
  </bookViews>
  <sheets>
    <sheet name="表17" sheetId="4" r:id="rId1"/>
    <sheet name="表17総括(区)" sheetId="5" r:id="rId2"/>
    <sheet name="表17総括(都)" sheetId="6" r:id="rId3"/>
  </sheets>
  <definedNames>
    <definedName name="_xlnm.Print_Area" localSheetId="0">表17!$A$1:$CB$37</definedName>
    <definedName name="_xlnm.Print_Titles" localSheetId="0">表17!$A:$B,表17!$1:$11</definedName>
    <definedName name="_xlnm.Print_Titles" localSheetId="1">'表17総括(区)'!$A:$B,'表17総括(区)'!$1:$10</definedName>
    <definedName name="_xlnm.Print_Titles" localSheetId="2">'表17総括(都)'!$A:$B,'表17総括(都)'!$1:$10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H35" i="4" l="1"/>
  <c r="D35" i="4"/>
  <c r="E35" i="4"/>
  <c r="E11" i="5"/>
  <c r="F35" i="4"/>
  <c r="F37" i="4"/>
  <c r="F11" i="6" s="1"/>
  <c r="G35" i="4"/>
  <c r="G37" i="4" s="1"/>
  <c r="G11" i="6" s="1"/>
  <c r="H37" i="4"/>
  <c r="H11" i="6"/>
  <c r="I35" i="4"/>
  <c r="I37" i="4"/>
  <c r="C12" i="6" s="1"/>
  <c r="J35" i="4"/>
  <c r="K35" i="4"/>
  <c r="E12" i="5" s="1"/>
  <c r="L35" i="4"/>
  <c r="M35" i="4"/>
  <c r="N35" i="4"/>
  <c r="H12" i="5"/>
  <c r="O35" i="4"/>
  <c r="O37" i="4"/>
  <c r="C13" i="6" s="1"/>
  <c r="P35" i="4"/>
  <c r="D13" i="5" s="1"/>
  <c r="Q35" i="4"/>
  <c r="E13" i="5" s="1"/>
  <c r="R35" i="4"/>
  <c r="S35" i="4"/>
  <c r="G13" i="5"/>
  <c r="T35" i="4"/>
  <c r="H13" i="5"/>
  <c r="U35" i="4"/>
  <c r="C14" i="5"/>
  <c r="V35" i="4"/>
  <c r="D14" i="5"/>
  <c r="W35" i="4"/>
  <c r="E14" i="5"/>
  <c r="X35" i="4"/>
  <c r="F14" i="5"/>
  <c r="Y35" i="4"/>
  <c r="Y37" i="4"/>
  <c r="G14" i="6" s="1"/>
  <c r="Z35" i="4"/>
  <c r="AA35" i="4"/>
  <c r="C15" i="5" s="1"/>
  <c r="AB35" i="4"/>
  <c r="D15" i="5" s="1"/>
  <c r="AC35" i="4"/>
  <c r="AC37" i="4" s="1"/>
  <c r="E15" i="6" s="1"/>
  <c r="AD35" i="4"/>
  <c r="F15" i="5"/>
  <c r="AE35" i="4"/>
  <c r="G15" i="5"/>
  <c r="AF35" i="4"/>
  <c r="H15" i="5"/>
  <c r="AG35" i="4"/>
  <c r="AG37" i="4"/>
  <c r="C16" i="6" s="1"/>
  <c r="AH35" i="4"/>
  <c r="AI35" i="4"/>
  <c r="AI37" i="4"/>
  <c r="E16" i="6" s="1"/>
  <c r="AJ35" i="4"/>
  <c r="AK35" i="4"/>
  <c r="AL35" i="4"/>
  <c r="AM35" i="4"/>
  <c r="C17" i="5" s="1"/>
  <c r="AN35" i="4"/>
  <c r="D17" i="5" s="1"/>
  <c r="AO35" i="4"/>
  <c r="E17" i="5" s="1"/>
  <c r="AP35" i="4"/>
  <c r="AQ35" i="4"/>
  <c r="G17" i="5"/>
  <c r="AQ37" i="4"/>
  <c r="G17" i="6"/>
  <c r="AR35" i="4"/>
  <c r="AR37" i="4"/>
  <c r="H17" i="6" s="1"/>
  <c r="AS35" i="4"/>
  <c r="AT35" i="4"/>
  <c r="AT37" i="4"/>
  <c r="D18" i="6" s="1"/>
  <c r="AU35" i="4"/>
  <c r="E18" i="5" s="1"/>
  <c r="AV35" i="4"/>
  <c r="AW35" i="4"/>
  <c r="AX35" i="4"/>
  <c r="H18" i="5" s="1"/>
  <c r="AY35" i="4"/>
  <c r="AZ35" i="4"/>
  <c r="AZ37" i="4" s="1"/>
  <c r="D19" i="6" s="1"/>
  <c r="BA35" i="4"/>
  <c r="BA37" i="4"/>
  <c r="E19" i="6" s="1"/>
  <c r="E19" i="5"/>
  <c r="BB35" i="4"/>
  <c r="F19" i="5"/>
  <c r="BC35" i="4"/>
  <c r="BC37" i="4"/>
  <c r="G19" i="6" s="1"/>
  <c r="BD35" i="4"/>
  <c r="BE35" i="4"/>
  <c r="BF35" i="4"/>
  <c r="D20" i="5" s="1"/>
  <c r="BG35" i="4"/>
  <c r="BH35" i="4"/>
  <c r="BI35" i="4"/>
  <c r="BJ35" i="4"/>
  <c r="H20" i="5"/>
  <c r="BK35" i="4"/>
  <c r="BK37" i="4"/>
  <c r="C21" i="6" s="1"/>
  <c r="BL35" i="4"/>
  <c r="BM35" i="4"/>
  <c r="BN35" i="4"/>
  <c r="F21" i="5" s="1"/>
  <c r="BO35" i="4"/>
  <c r="G21" i="5" s="1"/>
  <c r="BP35" i="4"/>
  <c r="BQ35" i="4"/>
  <c r="C22" i="5"/>
  <c r="BR35" i="4"/>
  <c r="D22" i="5"/>
  <c r="BS35" i="4"/>
  <c r="E22" i="5"/>
  <c r="BT35" i="4"/>
  <c r="F22" i="5"/>
  <c r="BU35" i="4"/>
  <c r="BU37" i="4"/>
  <c r="G22" i="6" s="1"/>
  <c r="BV35" i="4"/>
  <c r="H22" i="5" s="1"/>
  <c r="BW35" i="4"/>
  <c r="BX35" i="4"/>
  <c r="BY35" i="4"/>
  <c r="E23" i="5"/>
  <c r="BZ35" i="4"/>
  <c r="BZ37" i="4"/>
  <c r="F23" i="6" s="1"/>
  <c r="CA35" i="4"/>
  <c r="G23" i="5" s="1"/>
  <c r="CB35" i="4"/>
  <c r="CB37" i="4" s="1"/>
  <c r="H23" i="6" s="1"/>
  <c r="C35" i="4"/>
  <c r="C11" i="5"/>
  <c r="I4" i="4"/>
  <c r="O4" i="4"/>
  <c r="U4" i="4" s="1"/>
  <c r="AA4" i="4"/>
  <c r="AG4" i="4" s="1"/>
  <c r="AM4" i="4" s="1"/>
  <c r="AS4" i="4" s="1"/>
  <c r="AY4" i="4" s="1"/>
  <c r="BE4" i="4" s="1"/>
  <c r="BK4" i="4" s="1"/>
  <c r="BQ4" i="4" s="1"/>
  <c r="BW4" i="4" s="1"/>
  <c r="AF37" i="4"/>
  <c r="H15" i="6"/>
  <c r="X37" i="4"/>
  <c r="F14" i="6"/>
  <c r="C12" i="5"/>
  <c r="BF37" i="4"/>
  <c r="D20" i="6" s="1"/>
  <c r="AN37" i="4"/>
  <c r="D17" i="6" s="1"/>
  <c r="G11" i="5"/>
  <c r="G19" i="5"/>
  <c r="H11" i="5"/>
  <c r="C21" i="5"/>
  <c r="BB37" i="4"/>
  <c r="F19" i="6"/>
  <c r="E15" i="5"/>
  <c r="U37" i="4"/>
  <c r="C14" i="6"/>
  <c r="S37" i="4"/>
  <c r="G13" i="6"/>
  <c r="BQ37" i="4"/>
  <c r="C22" i="6"/>
  <c r="H17" i="5"/>
  <c r="AA37" i="4"/>
  <c r="C15" i="6" s="1"/>
  <c r="F11" i="5"/>
  <c r="AB37" i="4"/>
  <c r="D15" i="6" s="1"/>
  <c r="W37" i="4"/>
  <c r="E14" i="6" s="1"/>
  <c r="G14" i="5"/>
  <c r="Q37" i="4"/>
  <c r="E13" i="6" s="1"/>
  <c r="C13" i="5"/>
  <c r="N37" i="4"/>
  <c r="H12" i="6"/>
  <c r="E37" i="4"/>
  <c r="E11" i="6"/>
  <c r="C37" i="4"/>
  <c r="C11" i="6"/>
  <c r="CA37" i="4"/>
  <c r="G23" i="6" s="1"/>
  <c r="F23" i="5"/>
  <c r="BY37" i="4"/>
  <c r="E23" i="6" s="1"/>
  <c r="G22" i="5"/>
  <c r="BS37" i="4"/>
  <c r="E22" i="6"/>
  <c r="BR37" i="4"/>
  <c r="D22" i="6"/>
  <c r="BT37" i="4"/>
  <c r="F22" i="6"/>
  <c r="BJ37" i="4"/>
  <c r="H20" i="6"/>
  <c r="AX37" i="4"/>
  <c r="H18" i="6" s="1"/>
  <c r="AU37" i="4"/>
  <c r="E18" i="6" s="1"/>
  <c r="D18" i="5"/>
  <c r="E16" i="5"/>
  <c r="C16" i="5"/>
  <c r="V37" i="4"/>
  <c r="D14" i="6"/>
  <c r="T37" i="4"/>
  <c r="H13" i="6"/>
  <c r="K37" i="4"/>
  <c r="E12" i="6"/>
  <c r="BO37" i="4"/>
  <c r="G21" i="6"/>
  <c r="BH37" i="4"/>
  <c r="F20" i="6"/>
  <c r="F20" i="5"/>
  <c r="BG37" i="4"/>
  <c r="E20" i="6" s="1"/>
  <c r="E20" i="5"/>
  <c r="AK37" i="4"/>
  <c r="G16" i="6"/>
  <c r="G16" i="5"/>
  <c r="AE37" i="4"/>
  <c r="G15" i="6" s="1"/>
  <c r="AD37" i="4"/>
  <c r="F15" i="6" s="1"/>
  <c r="BX37" i="4"/>
  <c r="D23" i="6" s="1"/>
  <c r="D23" i="5"/>
  <c r="G12" i="5"/>
  <c r="M37" i="4"/>
  <c r="G12" i="6" s="1"/>
  <c r="BP37" i="4" l="1"/>
  <c r="H21" i="6" s="1"/>
  <c r="H21" i="5"/>
  <c r="D21" i="5"/>
  <c r="BL37" i="4"/>
  <c r="D21" i="6" s="1"/>
  <c r="BI37" i="4"/>
  <c r="G20" i="6" s="1"/>
  <c r="G20" i="5"/>
  <c r="C20" i="5"/>
  <c r="BE37" i="4"/>
  <c r="C20" i="6" s="1"/>
  <c r="F18" i="5"/>
  <c r="AV37" i="4"/>
  <c r="F18" i="6" s="1"/>
  <c r="AJ37" i="4"/>
  <c r="F16" i="6" s="1"/>
  <c r="F16" i="5"/>
  <c r="AH37" i="4"/>
  <c r="D16" i="6" s="1"/>
  <c r="D16" i="5"/>
  <c r="Z37" i="4"/>
  <c r="H14" i="6" s="1"/>
  <c r="H14" i="5"/>
  <c r="R37" i="4"/>
  <c r="F13" i="6" s="1"/>
  <c r="F13" i="5"/>
  <c r="F12" i="5"/>
  <c r="L37" i="4"/>
  <c r="F12" i="6" s="1"/>
  <c r="D12" i="5"/>
  <c r="J37" i="4"/>
  <c r="D12" i="6" s="1"/>
  <c r="D37" i="4"/>
  <c r="D11" i="6" s="1"/>
  <c r="D11" i="5"/>
  <c r="AO37" i="4"/>
  <c r="E17" i="6" s="1"/>
  <c r="AM37" i="4"/>
  <c r="C17" i="6" s="1"/>
  <c r="D19" i="5"/>
  <c r="BN37" i="4"/>
  <c r="F21" i="6" s="1"/>
  <c r="BV37" i="4"/>
  <c r="H22" i="6" s="1"/>
  <c r="P37" i="4"/>
  <c r="D13" i="6" s="1"/>
  <c r="H23" i="5"/>
  <c r="C23" i="5"/>
  <c r="BW37" i="4"/>
  <c r="C23" i="6" s="1"/>
  <c r="E21" i="5"/>
  <c r="BM37" i="4"/>
  <c r="E21" i="6" s="1"/>
  <c r="H19" i="5"/>
  <c r="BD37" i="4"/>
  <c r="H19" i="6" s="1"/>
  <c r="C19" i="5"/>
  <c r="AY37" i="4"/>
  <c r="C19" i="6" s="1"/>
  <c r="G18" i="5"/>
  <c r="AW37" i="4"/>
  <c r="G18" i="6" s="1"/>
  <c r="AS37" i="4"/>
  <c r="C18" i="6" s="1"/>
  <c r="C18" i="5"/>
  <c r="AP37" i="4"/>
  <c r="F17" i="6" s="1"/>
  <c r="F17" i="5"/>
  <c r="H16" i="5"/>
  <c r="AL37" i="4"/>
  <c r="H16" i="6" s="1"/>
</calcChain>
</file>

<file path=xl/sharedStrings.xml><?xml version="1.0" encoding="utf-8"?>
<sst xmlns="http://schemas.openxmlformats.org/spreadsheetml/2006/main" count="421" uniqueCount="98">
  <si>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</si>
  <si>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</si>
  <si>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</si>
  <si>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</si>
  <si>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</si>
  <si>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</si>
  <si>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</si>
  <si>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</si>
  <si>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</si>
  <si>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</si>
  <si>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</si>
  <si>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</si>
  <si>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</si>
  <si>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</si>
  <si>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</si>
  <si>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</si>
  <si>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</si>
  <si>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</si>
  <si>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２００万円を超え２００万円以下</t>
  </si>
  <si>
    <t>２００万円を超え７００万円以下</t>
  </si>
  <si>
    <t>７００万円を超える金額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</si>
  <si>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</si>
  <si>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</si>
  <si>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</si>
  <si>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</si>
  <si>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</si>
  <si>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</si>
  <si>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</si>
  <si>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</si>
  <si>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</si>
  <si>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</si>
  <si>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</si>
  <si>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</si>
  <si>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</si>
  <si>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</si>
  <si>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</si>
  <si>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</si>
  <si>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</si>
  <si>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</si>
  <si>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</si>
  <si>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</si>
  <si>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</si>
  <si>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</si>
  <si>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</si>
  <si>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</si>
  <si>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</si>
  <si>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</si>
  <si>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</si>
  <si>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</si>
  <si>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</si>
  <si>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</si>
  <si>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</si>
  <si>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</si>
  <si>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</si>
  <si>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</si>
  <si>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</si>
  <si>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</si>
  <si>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</si>
  <si>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</si>
  <si>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</si>
  <si>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</si>
  <si>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</si>
  <si>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</si>
  <si>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</si>
  <si>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</si>
  <si>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</si>
  <si>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</si>
  <si>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</si>
  <si>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</si>
  <si>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</si>
  <si>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</si>
  <si>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</si>
  <si>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</si>
  <si>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</si>
  <si>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10万円以下の金額</t>
    <rPh sb="4" eb="6">
      <t>イカ</t>
    </rPh>
    <rPh sb="7" eb="9">
      <t>キンガク</t>
    </rPh>
    <phoneticPr fontId="1"/>
  </si>
  <si>
    <t>10万円を超え100万円以下</t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</si>
  <si>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</si>
  <si>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</si>
  <si>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</si>
  <si>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</si>
  <si>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</si>
  <si>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</si>
  <si>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</si>
  <si>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</si>
  <si>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</si>
  <si>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</si>
  <si>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700万円を超える金額</t>
    <rPh sb="3" eb="4">
      <t>マン</t>
    </rPh>
    <rPh sb="4" eb="5">
      <t>エン</t>
    </rPh>
    <rPh sb="6" eb="7">
      <t>コ</t>
    </rPh>
    <rPh sb="9" eb="11">
      <t>キンガク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</si>
  <si>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</si>
  <si>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</si>
  <si>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</si>
  <si>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</si>
  <si>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</si>
  <si>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</si>
  <si>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</si>
  <si>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</si>
  <si>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</si>
  <si>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ｘｘ0</t>
    <phoneticPr fontId="3"/>
  </si>
  <si>
    <t>　　　　　　　　　　　区　分
　xx 課税標準額の段階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</si>
</sst>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0"/>
    <numFmt numFmtId="179" formatCode="#,##0_ 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5">
    <xf numFmtId="0" fontId="0" fillId="0" borderId="0" xfId="0">
      <alignment vertical="center"/>
    </xf>
    <xf numFmtId="0" fontId="5" fillId="0" borderId="1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right" vertical="center" wrapText="1" justifyLastLine="1"/>
    </xf>
    <xf numFmtId="49" fontId="5" fillId="0" borderId="3" xfId="2" applyNumberFormat="1" applyFont="1" applyBorder="1" applyAlignment="1" applyProtection="1">
      <alignment horizontal="center" vertical="center" wrapText="1" justifyLastLine="1"/>
    </xf>
    <xf numFmtId="49" fontId="5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6" fillId="0" borderId="5" xfId="2" applyFont="1" applyBorder="1" applyAlignment="1">
      <alignment horizontal="center" vertical="center" justifyLastLine="1"/>
    </xf>
    <xf numFmtId="49" fontId="6" fillId="0" borderId="6" xfId="2" applyNumberFormat="1" applyFont="1" applyBorder="1" applyAlignment="1" applyProtection="1">
      <alignment horizontal="center" vertical="center" wrapText="1" justifyLastLine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1" borderId="1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2" borderId="1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0" borderId="1" xfId="2" applyNumberFormat="1" applyFont="1" applyFill="1" applyBorder="1" applyAlignment="1" applyProtection="1">
      <alignment vertical="center" wrapText="1"/>
    </xf>
    <xf numFmtId="0" fontId="6" fillId="0" borderId="10" xfId="2" applyNumberFormat="1" applyFont="1" applyFill="1" applyBorder="1" applyAlignment="1" applyProtection="1">
      <alignment vertical="center" wrapText="1"/>
    </xf>
    <xf numFmtId="0" fontId="6" fillId="0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8" fontId="6" fillId="0" borderId="7" xfId="2" applyNumberFormat="1" applyFont="1" applyFill="1" applyBorder="1" applyAlignment="1" applyProtection="1">
      <alignment vertical="center" wrapText="1"/>
    </xf>
    <xf numFmtId="178" fontId="6" fillId="2" borderId="9" xfId="2" applyNumberFormat="1" applyFont="1" applyFill="1" applyBorder="1" applyAlignment="1" applyProtection="1">
      <alignment vertical="center" wrapText="1"/>
    </xf>
    <xf numFmtId="178" fontId="6" fillId="0" borderId="9" xfId="2" applyNumberFormat="1" applyFont="1" applyFill="1" applyBorder="1" applyAlignment="1" applyProtection="1">
      <alignment vertical="center" wrapText="1"/>
    </xf>
    <xf numFmtId="179" fontId="0" fillId="0" borderId="0" xfId="0" applyNumberFormat="1" applyAlignment="1"/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4" xfId="2" applyFont="1" applyBorder="1" applyAlignment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0" fontId="2" fillId="0" borderId="2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176" fontId="6" fillId="0" borderId="36" xfId="2" applyNumberFormat="1" applyFont="1" applyBorder="1" applyAlignment="1" applyProtection="1">
      <alignment horizontal="distributed" vertical="center" justifyLastLine="1"/>
    </xf>
    <xf numFmtId="176" fontId="6" fillId="0" borderId="11" xfId="2" applyNumberFormat="1" applyFont="1" applyBorder="1" applyAlignment="1" applyProtection="1">
      <alignment horizontal="distributed" vertical="center" justifyLastLine="1"/>
    </xf>
    <xf numFmtId="176" fontId="6" fillId="0" borderId="37" xfId="2" applyNumberFormat="1" applyFont="1" applyBorder="1" applyAlignment="1" applyProtection="1">
      <alignment horizontal="center" vertical="center" justifyLastLine="1"/>
    </xf>
    <xf numFmtId="176" fontId="6" fillId="0" borderId="8" xfId="2" applyNumberFormat="1" applyFont="1" applyBorder="1" applyAlignment="1" applyProtection="1">
      <alignment horizontal="center" vertical="center" justifyLastLine="1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8</xdr:row>
      <xdr:rowOff>79375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7918450" y="180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1">
    <tabColor theme="8"/>
  </sheetPr>
  <dimension ref="A2:CB37"/>
  <sheetViews>
    <sheetView showGridLines="0" tabSelected="1" zoomScale="70" zoomScaleNormal="70" zoomScaleSheetLayoutView="100" workbookViewId="0">
      <selection activeCell="H12" sqref="H12"/>
    </sheetView>
  </sheetViews>
  <sheetFormatPr defaultColWidth="1" defaultRowHeight="15" customHeight="1" x14ac:dyDescent="0.2"/>
  <cols>
    <col min="1" max="1" width="3" style="2" customWidth="1"/>
    <col min="2" max="2" width="12.88671875" style="2" customWidth="1"/>
    <col min="3" max="5" width="12" style="2" customWidth="1"/>
    <col min="6" max="8" width="15" style="2" customWidth="1"/>
    <col min="9" max="11" width="12" style="2" customWidth="1"/>
    <col min="12" max="14" width="15" style="2" customWidth="1"/>
    <col min="15" max="17" width="12" style="2" customWidth="1"/>
    <col min="18" max="20" width="15" style="2" customWidth="1"/>
    <col min="21" max="23" width="12" style="2" customWidth="1"/>
    <col min="24" max="26" width="15" style="2" customWidth="1"/>
    <col min="27" max="29" width="12" style="2" customWidth="1"/>
    <col min="30" max="32" width="15" style="2" customWidth="1"/>
    <col min="33" max="35" width="12" style="2" customWidth="1"/>
    <col min="36" max="38" width="15" style="2" customWidth="1"/>
    <col min="39" max="41" width="12" style="2" customWidth="1"/>
    <col min="42" max="44" width="15" style="2" customWidth="1"/>
    <col min="45" max="47" width="12" style="2" customWidth="1"/>
    <col min="48" max="50" width="15" style="2" customWidth="1"/>
    <col min="51" max="53" width="12" style="2" customWidth="1"/>
    <col min="54" max="56" width="15" style="2" customWidth="1"/>
    <col min="57" max="59" width="12" style="2" customWidth="1"/>
    <col min="60" max="62" width="15" style="2" customWidth="1"/>
    <col min="63" max="65" width="12" style="2" customWidth="1"/>
    <col min="66" max="68" width="15" style="2" customWidth="1"/>
    <col min="69" max="71" width="12" style="2" customWidth="1"/>
    <col min="72" max="74" width="15" style="2" customWidth="1"/>
    <col min="75" max="77" width="12" style="2" customWidth="1"/>
    <col min="78" max="80" width="15" style="2" customWidth="1"/>
    <col min="81" max="81" width="1" style="2"/>
    <col min="82" max="82" width="2.21875" style="2" bestFit="1" customWidth="1"/>
    <col min="83" max="16384" width="1" style="2"/>
  </cols>
  <sheetData>
    <row r="2" spans="1:80" ht="24.75" customHeight="1" x14ac:dyDescent="0.2"/>
    <row r="3" spans="1:80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0</v>
      </c>
      <c r="J3" s="3" t="s">
        <v>1</v>
      </c>
      <c r="K3" s="3" t="s">
        <v>2</v>
      </c>
      <c r="L3" s="3" t="s">
        <v>3</v>
      </c>
      <c r="M3" s="3" t="s">
        <v>4</v>
      </c>
      <c r="N3" s="3" t="s">
        <v>5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0</v>
      </c>
      <c r="V3" s="3" t="s">
        <v>1</v>
      </c>
      <c r="W3" s="3" t="s">
        <v>2</v>
      </c>
      <c r="X3" s="3" t="s">
        <v>3</v>
      </c>
      <c r="Y3" s="3" t="s">
        <v>4</v>
      </c>
      <c r="Z3" s="3" t="s">
        <v>5</v>
      </c>
      <c r="AA3" s="3" t="s">
        <v>0</v>
      </c>
      <c r="AB3" s="3" t="s">
        <v>1</v>
      </c>
      <c r="AC3" s="3" t="s">
        <v>2</v>
      </c>
      <c r="AD3" s="3" t="s">
        <v>3</v>
      </c>
      <c r="AE3" s="3" t="s">
        <v>4</v>
      </c>
      <c r="AF3" s="3" t="s">
        <v>5</v>
      </c>
      <c r="AG3" s="3" t="s">
        <v>0</v>
      </c>
      <c r="AH3" s="3" t="s">
        <v>1</v>
      </c>
      <c r="AI3" s="3" t="s">
        <v>2</v>
      </c>
      <c r="AJ3" s="3" t="s">
        <v>3</v>
      </c>
      <c r="AK3" s="3" t="s">
        <v>4</v>
      </c>
      <c r="AL3" s="3" t="s">
        <v>5</v>
      </c>
      <c r="AM3" s="3" t="s">
        <v>0</v>
      </c>
      <c r="AN3" s="3" t="s">
        <v>1</v>
      </c>
      <c r="AO3" s="3" t="s">
        <v>2</v>
      </c>
      <c r="AP3" s="3" t="s">
        <v>3</v>
      </c>
      <c r="AQ3" s="3" t="s">
        <v>4</v>
      </c>
      <c r="AR3" s="3" t="s">
        <v>5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0</v>
      </c>
      <c r="AZ3" s="3" t="s">
        <v>1</v>
      </c>
      <c r="BA3" s="3" t="s">
        <v>2</v>
      </c>
      <c r="BB3" s="3" t="s">
        <v>3</v>
      </c>
      <c r="BC3" s="3" t="s">
        <v>4</v>
      </c>
      <c r="BD3" s="3" t="s">
        <v>5</v>
      </c>
      <c r="BE3" s="3" t="s">
        <v>0</v>
      </c>
      <c r="BF3" s="3" t="s">
        <v>1</v>
      </c>
      <c r="BG3" s="3" t="s">
        <v>2</v>
      </c>
      <c r="BH3" s="3" t="s">
        <v>3</v>
      </c>
      <c r="BI3" s="3" t="s">
        <v>4</v>
      </c>
      <c r="BJ3" s="3" t="s">
        <v>5</v>
      </c>
      <c r="BK3" s="3" t="s">
        <v>0</v>
      </c>
      <c r="BL3" s="3" t="s">
        <v>1</v>
      </c>
      <c r="BM3" s="3" t="s">
        <v>2</v>
      </c>
      <c r="BN3" s="3" t="s">
        <v>3</v>
      </c>
      <c r="BO3" s="3" t="s">
        <v>4</v>
      </c>
      <c r="BP3" s="3" t="s">
        <v>5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0</v>
      </c>
      <c r="BX3" s="3" t="s">
        <v>1</v>
      </c>
      <c r="BY3" s="3" t="s">
        <v>2</v>
      </c>
      <c r="BZ3" s="3" t="s">
        <v>3</v>
      </c>
      <c r="CA3" s="3" t="s">
        <v>4</v>
      </c>
      <c r="CB3" s="3" t="s">
        <v>5</v>
      </c>
    </row>
    <row r="4" spans="1:80" ht="13.5" customHeight="1" x14ac:dyDescent="0.2">
      <c r="A4" s="87" t="s">
        <v>6</v>
      </c>
      <c r="B4" s="88"/>
      <c r="C4" s="85">
        <v>10</v>
      </c>
      <c r="D4" s="85"/>
      <c r="E4" s="85"/>
      <c r="F4" s="85"/>
      <c r="G4" s="85"/>
      <c r="H4" s="86"/>
      <c r="I4" s="85">
        <f>+C4+10</f>
        <v>20</v>
      </c>
      <c r="J4" s="85"/>
      <c r="K4" s="85"/>
      <c r="L4" s="85"/>
      <c r="M4" s="85"/>
      <c r="N4" s="86"/>
      <c r="O4" s="85">
        <f>+I4+10</f>
        <v>30</v>
      </c>
      <c r="P4" s="85"/>
      <c r="Q4" s="85"/>
      <c r="R4" s="85"/>
      <c r="S4" s="85"/>
      <c r="T4" s="86"/>
      <c r="U4" s="85">
        <f>+O4+10</f>
        <v>40</v>
      </c>
      <c r="V4" s="85"/>
      <c r="W4" s="85"/>
      <c r="X4" s="85"/>
      <c r="Y4" s="85"/>
      <c r="Z4" s="86"/>
      <c r="AA4" s="85">
        <f>+U4+10</f>
        <v>50</v>
      </c>
      <c r="AB4" s="85"/>
      <c r="AC4" s="85"/>
      <c r="AD4" s="85"/>
      <c r="AE4" s="85"/>
      <c r="AF4" s="86"/>
      <c r="AG4" s="85">
        <f>+AA4+10</f>
        <v>60</v>
      </c>
      <c r="AH4" s="85"/>
      <c r="AI4" s="85"/>
      <c r="AJ4" s="85"/>
      <c r="AK4" s="85"/>
      <c r="AL4" s="86"/>
      <c r="AM4" s="85">
        <f>+AG4+10</f>
        <v>70</v>
      </c>
      <c r="AN4" s="85"/>
      <c r="AO4" s="85"/>
      <c r="AP4" s="85"/>
      <c r="AQ4" s="85"/>
      <c r="AR4" s="86"/>
      <c r="AS4" s="85">
        <f>+AM4+10</f>
        <v>80</v>
      </c>
      <c r="AT4" s="85"/>
      <c r="AU4" s="85"/>
      <c r="AV4" s="85"/>
      <c r="AW4" s="85"/>
      <c r="AX4" s="86"/>
      <c r="AY4" s="85">
        <f>+AS4+10</f>
        <v>90</v>
      </c>
      <c r="AZ4" s="85"/>
      <c r="BA4" s="85"/>
      <c r="BB4" s="85"/>
      <c r="BC4" s="85"/>
      <c r="BD4" s="86"/>
      <c r="BE4" s="85">
        <f>+AY4+10</f>
        <v>100</v>
      </c>
      <c r="BF4" s="85"/>
      <c r="BG4" s="85"/>
      <c r="BH4" s="85"/>
      <c r="BI4" s="85"/>
      <c r="BJ4" s="86"/>
      <c r="BK4" s="85">
        <f>+BE4+10</f>
        <v>110</v>
      </c>
      <c r="BL4" s="85"/>
      <c r="BM4" s="85"/>
      <c r="BN4" s="85"/>
      <c r="BO4" s="85"/>
      <c r="BP4" s="86"/>
      <c r="BQ4" s="85">
        <f>+BK4+10</f>
        <v>120</v>
      </c>
      <c r="BR4" s="85"/>
      <c r="BS4" s="85"/>
      <c r="BT4" s="85"/>
      <c r="BU4" s="85"/>
      <c r="BV4" s="86"/>
      <c r="BW4" s="85">
        <f>+BQ4+10</f>
        <v>130</v>
      </c>
      <c r="BX4" s="85"/>
      <c r="BY4" s="85"/>
      <c r="BZ4" s="85"/>
      <c r="CA4" s="85"/>
      <c r="CB4" s="86"/>
    </row>
    <row r="5" spans="1:80" ht="13.5" customHeight="1" x14ac:dyDescent="0.2">
      <c r="A5" s="89" t="s">
        <v>7</v>
      </c>
      <c r="B5" s="90"/>
      <c r="C5" s="83" t="s">
        <v>8</v>
      </c>
      <c r="D5" s="83"/>
      <c r="E5" s="83"/>
      <c r="F5" s="83"/>
      <c r="G5" s="83"/>
      <c r="H5" s="84"/>
      <c r="I5" s="83" t="s">
        <v>9</v>
      </c>
      <c r="J5" s="83"/>
      <c r="K5" s="83"/>
      <c r="L5" s="83"/>
      <c r="M5" s="83"/>
      <c r="N5" s="84"/>
      <c r="O5" s="83" t="s">
        <v>10</v>
      </c>
      <c r="P5" s="83"/>
      <c r="Q5" s="83"/>
      <c r="R5" s="83"/>
      <c r="S5" s="83"/>
      <c r="T5" s="84"/>
      <c r="U5" s="83" t="s">
        <v>11</v>
      </c>
      <c r="V5" s="83"/>
      <c r="W5" s="83"/>
      <c r="X5" s="83"/>
      <c r="Y5" s="83"/>
      <c r="Z5" s="84"/>
      <c r="AA5" s="83" t="s">
        <v>12</v>
      </c>
      <c r="AB5" s="83"/>
      <c r="AC5" s="83"/>
      <c r="AD5" s="83"/>
      <c r="AE5" s="83"/>
      <c r="AF5" s="84"/>
      <c r="AG5" s="83" t="s">
        <v>13</v>
      </c>
      <c r="AH5" s="83"/>
      <c r="AI5" s="83"/>
      <c r="AJ5" s="83"/>
      <c r="AK5" s="83"/>
      <c r="AL5" s="84"/>
      <c r="AM5" s="83" t="s">
        <v>14</v>
      </c>
      <c r="AN5" s="83"/>
      <c r="AO5" s="83"/>
      <c r="AP5" s="83"/>
      <c r="AQ5" s="83"/>
      <c r="AR5" s="84"/>
      <c r="AS5" s="83" t="s">
        <v>15</v>
      </c>
      <c r="AT5" s="83"/>
      <c r="AU5" s="83"/>
      <c r="AV5" s="83"/>
      <c r="AW5" s="83"/>
      <c r="AX5" s="84"/>
      <c r="AY5" s="83" t="s">
        <v>16</v>
      </c>
      <c r="AZ5" s="83"/>
      <c r="BA5" s="83"/>
      <c r="BB5" s="83"/>
      <c r="BC5" s="83"/>
      <c r="BD5" s="84"/>
      <c r="BE5" s="83" t="s">
        <v>17</v>
      </c>
      <c r="BF5" s="83"/>
      <c r="BG5" s="83"/>
      <c r="BH5" s="83"/>
      <c r="BI5" s="83"/>
      <c r="BJ5" s="84"/>
      <c r="BK5" s="83" t="s">
        <v>18</v>
      </c>
      <c r="BL5" s="83"/>
      <c r="BM5" s="83"/>
      <c r="BN5" s="83"/>
      <c r="BO5" s="83"/>
      <c r="BP5" s="84"/>
      <c r="BQ5" s="83" t="s">
        <v>19</v>
      </c>
      <c r="BR5" s="83"/>
      <c r="BS5" s="83"/>
      <c r="BT5" s="83"/>
      <c r="BU5" s="83"/>
      <c r="BV5" s="84"/>
      <c r="BW5" s="83" t="s">
        <v>20</v>
      </c>
      <c r="BX5" s="83"/>
      <c r="BY5" s="83"/>
      <c r="BZ5" s="83"/>
      <c r="CA5" s="83"/>
      <c r="CB5" s="84"/>
    </row>
    <row r="6" spans="1:80" ht="15" customHeight="1" x14ac:dyDescent="0.2">
      <c r="A6" s="77" t="s">
        <v>21</v>
      </c>
      <c r="B6" s="78"/>
      <c r="C6" s="73" t="s">
        <v>22</v>
      </c>
      <c r="D6" s="68"/>
      <c r="E6" s="69"/>
      <c r="F6" s="65" t="s">
        <v>23</v>
      </c>
      <c r="G6" s="65" t="s">
        <v>24</v>
      </c>
      <c r="H6" s="71" t="s">
        <v>25</v>
      </c>
      <c r="I6" s="73" t="s">
        <v>22</v>
      </c>
      <c r="J6" s="68"/>
      <c r="K6" s="69"/>
      <c r="L6" s="65" t="s">
        <v>23</v>
      </c>
      <c r="M6" s="65" t="s">
        <v>24</v>
      </c>
      <c r="N6" s="71" t="s">
        <v>25</v>
      </c>
      <c r="O6" s="73" t="s">
        <v>22</v>
      </c>
      <c r="P6" s="68"/>
      <c r="Q6" s="69"/>
      <c r="R6" s="65" t="s">
        <v>23</v>
      </c>
      <c r="S6" s="65" t="s">
        <v>24</v>
      </c>
      <c r="T6" s="71" t="s">
        <v>25</v>
      </c>
      <c r="U6" s="73" t="s">
        <v>22</v>
      </c>
      <c r="V6" s="68"/>
      <c r="W6" s="69"/>
      <c r="X6" s="65" t="s">
        <v>23</v>
      </c>
      <c r="Y6" s="65" t="s">
        <v>24</v>
      </c>
      <c r="Z6" s="71" t="s">
        <v>25</v>
      </c>
      <c r="AA6" s="73" t="s">
        <v>22</v>
      </c>
      <c r="AB6" s="68"/>
      <c r="AC6" s="69"/>
      <c r="AD6" s="65" t="s">
        <v>23</v>
      </c>
      <c r="AE6" s="65" t="s">
        <v>24</v>
      </c>
      <c r="AF6" s="71" t="s">
        <v>25</v>
      </c>
      <c r="AG6" s="73" t="s">
        <v>22</v>
      </c>
      <c r="AH6" s="68"/>
      <c r="AI6" s="69"/>
      <c r="AJ6" s="65" t="s">
        <v>23</v>
      </c>
      <c r="AK6" s="65" t="s">
        <v>24</v>
      </c>
      <c r="AL6" s="71" t="s">
        <v>25</v>
      </c>
      <c r="AM6" s="73" t="s">
        <v>22</v>
      </c>
      <c r="AN6" s="68"/>
      <c r="AO6" s="69"/>
      <c r="AP6" s="65" t="s">
        <v>23</v>
      </c>
      <c r="AQ6" s="65" t="s">
        <v>24</v>
      </c>
      <c r="AR6" s="71" t="s">
        <v>25</v>
      </c>
      <c r="AS6" s="73" t="s">
        <v>22</v>
      </c>
      <c r="AT6" s="68"/>
      <c r="AU6" s="69"/>
      <c r="AV6" s="65" t="s">
        <v>23</v>
      </c>
      <c r="AW6" s="65" t="s">
        <v>24</v>
      </c>
      <c r="AX6" s="71" t="s">
        <v>25</v>
      </c>
      <c r="AY6" s="73" t="s">
        <v>22</v>
      </c>
      <c r="AZ6" s="68"/>
      <c r="BA6" s="69"/>
      <c r="BB6" s="65" t="s">
        <v>23</v>
      </c>
      <c r="BC6" s="65" t="s">
        <v>24</v>
      </c>
      <c r="BD6" s="71" t="s">
        <v>25</v>
      </c>
      <c r="BE6" s="73" t="s">
        <v>22</v>
      </c>
      <c r="BF6" s="68"/>
      <c r="BG6" s="69"/>
      <c r="BH6" s="65" t="s">
        <v>23</v>
      </c>
      <c r="BI6" s="65" t="s">
        <v>24</v>
      </c>
      <c r="BJ6" s="71" t="s">
        <v>25</v>
      </c>
      <c r="BK6" s="73" t="s">
        <v>22</v>
      </c>
      <c r="BL6" s="68"/>
      <c r="BM6" s="69"/>
      <c r="BN6" s="65" t="s">
        <v>23</v>
      </c>
      <c r="BO6" s="65" t="s">
        <v>24</v>
      </c>
      <c r="BP6" s="71" t="s">
        <v>25</v>
      </c>
      <c r="BQ6" s="73" t="s">
        <v>22</v>
      </c>
      <c r="BR6" s="68"/>
      <c r="BS6" s="69"/>
      <c r="BT6" s="65" t="s">
        <v>23</v>
      </c>
      <c r="BU6" s="65" t="s">
        <v>24</v>
      </c>
      <c r="BV6" s="71" t="s">
        <v>25</v>
      </c>
      <c r="BW6" s="73" t="s">
        <v>22</v>
      </c>
      <c r="BX6" s="68"/>
      <c r="BY6" s="69"/>
      <c r="BZ6" s="65" t="s">
        <v>23</v>
      </c>
      <c r="CA6" s="65" t="s">
        <v>24</v>
      </c>
      <c r="CB6" s="71" t="s">
        <v>25</v>
      </c>
    </row>
    <row r="7" spans="1:80" ht="10.5" customHeight="1" x14ac:dyDescent="0.2">
      <c r="A7" s="79"/>
      <c r="B7" s="80"/>
      <c r="C7" s="66" t="s">
        <v>26</v>
      </c>
      <c r="D7" s="67"/>
      <c r="E7" s="70" t="s">
        <v>27</v>
      </c>
      <c r="F7" s="65"/>
      <c r="G7" s="65"/>
      <c r="H7" s="72"/>
      <c r="I7" s="66" t="s">
        <v>26</v>
      </c>
      <c r="J7" s="67"/>
      <c r="K7" s="70" t="s">
        <v>27</v>
      </c>
      <c r="L7" s="65"/>
      <c r="M7" s="65"/>
      <c r="N7" s="72"/>
      <c r="O7" s="66" t="s">
        <v>26</v>
      </c>
      <c r="P7" s="67"/>
      <c r="Q7" s="70" t="s">
        <v>27</v>
      </c>
      <c r="R7" s="65"/>
      <c r="S7" s="65"/>
      <c r="T7" s="72"/>
      <c r="U7" s="66" t="s">
        <v>26</v>
      </c>
      <c r="V7" s="67"/>
      <c r="W7" s="70" t="s">
        <v>27</v>
      </c>
      <c r="X7" s="65"/>
      <c r="Y7" s="65"/>
      <c r="Z7" s="72"/>
      <c r="AA7" s="66" t="s">
        <v>26</v>
      </c>
      <c r="AB7" s="67"/>
      <c r="AC7" s="70" t="s">
        <v>27</v>
      </c>
      <c r="AD7" s="65"/>
      <c r="AE7" s="65"/>
      <c r="AF7" s="72"/>
      <c r="AG7" s="66" t="s">
        <v>26</v>
      </c>
      <c r="AH7" s="67"/>
      <c r="AI7" s="70" t="s">
        <v>27</v>
      </c>
      <c r="AJ7" s="65"/>
      <c r="AK7" s="65"/>
      <c r="AL7" s="72"/>
      <c r="AM7" s="66" t="s">
        <v>26</v>
      </c>
      <c r="AN7" s="67"/>
      <c r="AO7" s="70" t="s">
        <v>27</v>
      </c>
      <c r="AP7" s="65"/>
      <c r="AQ7" s="65"/>
      <c r="AR7" s="72"/>
      <c r="AS7" s="66" t="s">
        <v>26</v>
      </c>
      <c r="AT7" s="67"/>
      <c r="AU7" s="70" t="s">
        <v>27</v>
      </c>
      <c r="AV7" s="65"/>
      <c r="AW7" s="65"/>
      <c r="AX7" s="72"/>
      <c r="AY7" s="66" t="s">
        <v>26</v>
      </c>
      <c r="AZ7" s="67"/>
      <c r="BA7" s="70" t="s">
        <v>27</v>
      </c>
      <c r="BB7" s="65"/>
      <c r="BC7" s="65"/>
      <c r="BD7" s="72"/>
      <c r="BE7" s="66" t="s">
        <v>26</v>
      </c>
      <c r="BF7" s="67"/>
      <c r="BG7" s="70" t="s">
        <v>27</v>
      </c>
      <c r="BH7" s="65"/>
      <c r="BI7" s="65"/>
      <c r="BJ7" s="72"/>
      <c r="BK7" s="66" t="s">
        <v>26</v>
      </c>
      <c r="BL7" s="67"/>
      <c r="BM7" s="70" t="s">
        <v>27</v>
      </c>
      <c r="BN7" s="65"/>
      <c r="BO7" s="65"/>
      <c r="BP7" s="72"/>
      <c r="BQ7" s="66" t="s">
        <v>26</v>
      </c>
      <c r="BR7" s="67"/>
      <c r="BS7" s="70" t="s">
        <v>27</v>
      </c>
      <c r="BT7" s="65"/>
      <c r="BU7" s="65"/>
      <c r="BV7" s="72"/>
      <c r="BW7" s="66" t="s">
        <v>26</v>
      </c>
      <c r="BX7" s="67"/>
      <c r="BY7" s="70" t="s">
        <v>27</v>
      </c>
      <c r="BZ7" s="65"/>
      <c r="CA7" s="65"/>
      <c r="CB7" s="72"/>
    </row>
    <row r="8" spans="1:80" ht="15" customHeight="1" x14ac:dyDescent="0.2">
      <c r="A8" s="79"/>
      <c r="B8" s="80"/>
      <c r="C8" s="68"/>
      <c r="D8" s="69"/>
      <c r="E8" s="65"/>
      <c r="F8" s="65"/>
      <c r="G8" s="65"/>
      <c r="H8" s="72"/>
      <c r="I8" s="68"/>
      <c r="J8" s="69"/>
      <c r="K8" s="65"/>
      <c r="L8" s="65"/>
      <c r="M8" s="65"/>
      <c r="N8" s="72"/>
      <c r="O8" s="68"/>
      <c r="P8" s="69"/>
      <c r="Q8" s="65"/>
      <c r="R8" s="65"/>
      <c r="S8" s="65"/>
      <c r="T8" s="72"/>
      <c r="U8" s="68"/>
      <c r="V8" s="69"/>
      <c r="W8" s="65"/>
      <c r="X8" s="65"/>
      <c r="Y8" s="65"/>
      <c r="Z8" s="72"/>
      <c r="AA8" s="68"/>
      <c r="AB8" s="69"/>
      <c r="AC8" s="65"/>
      <c r="AD8" s="65"/>
      <c r="AE8" s="65"/>
      <c r="AF8" s="72"/>
      <c r="AG8" s="68"/>
      <c r="AH8" s="69"/>
      <c r="AI8" s="65"/>
      <c r="AJ8" s="65"/>
      <c r="AK8" s="65"/>
      <c r="AL8" s="72"/>
      <c r="AM8" s="68"/>
      <c r="AN8" s="69"/>
      <c r="AO8" s="65"/>
      <c r="AP8" s="65"/>
      <c r="AQ8" s="65"/>
      <c r="AR8" s="72"/>
      <c r="AS8" s="68"/>
      <c r="AT8" s="69"/>
      <c r="AU8" s="65"/>
      <c r="AV8" s="65"/>
      <c r="AW8" s="65"/>
      <c r="AX8" s="72"/>
      <c r="AY8" s="68"/>
      <c r="AZ8" s="69"/>
      <c r="BA8" s="65"/>
      <c r="BB8" s="65"/>
      <c r="BC8" s="65"/>
      <c r="BD8" s="72"/>
      <c r="BE8" s="68"/>
      <c r="BF8" s="69"/>
      <c r="BG8" s="65"/>
      <c r="BH8" s="65"/>
      <c r="BI8" s="65"/>
      <c r="BJ8" s="72"/>
      <c r="BK8" s="68"/>
      <c r="BL8" s="69"/>
      <c r="BM8" s="65"/>
      <c r="BN8" s="65"/>
      <c r="BO8" s="65"/>
      <c r="BP8" s="72"/>
      <c r="BQ8" s="68"/>
      <c r="BR8" s="69"/>
      <c r="BS8" s="65"/>
      <c r="BT8" s="65"/>
      <c r="BU8" s="65"/>
      <c r="BV8" s="72"/>
      <c r="BW8" s="68"/>
      <c r="BX8" s="69"/>
      <c r="BY8" s="65"/>
      <c r="BZ8" s="65"/>
      <c r="CA8" s="65"/>
      <c r="CB8" s="72"/>
    </row>
    <row r="9" spans="1:80" ht="15" customHeight="1" x14ac:dyDescent="0.2">
      <c r="A9" s="79"/>
      <c r="B9" s="80"/>
      <c r="C9" s="74" t="s">
        <v>28</v>
      </c>
      <c r="D9" s="70" t="s">
        <v>29</v>
      </c>
      <c r="E9" s="65"/>
      <c r="F9" s="65"/>
      <c r="G9" s="65"/>
      <c r="H9" s="72"/>
      <c r="I9" s="74" t="s">
        <v>28</v>
      </c>
      <c r="J9" s="70" t="s">
        <v>29</v>
      </c>
      <c r="K9" s="65"/>
      <c r="L9" s="65"/>
      <c r="M9" s="65"/>
      <c r="N9" s="72"/>
      <c r="O9" s="74" t="s">
        <v>28</v>
      </c>
      <c r="P9" s="70" t="s">
        <v>29</v>
      </c>
      <c r="Q9" s="65"/>
      <c r="R9" s="65"/>
      <c r="S9" s="65"/>
      <c r="T9" s="72"/>
      <c r="U9" s="74" t="s">
        <v>28</v>
      </c>
      <c r="V9" s="70" t="s">
        <v>29</v>
      </c>
      <c r="W9" s="65"/>
      <c r="X9" s="65"/>
      <c r="Y9" s="65"/>
      <c r="Z9" s="72"/>
      <c r="AA9" s="74" t="s">
        <v>28</v>
      </c>
      <c r="AB9" s="70" t="s">
        <v>29</v>
      </c>
      <c r="AC9" s="65"/>
      <c r="AD9" s="65"/>
      <c r="AE9" s="65"/>
      <c r="AF9" s="72"/>
      <c r="AG9" s="74" t="s">
        <v>28</v>
      </c>
      <c r="AH9" s="70" t="s">
        <v>29</v>
      </c>
      <c r="AI9" s="65"/>
      <c r="AJ9" s="65"/>
      <c r="AK9" s="65"/>
      <c r="AL9" s="72"/>
      <c r="AM9" s="74" t="s">
        <v>28</v>
      </c>
      <c r="AN9" s="70" t="s">
        <v>29</v>
      </c>
      <c r="AO9" s="65"/>
      <c r="AP9" s="65"/>
      <c r="AQ9" s="65"/>
      <c r="AR9" s="72"/>
      <c r="AS9" s="74" t="s">
        <v>28</v>
      </c>
      <c r="AT9" s="70" t="s">
        <v>29</v>
      </c>
      <c r="AU9" s="65"/>
      <c r="AV9" s="65"/>
      <c r="AW9" s="65"/>
      <c r="AX9" s="72"/>
      <c r="AY9" s="74" t="s">
        <v>28</v>
      </c>
      <c r="AZ9" s="70" t="s">
        <v>29</v>
      </c>
      <c r="BA9" s="65"/>
      <c r="BB9" s="65"/>
      <c r="BC9" s="65"/>
      <c r="BD9" s="72"/>
      <c r="BE9" s="74" t="s">
        <v>28</v>
      </c>
      <c r="BF9" s="70" t="s">
        <v>29</v>
      </c>
      <c r="BG9" s="65"/>
      <c r="BH9" s="65"/>
      <c r="BI9" s="65"/>
      <c r="BJ9" s="72"/>
      <c r="BK9" s="74" t="s">
        <v>28</v>
      </c>
      <c r="BL9" s="70" t="s">
        <v>29</v>
      </c>
      <c r="BM9" s="65"/>
      <c r="BN9" s="65"/>
      <c r="BO9" s="65"/>
      <c r="BP9" s="72"/>
      <c r="BQ9" s="74" t="s">
        <v>28</v>
      </c>
      <c r="BR9" s="70" t="s">
        <v>29</v>
      </c>
      <c r="BS9" s="65"/>
      <c r="BT9" s="65"/>
      <c r="BU9" s="65"/>
      <c r="BV9" s="72"/>
      <c r="BW9" s="74" t="s">
        <v>28</v>
      </c>
      <c r="BX9" s="70" t="s">
        <v>29</v>
      </c>
      <c r="BY9" s="65"/>
      <c r="BZ9" s="65"/>
      <c r="CA9" s="65"/>
      <c r="CB9" s="72"/>
    </row>
    <row r="10" spans="1:80" ht="15" customHeight="1" x14ac:dyDescent="0.2">
      <c r="A10" s="79"/>
      <c r="B10" s="80"/>
      <c r="C10" s="75"/>
      <c r="D10" s="76"/>
      <c r="E10" s="65"/>
      <c r="F10" s="4" t="s">
        <v>30</v>
      </c>
      <c r="G10" s="4" t="s">
        <v>31</v>
      </c>
      <c r="H10" s="5" t="s">
        <v>32</v>
      </c>
      <c r="I10" s="75"/>
      <c r="J10" s="76"/>
      <c r="K10" s="65"/>
      <c r="L10" s="4" t="s">
        <v>30</v>
      </c>
      <c r="M10" s="4" t="s">
        <v>31</v>
      </c>
      <c r="N10" s="5" t="s">
        <v>32</v>
      </c>
      <c r="O10" s="75"/>
      <c r="P10" s="76"/>
      <c r="Q10" s="65"/>
      <c r="R10" s="4" t="s">
        <v>30</v>
      </c>
      <c r="S10" s="4" t="s">
        <v>31</v>
      </c>
      <c r="T10" s="5" t="s">
        <v>32</v>
      </c>
      <c r="U10" s="75"/>
      <c r="V10" s="76"/>
      <c r="W10" s="65"/>
      <c r="X10" s="4" t="s">
        <v>30</v>
      </c>
      <c r="Y10" s="4" t="s">
        <v>31</v>
      </c>
      <c r="Z10" s="5" t="s">
        <v>32</v>
      </c>
      <c r="AA10" s="75"/>
      <c r="AB10" s="76"/>
      <c r="AC10" s="65"/>
      <c r="AD10" s="4" t="s">
        <v>30</v>
      </c>
      <c r="AE10" s="4" t="s">
        <v>31</v>
      </c>
      <c r="AF10" s="5" t="s">
        <v>32</v>
      </c>
      <c r="AG10" s="75"/>
      <c r="AH10" s="76"/>
      <c r="AI10" s="65"/>
      <c r="AJ10" s="4" t="s">
        <v>30</v>
      </c>
      <c r="AK10" s="4" t="s">
        <v>31</v>
      </c>
      <c r="AL10" s="5" t="s">
        <v>32</v>
      </c>
      <c r="AM10" s="75"/>
      <c r="AN10" s="76"/>
      <c r="AO10" s="65"/>
      <c r="AP10" s="4" t="s">
        <v>30</v>
      </c>
      <c r="AQ10" s="4" t="s">
        <v>31</v>
      </c>
      <c r="AR10" s="5" t="s">
        <v>32</v>
      </c>
      <c r="AS10" s="75"/>
      <c r="AT10" s="76"/>
      <c r="AU10" s="65"/>
      <c r="AV10" s="4" t="s">
        <v>30</v>
      </c>
      <c r="AW10" s="4" t="s">
        <v>31</v>
      </c>
      <c r="AX10" s="5" t="s">
        <v>32</v>
      </c>
      <c r="AY10" s="75"/>
      <c r="AZ10" s="76"/>
      <c r="BA10" s="65"/>
      <c r="BB10" s="4" t="s">
        <v>30</v>
      </c>
      <c r="BC10" s="4" t="s">
        <v>31</v>
      </c>
      <c r="BD10" s="5" t="s">
        <v>32</v>
      </c>
      <c r="BE10" s="75"/>
      <c r="BF10" s="76"/>
      <c r="BG10" s="65"/>
      <c r="BH10" s="4" t="s">
        <v>30</v>
      </c>
      <c r="BI10" s="4" t="s">
        <v>31</v>
      </c>
      <c r="BJ10" s="5" t="s">
        <v>32</v>
      </c>
      <c r="BK10" s="75"/>
      <c r="BL10" s="76"/>
      <c r="BM10" s="65"/>
      <c r="BN10" s="4" t="s">
        <v>30</v>
      </c>
      <c r="BO10" s="4" t="s">
        <v>31</v>
      </c>
      <c r="BP10" s="5" t="s">
        <v>32</v>
      </c>
      <c r="BQ10" s="75"/>
      <c r="BR10" s="76"/>
      <c r="BS10" s="65"/>
      <c r="BT10" s="4" t="s">
        <v>30</v>
      </c>
      <c r="BU10" s="4" t="s">
        <v>31</v>
      </c>
      <c r="BV10" s="5" t="s">
        <v>32</v>
      </c>
      <c r="BW10" s="75"/>
      <c r="BX10" s="76"/>
      <c r="BY10" s="65"/>
      <c r="BZ10" s="4" t="s">
        <v>30</v>
      </c>
      <c r="CA10" s="4" t="s">
        <v>31</v>
      </c>
      <c r="CB10" s="5" t="s">
        <v>32</v>
      </c>
    </row>
    <row r="11" spans="1:80" ht="15" customHeight="1" x14ac:dyDescent="0.2">
      <c r="A11" s="81"/>
      <c r="B11" s="82"/>
      <c r="C11" s="6" t="s">
        <v>33</v>
      </c>
      <c r="D11" s="7" t="s">
        <v>33</v>
      </c>
      <c r="E11" s="7" t="s">
        <v>33</v>
      </c>
      <c r="F11" s="8" t="s">
        <v>34</v>
      </c>
      <c r="G11" s="7" t="s">
        <v>34</v>
      </c>
      <c r="H11" s="9" t="s">
        <v>34</v>
      </c>
      <c r="I11" s="6" t="s">
        <v>33</v>
      </c>
      <c r="J11" s="7" t="s">
        <v>33</v>
      </c>
      <c r="K11" s="7" t="s">
        <v>33</v>
      </c>
      <c r="L11" s="8" t="s">
        <v>34</v>
      </c>
      <c r="M11" s="7" t="s">
        <v>34</v>
      </c>
      <c r="N11" s="9" t="s">
        <v>34</v>
      </c>
      <c r="O11" s="6" t="s">
        <v>33</v>
      </c>
      <c r="P11" s="7" t="s">
        <v>33</v>
      </c>
      <c r="Q11" s="7" t="s">
        <v>33</v>
      </c>
      <c r="R11" s="8" t="s">
        <v>34</v>
      </c>
      <c r="S11" s="7" t="s">
        <v>34</v>
      </c>
      <c r="T11" s="9" t="s">
        <v>34</v>
      </c>
      <c r="U11" s="6" t="s">
        <v>33</v>
      </c>
      <c r="V11" s="7" t="s">
        <v>33</v>
      </c>
      <c r="W11" s="7" t="s">
        <v>33</v>
      </c>
      <c r="X11" s="8" t="s">
        <v>34</v>
      </c>
      <c r="Y11" s="7" t="s">
        <v>34</v>
      </c>
      <c r="Z11" s="9" t="s">
        <v>34</v>
      </c>
      <c r="AA11" s="6" t="s">
        <v>33</v>
      </c>
      <c r="AB11" s="7" t="s">
        <v>33</v>
      </c>
      <c r="AC11" s="7" t="s">
        <v>33</v>
      </c>
      <c r="AD11" s="8" t="s">
        <v>34</v>
      </c>
      <c r="AE11" s="7" t="s">
        <v>34</v>
      </c>
      <c r="AF11" s="9" t="s">
        <v>34</v>
      </c>
      <c r="AG11" s="6" t="s">
        <v>33</v>
      </c>
      <c r="AH11" s="7" t="s">
        <v>33</v>
      </c>
      <c r="AI11" s="7" t="s">
        <v>33</v>
      </c>
      <c r="AJ11" s="8" t="s">
        <v>34</v>
      </c>
      <c r="AK11" s="7" t="s">
        <v>34</v>
      </c>
      <c r="AL11" s="9" t="s">
        <v>34</v>
      </c>
      <c r="AM11" s="6" t="s">
        <v>33</v>
      </c>
      <c r="AN11" s="7" t="s">
        <v>33</v>
      </c>
      <c r="AO11" s="7" t="s">
        <v>33</v>
      </c>
      <c r="AP11" s="8" t="s">
        <v>34</v>
      </c>
      <c r="AQ11" s="7" t="s">
        <v>34</v>
      </c>
      <c r="AR11" s="9" t="s">
        <v>34</v>
      </c>
      <c r="AS11" s="6" t="s">
        <v>33</v>
      </c>
      <c r="AT11" s="7" t="s">
        <v>33</v>
      </c>
      <c r="AU11" s="7" t="s">
        <v>33</v>
      </c>
      <c r="AV11" s="8" t="s">
        <v>34</v>
      </c>
      <c r="AW11" s="7" t="s">
        <v>34</v>
      </c>
      <c r="AX11" s="9" t="s">
        <v>34</v>
      </c>
      <c r="AY11" s="6" t="s">
        <v>33</v>
      </c>
      <c r="AZ11" s="7" t="s">
        <v>33</v>
      </c>
      <c r="BA11" s="7" t="s">
        <v>33</v>
      </c>
      <c r="BB11" s="8" t="s">
        <v>34</v>
      </c>
      <c r="BC11" s="7" t="s">
        <v>34</v>
      </c>
      <c r="BD11" s="9" t="s">
        <v>34</v>
      </c>
      <c r="BE11" s="6" t="s">
        <v>33</v>
      </c>
      <c r="BF11" s="7" t="s">
        <v>33</v>
      </c>
      <c r="BG11" s="7" t="s">
        <v>33</v>
      </c>
      <c r="BH11" s="8" t="s">
        <v>34</v>
      </c>
      <c r="BI11" s="7" t="s">
        <v>34</v>
      </c>
      <c r="BJ11" s="9" t="s">
        <v>34</v>
      </c>
      <c r="BK11" s="6" t="s">
        <v>33</v>
      </c>
      <c r="BL11" s="7" t="s">
        <v>33</v>
      </c>
      <c r="BM11" s="7" t="s">
        <v>33</v>
      </c>
      <c r="BN11" s="8" t="s">
        <v>34</v>
      </c>
      <c r="BO11" s="7" t="s">
        <v>34</v>
      </c>
      <c r="BP11" s="9" t="s">
        <v>34</v>
      </c>
      <c r="BQ11" s="6" t="s">
        <v>33</v>
      </c>
      <c r="BR11" s="7" t="s">
        <v>33</v>
      </c>
      <c r="BS11" s="7" t="s">
        <v>33</v>
      </c>
      <c r="BT11" s="8" t="s">
        <v>34</v>
      </c>
      <c r="BU11" s="7" t="s">
        <v>34</v>
      </c>
      <c r="BV11" s="9" t="s">
        <v>34</v>
      </c>
      <c r="BW11" s="6" t="s">
        <v>33</v>
      </c>
      <c r="BX11" s="7" t="s">
        <v>33</v>
      </c>
      <c r="BY11" s="7" t="s">
        <v>33</v>
      </c>
      <c r="BZ11" s="8" t="s">
        <v>34</v>
      </c>
      <c r="CA11" s="7" t="s">
        <v>34</v>
      </c>
      <c r="CB11" s="9" t="s">
        <v>34</v>
      </c>
    </row>
    <row r="12" spans="1:80" s="12" customFormat="1" ht="12.6" customHeight="1" x14ac:dyDescent="0.2">
      <c r="A12" s="10">
        <v>1</v>
      </c>
      <c r="B12" s="11" t="s">
        <v>35</v>
      </c>
      <c r="C12" s="25">
        <v>141</v>
      </c>
      <c r="D12" s="26">
        <v>142</v>
      </c>
      <c r="E12" s="27">
        <v>283</v>
      </c>
      <c r="F12" s="26">
        <v>369158</v>
      </c>
      <c r="G12" s="26">
        <v>276173</v>
      </c>
      <c r="H12" s="28">
        <v>92985</v>
      </c>
      <c r="I12" s="29">
        <v>1429</v>
      </c>
      <c r="J12" s="26">
        <v>58</v>
      </c>
      <c r="K12" s="27">
        <v>1487</v>
      </c>
      <c r="L12" s="26">
        <v>2541082</v>
      </c>
      <c r="M12" s="26">
        <v>1542647</v>
      </c>
      <c r="N12" s="28">
        <v>998435</v>
      </c>
      <c r="O12" s="29">
        <v>1104</v>
      </c>
      <c r="P12" s="26">
        <v>24</v>
      </c>
      <c r="Q12" s="27">
        <v>1128</v>
      </c>
      <c r="R12" s="26">
        <v>2196806</v>
      </c>
      <c r="S12" s="26">
        <v>1191392</v>
      </c>
      <c r="T12" s="28">
        <v>1005414</v>
      </c>
      <c r="U12" s="29">
        <v>635</v>
      </c>
      <c r="V12" s="26">
        <v>13</v>
      </c>
      <c r="W12" s="27">
        <v>648</v>
      </c>
      <c r="X12" s="26">
        <v>1288907</v>
      </c>
      <c r="Y12" s="26">
        <v>693658</v>
      </c>
      <c r="Z12" s="28">
        <v>595249</v>
      </c>
      <c r="AA12" s="29">
        <v>417</v>
      </c>
      <c r="AB12" s="26">
        <v>3</v>
      </c>
      <c r="AC12" s="27">
        <v>420</v>
      </c>
      <c r="AD12" s="26">
        <v>851378</v>
      </c>
      <c r="AE12" s="26">
        <v>449454</v>
      </c>
      <c r="AF12" s="28">
        <v>401924</v>
      </c>
      <c r="AG12" s="29">
        <v>393</v>
      </c>
      <c r="AH12" s="26">
        <v>4</v>
      </c>
      <c r="AI12" s="27">
        <v>397</v>
      </c>
      <c r="AJ12" s="26">
        <v>728976</v>
      </c>
      <c r="AK12" s="26">
        <v>404202</v>
      </c>
      <c r="AL12" s="28">
        <v>324774</v>
      </c>
      <c r="AM12" s="29">
        <v>253</v>
      </c>
      <c r="AN12" s="26">
        <v>1</v>
      </c>
      <c r="AO12" s="27">
        <v>254</v>
      </c>
      <c r="AP12" s="26">
        <v>487422</v>
      </c>
      <c r="AQ12" s="26">
        <v>259661</v>
      </c>
      <c r="AR12" s="28">
        <v>227761</v>
      </c>
      <c r="AS12" s="29">
        <v>331</v>
      </c>
      <c r="AT12" s="26">
        <v>0</v>
      </c>
      <c r="AU12" s="27">
        <v>331</v>
      </c>
      <c r="AV12" s="26">
        <v>603274</v>
      </c>
      <c r="AW12" s="26">
        <v>333753</v>
      </c>
      <c r="AX12" s="28">
        <v>269521</v>
      </c>
      <c r="AY12" s="29">
        <v>863</v>
      </c>
      <c r="AZ12" s="26">
        <v>1</v>
      </c>
      <c r="BA12" s="27">
        <v>864</v>
      </c>
      <c r="BB12" s="26">
        <v>1572180</v>
      </c>
      <c r="BC12" s="26">
        <v>876339</v>
      </c>
      <c r="BD12" s="28">
        <v>695841</v>
      </c>
      <c r="BE12" s="29">
        <v>5566</v>
      </c>
      <c r="BF12" s="26">
        <v>246</v>
      </c>
      <c r="BG12" s="27">
        <v>5812</v>
      </c>
      <c r="BH12" s="26">
        <v>10639183</v>
      </c>
      <c r="BI12" s="26">
        <v>6027279</v>
      </c>
      <c r="BJ12" s="28">
        <v>4611904</v>
      </c>
      <c r="BK12" s="29">
        <v>2674</v>
      </c>
      <c r="BL12" s="26">
        <v>224</v>
      </c>
      <c r="BM12" s="27">
        <v>2898</v>
      </c>
      <c r="BN12" s="26">
        <v>5107046</v>
      </c>
      <c r="BO12" s="26">
        <v>3010212</v>
      </c>
      <c r="BP12" s="28">
        <v>2096834</v>
      </c>
      <c r="BQ12" s="29">
        <v>1698</v>
      </c>
      <c r="BR12" s="26">
        <v>21</v>
      </c>
      <c r="BS12" s="27">
        <v>1719</v>
      </c>
      <c r="BT12" s="26">
        <v>3356683</v>
      </c>
      <c r="BU12" s="26">
        <v>1806975</v>
      </c>
      <c r="BV12" s="28">
        <v>1549708</v>
      </c>
      <c r="BW12" s="29">
        <v>1194</v>
      </c>
      <c r="BX12" s="26">
        <v>1</v>
      </c>
      <c r="BY12" s="27">
        <v>1195</v>
      </c>
      <c r="BZ12" s="26">
        <v>2175454</v>
      </c>
      <c r="CA12" s="26">
        <v>1210092</v>
      </c>
      <c r="CB12" s="28">
        <v>965362</v>
      </c>
    </row>
    <row r="13" spans="1:80" s="12" customFormat="1" ht="12.6" customHeight="1" x14ac:dyDescent="0.2">
      <c r="A13" s="13">
        <v>2</v>
      </c>
      <c r="B13" s="14" t="s">
        <v>36</v>
      </c>
      <c r="C13" s="30">
        <v>298</v>
      </c>
      <c r="D13" s="31">
        <v>332</v>
      </c>
      <c r="E13" s="32">
        <v>630</v>
      </c>
      <c r="F13" s="31">
        <v>877632</v>
      </c>
      <c r="G13" s="31">
        <v>630349</v>
      </c>
      <c r="H13" s="33">
        <v>247283</v>
      </c>
      <c r="I13" s="34">
        <v>3744</v>
      </c>
      <c r="J13" s="31">
        <v>142</v>
      </c>
      <c r="K13" s="32">
        <v>3886</v>
      </c>
      <c r="L13" s="31">
        <v>7265398</v>
      </c>
      <c r="M13" s="31">
        <v>4201861</v>
      </c>
      <c r="N13" s="33">
        <v>3063537</v>
      </c>
      <c r="O13" s="34">
        <v>2359</v>
      </c>
      <c r="P13" s="31">
        <v>27</v>
      </c>
      <c r="Q13" s="32">
        <v>2386</v>
      </c>
      <c r="R13" s="31">
        <v>5213243</v>
      </c>
      <c r="S13" s="31">
        <v>2636509</v>
      </c>
      <c r="T13" s="33">
        <v>2576734</v>
      </c>
      <c r="U13" s="34">
        <v>1193</v>
      </c>
      <c r="V13" s="31">
        <v>10</v>
      </c>
      <c r="W13" s="32">
        <v>1203</v>
      </c>
      <c r="X13" s="31">
        <v>2739759</v>
      </c>
      <c r="Y13" s="31">
        <v>1352651</v>
      </c>
      <c r="Z13" s="33">
        <v>1387108</v>
      </c>
      <c r="AA13" s="34">
        <v>648</v>
      </c>
      <c r="AB13" s="31">
        <v>8</v>
      </c>
      <c r="AC13" s="32">
        <v>656</v>
      </c>
      <c r="AD13" s="31">
        <v>1475269</v>
      </c>
      <c r="AE13" s="31">
        <v>726291</v>
      </c>
      <c r="AF13" s="33">
        <v>748978</v>
      </c>
      <c r="AG13" s="34">
        <v>504</v>
      </c>
      <c r="AH13" s="31">
        <v>4</v>
      </c>
      <c r="AI13" s="32">
        <v>508</v>
      </c>
      <c r="AJ13" s="31">
        <v>1061936</v>
      </c>
      <c r="AK13" s="31">
        <v>549617</v>
      </c>
      <c r="AL13" s="33">
        <v>512319</v>
      </c>
      <c r="AM13" s="34">
        <v>284</v>
      </c>
      <c r="AN13" s="31">
        <v>0</v>
      </c>
      <c r="AO13" s="32">
        <v>284</v>
      </c>
      <c r="AP13" s="31">
        <v>556651</v>
      </c>
      <c r="AQ13" s="31">
        <v>301005</v>
      </c>
      <c r="AR13" s="33">
        <v>255646</v>
      </c>
      <c r="AS13" s="34">
        <v>344</v>
      </c>
      <c r="AT13" s="31">
        <v>0</v>
      </c>
      <c r="AU13" s="32">
        <v>344</v>
      </c>
      <c r="AV13" s="31">
        <v>605966</v>
      </c>
      <c r="AW13" s="31">
        <v>343690</v>
      </c>
      <c r="AX13" s="33">
        <v>262276</v>
      </c>
      <c r="AY13" s="34">
        <v>793</v>
      </c>
      <c r="AZ13" s="31">
        <v>0</v>
      </c>
      <c r="BA13" s="32">
        <v>793</v>
      </c>
      <c r="BB13" s="31">
        <v>1244449</v>
      </c>
      <c r="BC13" s="31">
        <v>769004</v>
      </c>
      <c r="BD13" s="33">
        <v>475445</v>
      </c>
      <c r="BE13" s="34">
        <v>10167</v>
      </c>
      <c r="BF13" s="31">
        <v>523</v>
      </c>
      <c r="BG13" s="32">
        <v>10690</v>
      </c>
      <c r="BH13" s="31">
        <v>21040303</v>
      </c>
      <c r="BI13" s="31">
        <v>11510977</v>
      </c>
      <c r="BJ13" s="33">
        <v>9529326</v>
      </c>
      <c r="BK13" s="34">
        <v>6401</v>
      </c>
      <c r="BL13" s="31">
        <v>501</v>
      </c>
      <c r="BM13" s="32">
        <v>6902</v>
      </c>
      <c r="BN13" s="31">
        <v>13356273</v>
      </c>
      <c r="BO13" s="31">
        <v>7468719</v>
      </c>
      <c r="BP13" s="33">
        <v>5887554</v>
      </c>
      <c r="BQ13" s="34">
        <v>2629</v>
      </c>
      <c r="BR13" s="31">
        <v>22</v>
      </c>
      <c r="BS13" s="32">
        <v>2651</v>
      </c>
      <c r="BT13" s="31">
        <v>5833615</v>
      </c>
      <c r="BU13" s="31">
        <v>2929564</v>
      </c>
      <c r="BV13" s="33">
        <v>2904051</v>
      </c>
      <c r="BW13" s="34">
        <v>1137</v>
      </c>
      <c r="BX13" s="31">
        <v>0</v>
      </c>
      <c r="BY13" s="32">
        <v>1137</v>
      </c>
      <c r="BZ13" s="31">
        <v>1850415</v>
      </c>
      <c r="CA13" s="31">
        <v>1112694</v>
      </c>
      <c r="CB13" s="33">
        <v>737721</v>
      </c>
    </row>
    <row r="14" spans="1:80" s="12" customFormat="1" ht="12.6" customHeight="1" x14ac:dyDescent="0.2">
      <c r="A14" s="15">
        <v>3</v>
      </c>
      <c r="B14" s="1" t="s">
        <v>37</v>
      </c>
      <c r="C14" s="35">
        <v>448</v>
      </c>
      <c r="D14" s="36">
        <v>482</v>
      </c>
      <c r="E14" s="37">
        <v>930</v>
      </c>
      <c r="F14" s="36">
        <v>1280454</v>
      </c>
      <c r="G14" s="36">
        <v>917504</v>
      </c>
      <c r="H14" s="38">
        <v>362950</v>
      </c>
      <c r="I14" s="39">
        <v>5865</v>
      </c>
      <c r="J14" s="36">
        <v>230</v>
      </c>
      <c r="K14" s="37">
        <v>6095</v>
      </c>
      <c r="L14" s="36">
        <v>11291196</v>
      </c>
      <c r="M14" s="36">
        <v>6493238</v>
      </c>
      <c r="N14" s="38">
        <v>4797958</v>
      </c>
      <c r="O14" s="39">
        <v>3744</v>
      </c>
      <c r="P14" s="36">
        <v>50</v>
      </c>
      <c r="Q14" s="37">
        <v>3794</v>
      </c>
      <c r="R14" s="36">
        <v>8441766</v>
      </c>
      <c r="S14" s="36">
        <v>4143287</v>
      </c>
      <c r="T14" s="38">
        <v>4298479</v>
      </c>
      <c r="U14" s="39">
        <v>2042</v>
      </c>
      <c r="V14" s="36">
        <v>33</v>
      </c>
      <c r="W14" s="37">
        <v>2075</v>
      </c>
      <c r="X14" s="36">
        <v>4992869</v>
      </c>
      <c r="Y14" s="36">
        <v>2333864</v>
      </c>
      <c r="Z14" s="38">
        <v>2659005</v>
      </c>
      <c r="AA14" s="39">
        <v>1247</v>
      </c>
      <c r="AB14" s="36">
        <v>19</v>
      </c>
      <c r="AC14" s="37">
        <v>1266</v>
      </c>
      <c r="AD14" s="36">
        <v>3031824</v>
      </c>
      <c r="AE14" s="36">
        <v>1408089</v>
      </c>
      <c r="AF14" s="38">
        <v>1623735</v>
      </c>
      <c r="AG14" s="39">
        <v>1088</v>
      </c>
      <c r="AH14" s="36">
        <v>6</v>
      </c>
      <c r="AI14" s="37">
        <v>1094</v>
      </c>
      <c r="AJ14" s="36">
        <v>2345072</v>
      </c>
      <c r="AK14" s="36">
        <v>1176088</v>
      </c>
      <c r="AL14" s="38">
        <v>1168984</v>
      </c>
      <c r="AM14" s="39">
        <v>753</v>
      </c>
      <c r="AN14" s="36">
        <v>2</v>
      </c>
      <c r="AO14" s="37">
        <v>755</v>
      </c>
      <c r="AP14" s="36">
        <v>1581796</v>
      </c>
      <c r="AQ14" s="36">
        <v>795090</v>
      </c>
      <c r="AR14" s="38">
        <v>786706</v>
      </c>
      <c r="AS14" s="39">
        <v>818</v>
      </c>
      <c r="AT14" s="36">
        <v>1</v>
      </c>
      <c r="AU14" s="37">
        <v>819</v>
      </c>
      <c r="AV14" s="36">
        <v>1510076</v>
      </c>
      <c r="AW14" s="36">
        <v>817076</v>
      </c>
      <c r="AX14" s="38">
        <v>693000</v>
      </c>
      <c r="AY14" s="39">
        <v>2517</v>
      </c>
      <c r="AZ14" s="36">
        <v>1</v>
      </c>
      <c r="BA14" s="37">
        <v>2518</v>
      </c>
      <c r="BB14" s="36">
        <v>4382789</v>
      </c>
      <c r="BC14" s="36">
        <v>2480464</v>
      </c>
      <c r="BD14" s="38">
        <v>1902325</v>
      </c>
      <c r="BE14" s="39">
        <v>18522</v>
      </c>
      <c r="BF14" s="36">
        <v>824</v>
      </c>
      <c r="BG14" s="37">
        <v>19346</v>
      </c>
      <c r="BH14" s="36">
        <v>38857842</v>
      </c>
      <c r="BI14" s="36">
        <v>20564700</v>
      </c>
      <c r="BJ14" s="38">
        <v>18293142</v>
      </c>
      <c r="BK14" s="39">
        <v>10057</v>
      </c>
      <c r="BL14" s="36">
        <v>762</v>
      </c>
      <c r="BM14" s="37">
        <v>10819</v>
      </c>
      <c r="BN14" s="36">
        <v>21013416</v>
      </c>
      <c r="BO14" s="36">
        <v>11554029</v>
      </c>
      <c r="BP14" s="38">
        <v>9459387</v>
      </c>
      <c r="BQ14" s="39">
        <v>5130</v>
      </c>
      <c r="BR14" s="36">
        <v>60</v>
      </c>
      <c r="BS14" s="37">
        <v>5190</v>
      </c>
      <c r="BT14" s="36">
        <v>11951561</v>
      </c>
      <c r="BU14" s="36">
        <v>5713131</v>
      </c>
      <c r="BV14" s="38">
        <v>6238430</v>
      </c>
      <c r="BW14" s="39">
        <v>3335</v>
      </c>
      <c r="BX14" s="36">
        <v>2</v>
      </c>
      <c r="BY14" s="37">
        <v>3337</v>
      </c>
      <c r="BZ14" s="36">
        <v>5892865</v>
      </c>
      <c r="CA14" s="36">
        <v>3297540</v>
      </c>
      <c r="CB14" s="38">
        <v>2595325</v>
      </c>
    </row>
    <row r="15" spans="1:80" s="12" customFormat="1" ht="12.6" customHeight="1" x14ac:dyDescent="0.2">
      <c r="A15" s="13">
        <v>4</v>
      </c>
      <c r="B15" s="14" t="s">
        <v>38</v>
      </c>
      <c r="C15" s="30">
        <v>850</v>
      </c>
      <c r="D15" s="31">
        <v>566</v>
      </c>
      <c r="E15" s="32">
        <v>1416</v>
      </c>
      <c r="F15" s="31">
        <v>1972406</v>
      </c>
      <c r="G15" s="31">
        <v>1411756</v>
      </c>
      <c r="H15" s="33">
        <v>560650</v>
      </c>
      <c r="I15" s="34">
        <v>9724</v>
      </c>
      <c r="J15" s="31">
        <v>257</v>
      </c>
      <c r="K15" s="32">
        <v>9981</v>
      </c>
      <c r="L15" s="31">
        <v>18384512</v>
      </c>
      <c r="M15" s="31">
        <v>10616766</v>
      </c>
      <c r="N15" s="33">
        <v>7767746</v>
      </c>
      <c r="O15" s="34">
        <v>5797</v>
      </c>
      <c r="P15" s="31">
        <v>87</v>
      </c>
      <c r="Q15" s="32">
        <v>5884</v>
      </c>
      <c r="R15" s="31">
        <v>12670425</v>
      </c>
      <c r="S15" s="31">
        <v>6355790</v>
      </c>
      <c r="T15" s="33">
        <v>6314635</v>
      </c>
      <c r="U15" s="34">
        <v>2762</v>
      </c>
      <c r="V15" s="31">
        <v>59</v>
      </c>
      <c r="W15" s="32">
        <v>2821</v>
      </c>
      <c r="X15" s="31">
        <v>6443683</v>
      </c>
      <c r="Y15" s="31">
        <v>3123539</v>
      </c>
      <c r="Z15" s="33">
        <v>3320144</v>
      </c>
      <c r="AA15" s="34">
        <v>1444</v>
      </c>
      <c r="AB15" s="31">
        <v>15</v>
      </c>
      <c r="AC15" s="32">
        <v>1459</v>
      </c>
      <c r="AD15" s="31">
        <v>3308875</v>
      </c>
      <c r="AE15" s="31">
        <v>1599540</v>
      </c>
      <c r="AF15" s="33">
        <v>1709335</v>
      </c>
      <c r="AG15" s="34">
        <v>1191</v>
      </c>
      <c r="AH15" s="31">
        <v>6</v>
      </c>
      <c r="AI15" s="32">
        <v>1197</v>
      </c>
      <c r="AJ15" s="31">
        <v>2416772</v>
      </c>
      <c r="AK15" s="31">
        <v>1237257</v>
      </c>
      <c r="AL15" s="33">
        <v>1179515</v>
      </c>
      <c r="AM15" s="34">
        <v>766</v>
      </c>
      <c r="AN15" s="31">
        <v>0</v>
      </c>
      <c r="AO15" s="32">
        <v>766</v>
      </c>
      <c r="AP15" s="31">
        <v>1373132</v>
      </c>
      <c r="AQ15" s="31">
        <v>758426</v>
      </c>
      <c r="AR15" s="33">
        <v>614706</v>
      </c>
      <c r="AS15" s="34">
        <v>805</v>
      </c>
      <c r="AT15" s="31">
        <v>0</v>
      </c>
      <c r="AU15" s="32">
        <v>805</v>
      </c>
      <c r="AV15" s="31">
        <v>1386015</v>
      </c>
      <c r="AW15" s="31">
        <v>785287</v>
      </c>
      <c r="AX15" s="33">
        <v>600728</v>
      </c>
      <c r="AY15" s="34">
        <v>1699</v>
      </c>
      <c r="AZ15" s="31">
        <v>0</v>
      </c>
      <c r="BA15" s="32">
        <v>1699</v>
      </c>
      <c r="BB15" s="31">
        <v>2773324</v>
      </c>
      <c r="BC15" s="31">
        <v>1655281</v>
      </c>
      <c r="BD15" s="33">
        <v>1118043</v>
      </c>
      <c r="BE15" s="34">
        <v>25038</v>
      </c>
      <c r="BF15" s="31">
        <v>990</v>
      </c>
      <c r="BG15" s="32">
        <v>26028</v>
      </c>
      <c r="BH15" s="31">
        <v>50729144</v>
      </c>
      <c r="BI15" s="31">
        <v>27543642</v>
      </c>
      <c r="BJ15" s="33">
        <v>23185502</v>
      </c>
      <c r="BK15" s="34">
        <v>16371</v>
      </c>
      <c r="BL15" s="31">
        <v>910</v>
      </c>
      <c r="BM15" s="32">
        <v>17281</v>
      </c>
      <c r="BN15" s="31">
        <v>33027343</v>
      </c>
      <c r="BO15" s="31">
        <v>18384312</v>
      </c>
      <c r="BP15" s="33">
        <v>14643031</v>
      </c>
      <c r="BQ15" s="34">
        <v>6163</v>
      </c>
      <c r="BR15" s="31">
        <v>80</v>
      </c>
      <c r="BS15" s="32">
        <v>6243</v>
      </c>
      <c r="BT15" s="31">
        <v>13542462</v>
      </c>
      <c r="BU15" s="31">
        <v>6718762</v>
      </c>
      <c r="BV15" s="33">
        <v>6823700</v>
      </c>
      <c r="BW15" s="34">
        <v>2504</v>
      </c>
      <c r="BX15" s="31">
        <v>0</v>
      </c>
      <c r="BY15" s="32">
        <v>2504</v>
      </c>
      <c r="BZ15" s="31">
        <v>4159339</v>
      </c>
      <c r="CA15" s="31">
        <v>2440568</v>
      </c>
      <c r="CB15" s="33">
        <v>1718771</v>
      </c>
    </row>
    <row r="16" spans="1:80" s="12" customFormat="1" ht="12.6" customHeight="1" x14ac:dyDescent="0.2">
      <c r="A16" s="15">
        <v>5</v>
      </c>
      <c r="B16" s="1" t="s">
        <v>39</v>
      </c>
      <c r="C16" s="35">
        <v>439</v>
      </c>
      <c r="D16" s="36">
        <v>520</v>
      </c>
      <c r="E16" s="37">
        <v>959</v>
      </c>
      <c r="F16" s="36">
        <v>1342979</v>
      </c>
      <c r="G16" s="36">
        <v>966397</v>
      </c>
      <c r="H16" s="38">
        <v>376582</v>
      </c>
      <c r="I16" s="39">
        <v>6754</v>
      </c>
      <c r="J16" s="36">
        <v>251</v>
      </c>
      <c r="K16" s="37">
        <v>7005</v>
      </c>
      <c r="L16" s="36">
        <v>13330167</v>
      </c>
      <c r="M16" s="36">
        <v>7568024</v>
      </c>
      <c r="N16" s="38">
        <v>5762143</v>
      </c>
      <c r="O16" s="39">
        <v>4250</v>
      </c>
      <c r="P16" s="36">
        <v>63</v>
      </c>
      <c r="Q16" s="37">
        <v>4313</v>
      </c>
      <c r="R16" s="36">
        <v>9754817</v>
      </c>
      <c r="S16" s="36">
        <v>4751913</v>
      </c>
      <c r="T16" s="38">
        <v>5002904</v>
      </c>
      <c r="U16" s="39">
        <v>1923</v>
      </c>
      <c r="V16" s="36">
        <v>33</v>
      </c>
      <c r="W16" s="37">
        <v>1956</v>
      </c>
      <c r="X16" s="36">
        <v>4795982</v>
      </c>
      <c r="Y16" s="36">
        <v>2231339</v>
      </c>
      <c r="Z16" s="38">
        <v>2564643</v>
      </c>
      <c r="AA16" s="39">
        <v>1058</v>
      </c>
      <c r="AB16" s="36">
        <v>10</v>
      </c>
      <c r="AC16" s="37">
        <v>1068</v>
      </c>
      <c r="AD16" s="36">
        <v>2589507</v>
      </c>
      <c r="AE16" s="36">
        <v>1203907</v>
      </c>
      <c r="AF16" s="38">
        <v>1385600</v>
      </c>
      <c r="AG16" s="39">
        <v>868</v>
      </c>
      <c r="AH16" s="36">
        <v>6</v>
      </c>
      <c r="AI16" s="37">
        <v>874</v>
      </c>
      <c r="AJ16" s="36">
        <v>1943940</v>
      </c>
      <c r="AK16" s="36">
        <v>934091</v>
      </c>
      <c r="AL16" s="38">
        <v>1009849</v>
      </c>
      <c r="AM16" s="39">
        <v>475</v>
      </c>
      <c r="AN16" s="36">
        <v>0</v>
      </c>
      <c r="AO16" s="37">
        <v>475</v>
      </c>
      <c r="AP16" s="36">
        <v>908010</v>
      </c>
      <c r="AQ16" s="36">
        <v>484384</v>
      </c>
      <c r="AR16" s="38">
        <v>423626</v>
      </c>
      <c r="AS16" s="39">
        <v>644</v>
      </c>
      <c r="AT16" s="36">
        <v>0</v>
      </c>
      <c r="AU16" s="37">
        <v>644</v>
      </c>
      <c r="AV16" s="36">
        <v>1165448</v>
      </c>
      <c r="AW16" s="36">
        <v>635361</v>
      </c>
      <c r="AX16" s="38">
        <v>530087</v>
      </c>
      <c r="AY16" s="39">
        <v>1447</v>
      </c>
      <c r="AZ16" s="36">
        <v>0</v>
      </c>
      <c r="BA16" s="37">
        <v>1447</v>
      </c>
      <c r="BB16" s="36">
        <v>2308290</v>
      </c>
      <c r="BC16" s="36">
        <v>1381653</v>
      </c>
      <c r="BD16" s="38">
        <v>926637</v>
      </c>
      <c r="BE16" s="39">
        <v>17858</v>
      </c>
      <c r="BF16" s="36">
        <v>883</v>
      </c>
      <c r="BG16" s="37">
        <v>18741</v>
      </c>
      <c r="BH16" s="36">
        <v>38139140</v>
      </c>
      <c r="BI16" s="36">
        <v>20157069</v>
      </c>
      <c r="BJ16" s="38">
        <v>17982071</v>
      </c>
      <c r="BK16" s="39">
        <v>11443</v>
      </c>
      <c r="BL16" s="36">
        <v>834</v>
      </c>
      <c r="BM16" s="37">
        <v>12277</v>
      </c>
      <c r="BN16" s="36">
        <v>24427963</v>
      </c>
      <c r="BO16" s="36">
        <v>13286334</v>
      </c>
      <c r="BP16" s="38">
        <v>11141629</v>
      </c>
      <c r="BQ16" s="39">
        <v>4324</v>
      </c>
      <c r="BR16" s="36">
        <v>49</v>
      </c>
      <c r="BS16" s="37">
        <v>4373</v>
      </c>
      <c r="BT16" s="36">
        <v>10237439</v>
      </c>
      <c r="BU16" s="36">
        <v>4853721</v>
      </c>
      <c r="BV16" s="38">
        <v>5383718</v>
      </c>
      <c r="BW16" s="39">
        <v>2091</v>
      </c>
      <c r="BX16" s="36">
        <v>0</v>
      </c>
      <c r="BY16" s="37">
        <v>2091</v>
      </c>
      <c r="BZ16" s="36">
        <v>3473738</v>
      </c>
      <c r="CA16" s="36">
        <v>2017014</v>
      </c>
      <c r="CB16" s="38">
        <v>1456724</v>
      </c>
    </row>
    <row r="17" spans="1:80" s="12" customFormat="1" ht="12.6" customHeight="1" x14ac:dyDescent="0.2">
      <c r="A17" s="13">
        <v>6</v>
      </c>
      <c r="B17" s="14" t="s">
        <v>40</v>
      </c>
      <c r="C17" s="30">
        <v>497</v>
      </c>
      <c r="D17" s="31">
        <v>592</v>
      </c>
      <c r="E17" s="32">
        <v>1089</v>
      </c>
      <c r="F17" s="31">
        <v>1408590</v>
      </c>
      <c r="G17" s="31">
        <v>1067065</v>
      </c>
      <c r="H17" s="33">
        <v>341525</v>
      </c>
      <c r="I17" s="34">
        <v>6623</v>
      </c>
      <c r="J17" s="31">
        <v>253</v>
      </c>
      <c r="K17" s="32">
        <v>6876</v>
      </c>
      <c r="L17" s="31">
        <v>11414612</v>
      </c>
      <c r="M17" s="31">
        <v>7117596</v>
      </c>
      <c r="N17" s="33">
        <v>4297016</v>
      </c>
      <c r="O17" s="34">
        <v>3755</v>
      </c>
      <c r="P17" s="31">
        <v>58</v>
      </c>
      <c r="Q17" s="32">
        <v>3813</v>
      </c>
      <c r="R17" s="31">
        <v>7107794</v>
      </c>
      <c r="S17" s="31">
        <v>4006076</v>
      </c>
      <c r="T17" s="33">
        <v>3101718</v>
      </c>
      <c r="U17" s="34">
        <v>1681</v>
      </c>
      <c r="V17" s="31">
        <v>30</v>
      </c>
      <c r="W17" s="32">
        <v>1711</v>
      </c>
      <c r="X17" s="31">
        <v>3305880</v>
      </c>
      <c r="Y17" s="31">
        <v>1827171</v>
      </c>
      <c r="Z17" s="33">
        <v>1478709</v>
      </c>
      <c r="AA17" s="34">
        <v>939</v>
      </c>
      <c r="AB17" s="31">
        <v>6</v>
      </c>
      <c r="AC17" s="32">
        <v>945</v>
      </c>
      <c r="AD17" s="31">
        <v>1765992</v>
      </c>
      <c r="AE17" s="31">
        <v>985312</v>
      </c>
      <c r="AF17" s="33">
        <v>780680</v>
      </c>
      <c r="AG17" s="34">
        <v>692</v>
      </c>
      <c r="AH17" s="31">
        <v>2</v>
      </c>
      <c r="AI17" s="32">
        <v>694</v>
      </c>
      <c r="AJ17" s="31">
        <v>1195068</v>
      </c>
      <c r="AK17" s="31">
        <v>716816</v>
      </c>
      <c r="AL17" s="33">
        <v>478252</v>
      </c>
      <c r="AM17" s="34">
        <v>432</v>
      </c>
      <c r="AN17" s="31">
        <v>0</v>
      </c>
      <c r="AO17" s="32">
        <v>432</v>
      </c>
      <c r="AP17" s="31">
        <v>719804</v>
      </c>
      <c r="AQ17" s="31">
        <v>428114</v>
      </c>
      <c r="AR17" s="33">
        <v>291690</v>
      </c>
      <c r="AS17" s="34">
        <v>444</v>
      </c>
      <c r="AT17" s="31">
        <v>1</v>
      </c>
      <c r="AU17" s="32">
        <v>445</v>
      </c>
      <c r="AV17" s="31">
        <v>710368</v>
      </c>
      <c r="AW17" s="31">
        <v>435464</v>
      </c>
      <c r="AX17" s="33">
        <v>274904</v>
      </c>
      <c r="AY17" s="34">
        <v>730</v>
      </c>
      <c r="AZ17" s="31">
        <v>0</v>
      </c>
      <c r="BA17" s="32">
        <v>730</v>
      </c>
      <c r="BB17" s="31">
        <v>1064278</v>
      </c>
      <c r="BC17" s="31">
        <v>690172</v>
      </c>
      <c r="BD17" s="33">
        <v>374106</v>
      </c>
      <c r="BE17" s="34">
        <v>15793</v>
      </c>
      <c r="BF17" s="31">
        <v>942</v>
      </c>
      <c r="BG17" s="32">
        <v>16735</v>
      </c>
      <c r="BH17" s="31">
        <v>28692386</v>
      </c>
      <c r="BI17" s="31">
        <v>17273786</v>
      </c>
      <c r="BJ17" s="33">
        <v>11418600</v>
      </c>
      <c r="BK17" s="34">
        <v>10875</v>
      </c>
      <c r="BL17" s="31">
        <v>903</v>
      </c>
      <c r="BM17" s="32">
        <v>11778</v>
      </c>
      <c r="BN17" s="31">
        <v>19930996</v>
      </c>
      <c r="BO17" s="31">
        <v>12190737</v>
      </c>
      <c r="BP17" s="33">
        <v>7740259</v>
      </c>
      <c r="BQ17" s="34">
        <v>3744</v>
      </c>
      <c r="BR17" s="31">
        <v>38</v>
      </c>
      <c r="BS17" s="32">
        <v>3782</v>
      </c>
      <c r="BT17" s="31">
        <v>6986744</v>
      </c>
      <c r="BU17" s="31">
        <v>3957413</v>
      </c>
      <c r="BV17" s="33">
        <v>3029331</v>
      </c>
      <c r="BW17" s="34">
        <v>1174</v>
      </c>
      <c r="BX17" s="31">
        <v>1</v>
      </c>
      <c r="BY17" s="32">
        <v>1175</v>
      </c>
      <c r="BZ17" s="31">
        <v>1774646</v>
      </c>
      <c r="CA17" s="31">
        <v>1125636</v>
      </c>
      <c r="CB17" s="33">
        <v>649010</v>
      </c>
    </row>
    <row r="18" spans="1:80" s="12" customFormat="1" ht="12.6" customHeight="1" x14ac:dyDescent="0.2">
      <c r="A18" s="15">
        <v>7</v>
      </c>
      <c r="B18" s="1" t="s">
        <v>41</v>
      </c>
      <c r="C18" s="35">
        <v>628</v>
      </c>
      <c r="D18" s="36">
        <v>996</v>
      </c>
      <c r="E18" s="37">
        <v>1624</v>
      </c>
      <c r="F18" s="36">
        <v>2231427</v>
      </c>
      <c r="G18" s="36">
        <v>1631259</v>
      </c>
      <c r="H18" s="38">
        <v>600168</v>
      </c>
      <c r="I18" s="39">
        <v>9558</v>
      </c>
      <c r="J18" s="36">
        <v>328</v>
      </c>
      <c r="K18" s="37">
        <v>9886</v>
      </c>
      <c r="L18" s="36">
        <v>17159133</v>
      </c>
      <c r="M18" s="36">
        <v>10495723</v>
      </c>
      <c r="N18" s="38">
        <v>6663410</v>
      </c>
      <c r="O18" s="39">
        <v>4839</v>
      </c>
      <c r="P18" s="36">
        <v>48</v>
      </c>
      <c r="Q18" s="37">
        <v>4887</v>
      </c>
      <c r="R18" s="36">
        <v>9197242</v>
      </c>
      <c r="S18" s="36">
        <v>5195696</v>
      </c>
      <c r="T18" s="38">
        <v>4001546</v>
      </c>
      <c r="U18" s="39">
        <v>1946</v>
      </c>
      <c r="V18" s="36">
        <v>14</v>
      </c>
      <c r="W18" s="37">
        <v>1960</v>
      </c>
      <c r="X18" s="36">
        <v>3821589</v>
      </c>
      <c r="Y18" s="36">
        <v>2109421</v>
      </c>
      <c r="Z18" s="38">
        <v>1712168</v>
      </c>
      <c r="AA18" s="39">
        <v>895</v>
      </c>
      <c r="AB18" s="36">
        <v>10</v>
      </c>
      <c r="AC18" s="37">
        <v>905</v>
      </c>
      <c r="AD18" s="36">
        <v>1665985</v>
      </c>
      <c r="AE18" s="36">
        <v>937239</v>
      </c>
      <c r="AF18" s="38">
        <v>728746</v>
      </c>
      <c r="AG18" s="39">
        <v>657</v>
      </c>
      <c r="AH18" s="36">
        <v>2</v>
      </c>
      <c r="AI18" s="37">
        <v>659</v>
      </c>
      <c r="AJ18" s="36">
        <v>1078156</v>
      </c>
      <c r="AK18" s="36">
        <v>650397</v>
      </c>
      <c r="AL18" s="38">
        <v>427759</v>
      </c>
      <c r="AM18" s="39">
        <v>375</v>
      </c>
      <c r="AN18" s="36">
        <v>0</v>
      </c>
      <c r="AO18" s="37">
        <v>375</v>
      </c>
      <c r="AP18" s="36">
        <v>611539</v>
      </c>
      <c r="AQ18" s="36">
        <v>376889</v>
      </c>
      <c r="AR18" s="38">
        <v>234650</v>
      </c>
      <c r="AS18" s="39">
        <v>381</v>
      </c>
      <c r="AT18" s="36">
        <v>0</v>
      </c>
      <c r="AU18" s="37">
        <v>381</v>
      </c>
      <c r="AV18" s="36">
        <v>577087</v>
      </c>
      <c r="AW18" s="36">
        <v>367277</v>
      </c>
      <c r="AX18" s="38">
        <v>209810</v>
      </c>
      <c r="AY18" s="39">
        <v>568</v>
      </c>
      <c r="AZ18" s="36">
        <v>0</v>
      </c>
      <c r="BA18" s="37">
        <v>568</v>
      </c>
      <c r="BB18" s="36">
        <v>801187</v>
      </c>
      <c r="BC18" s="36">
        <v>537619</v>
      </c>
      <c r="BD18" s="38">
        <v>263568</v>
      </c>
      <c r="BE18" s="39">
        <v>19847</v>
      </c>
      <c r="BF18" s="36">
        <v>1398</v>
      </c>
      <c r="BG18" s="37">
        <v>21245</v>
      </c>
      <c r="BH18" s="36">
        <v>37143345</v>
      </c>
      <c r="BI18" s="36">
        <v>22301520</v>
      </c>
      <c r="BJ18" s="38">
        <v>14841825</v>
      </c>
      <c r="BK18" s="39">
        <v>15025</v>
      </c>
      <c r="BL18" s="36">
        <v>1372</v>
      </c>
      <c r="BM18" s="37">
        <v>16397</v>
      </c>
      <c r="BN18" s="36">
        <v>28587802</v>
      </c>
      <c r="BO18" s="36">
        <v>17322678</v>
      </c>
      <c r="BP18" s="38">
        <v>11265124</v>
      </c>
      <c r="BQ18" s="39">
        <v>3873</v>
      </c>
      <c r="BR18" s="36">
        <v>26</v>
      </c>
      <c r="BS18" s="37">
        <v>3899</v>
      </c>
      <c r="BT18" s="36">
        <v>7177269</v>
      </c>
      <c r="BU18" s="36">
        <v>4073946</v>
      </c>
      <c r="BV18" s="38">
        <v>3103323</v>
      </c>
      <c r="BW18" s="39">
        <v>949</v>
      </c>
      <c r="BX18" s="36">
        <v>0</v>
      </c>
      <c r="BY18" s="37">
        <v>949</v>
      </c>
      <c r="BZ18" s="36">
        <v>1378274</v>
      </c>
      <c r="CA18" s="36">
        <v>904896</v>
      </c>
      <c r="CB18" s="38">
        <v>473378</v>
      </c>
    </row>
    <row r="19" spans="1:80" s="12" customFormat="1" ht="12.6" customHeight="1" x14ac:dyDescent="0.2">
      <c r="A19" s="13">
        <v>8</v>
      </c>
      <c r="B19" s="14" t="s">
        <v>42</v>
      </c>
      <c r="C19" s="30">
        <v>1101</v>
      </c>
      <c r="D19" s="31">
        <v>1629</v>
      </c>
      <c r="E19" s="32">
        <v>2730</v>
      </c>
      <c r="F19" s="31">
        <v>3996117</v>
      </c>
      <c r="G19" s="31">
        <v>2812822</v>
      </c>
      <c r="H19" s="33">
        <v>1183295</v>
      </c>
      <c r="I19" s="34">
        <v>19344</v>
      </c>
      <c r="J19" s="31">
        <v>636</v>
      </c>
      <c r="K19" s="32">
        <v>19980</v>
      </c>
      <c r="L19" s="31">
        <v>37816262</v>
      </c>
      <c r="M19" s="31">
        <v>21799351</v>
      </c>
      <c r="N19" s="33">
        <v>16016911</v>
      </c>
      <c r="O19" s="34">
        <v>9317</v>
      </c>
      <c r="P19" s="31">
        <v>89</v>
      </c>
      <c r="Q19" s="32">
        <v>9406</v>
      </c>
      <c r="R19" s="31">
        <v>20244139</v>
      </c>
      <c r="S19" s="31">
        <v>10379844</v>
      </c>
      <c r="T19" s="33">
        <v>9864295</v>
      </c>
      <c r="U19" s="34">
        <v>3791</v>
      </c>
      <c r="V19" s="31">
        <v>32</v>
      </c>
      <c r="W19" s="32">
        <v>3823</v>
      </c>
      <c r="X19" s="31">
        <v>8799254</v>
      </c>
      <c r="Y19" s="31">
        <v>4335982</v>
      </c>
      <c r="Z19" s="33">
        <v>4463272</v>
      </c>
      <c r="AA19" s="34">
        <v>1643</v>
      </c>
      <c r="AB19" s="31">
        <v>10</v>
      </c>
      <c r="AC19" s="32">
        <v>1653</v>
      </c>
      <c r="AD19" s="31">
        <v>3697846</v>
      </c>
      <c r="AE19" s="31">
        <v>1817681</v>
      </c>
      <c r="AF19" s="33">
        <v>1880165</v>
      </c>
      <c r="AG19" s="34">
        <v>1026</v>
      </c>
      <c r="AH19" s="31">
        <v>3</v>
      </c>
      <c r="AI19" s="32">
        <v>1029</v>
      </c>
      <c r="AJ19" s="31">
        <v>2107210</v>
      </c>
      <c r="AK19" s="31">
        <v>1091501</v>
      </c>
      <c r="AL19" s="33">
        <v>1015709</v>
      </c>
      <c r="AM19" s="34">
        <v>541</v>
      </c>
      <c r="AN19" s="31">
        <v>0</v>
      </c>
      <c r="AO19" s="32">
        <v>541</v>
      </c>
      <c r="AP19" s="31">
        <v>1022126</v>
      </c>
      <c r="AQ19" s="31">
        <v>561674</v>
      </c>
      <c r="AR19" s="33">
        <v>460452</v>
      </c>
      <c r="AS19" s="34">
        <v>571</v>
      </c>
      <c r="AT19" s="31">
        <v>0</v>
      </c>
      <c r="AU19" s="32">
        <v>571</v>
      </c>
      <c r="AV19" s="31">
        <v>900141</v>
      </c>
      <c r="AW19" s="31">
        <v>541156</v>
      </c>
      <c r="AX19" s="33">
        <v>358985</v>
      </c>
      <c r="AY19" s="34">
        <v>973</v>
      </c>
      <c r="AZ19" s="31">
        <v>0</v>
      </c>
      <c r="BA19" s="32">
        <v>973</v>
      </c>
      <c r="BB19" s="31">
        <v>1408340</v>
      </c>
      <c r="BC19" s="31">
        <v>909411</v>
      </c>
      <c r="BD19" s="33">
        <v>498929</v>
      </c>
      <c r="BE19" s="34">
        <v>38307</v>
      </c>
      <c r="BF19" s="31">
        <v>2399</v>
      </c>
      <c r="BG19" s="32">
        <v>40706</v>
      </c>
      <c r="BH19" s="31">
        <v>79991435</v>
      </c>
      <c r="BI19" s="31">
        <v>44249422</v>
      </c>
      <c r="BJ19" s="33">
        <v>35742013</v>
      </c>
      <c r="BK19" s="34">
        <v>29762</v>
      </c>
      <c r="BL19" s="31">
        <v>2354</v>
      </c>
      <c r="BM19" s="32">
        <v>32116</v>
      </c>
      <c r="BN19" s="31">
        <v>62056518</v>
      </c>
      <c r="BO19" s="31">
        <v>34992017</v>
      </c>
      <c r="BP19" s="33">
        <v>27064501</v>
      </c>
      <c r="BQ19" s="34">
        <v>7001</v>
      </c>
      <c r="BR19" s="31">
        <v>45</v>
      </c>
      <c r="BS19" s="32">
        <v>7046</v>
      </c>
      <c r="BT19" s="31">
        <v>15626436</v>
      </c>
      <c r="BU19" s="31">
        <v>7806838</v>
      </c>
      <c r="BV19" s="33">
        <v>7819598</v>
      </c>
      <c r="BW19" s="34">
        <v>1544</v>
      </c>
      <c r="BX19" s="31">
        <v>0</v>
      </c>
      <c r="BY19" s="32">
        <v>1544</v>
      </c>
      <c r="BZ19" s="31">
        <v>2308481</v>
      </c>
      <c r="CA19" s="31">
        <v>1450567</v>
      </c>
      <c r="CB19" s="33">
        <v>857914</v>
      </c>
    </row>
    <row r="20" spans="1:80" s="12" customFormat="1" ht="12.6" customHeight="1" x14ac:dyDescent="0.2">
      <c r="A20" s="15">
        <v>9</v>
      </c>
      <c r="B20" s="1" t="s">
        <v>43</v>
      </c>
      <c r="C20" s="35">
        <v>826</v>
      </c>
      <c r="D20" s="36">
        <v>1206</v>
      </c>
      <c r="E20" s="37">
        <v>2032</v>
      </c>
      <c r="F20" s="36">
        <v>2904718</v>
      </c>
      <c r="G20" s="36">
        <v>2071011</v>
      </c>
      <c r="H20" s="38">
        <v>833707</v>
      </c>
      <c r="I20" s="39">
        <v>14132</v>
      </c>
      <c r="J20" s="36">
        <v>515</v>
      </c>
      <c r="K20" s="37">
        <v>14647</v>
      </c>
      <c r="L20" s="36">
        <v>27465956</v>
      </c>
      <c r="M20" s="36">
        <v>15831855</v>
      </c>
      <c r="N20" s="38">
        <v>11634101</v>
      </c>
      <c r="O20" s="39">
        <v>7486</v>
      </c>
      <c r="P20" s="36">
        <v>82</v>
      </c>
      <c r="Q20" s="37">
        <v>7568</v>
      </c>
      <c r="R20" s="36">
        <v>16612922</v>
      </c>
      <c r="S20" s="36">
        <v>8345285</v>
      </c>
      <c r="T20" s="38">
        <v>8267637</v>
      </c>
      <c r="U20" s="39">
        <v>3343</v>
      </c>
      <c r="V20" s="36">
        <v>26</v>
      </c>
      <c r="W20" s="37">
        <v>3369</v>
      </c>
      <c r="X20" s="36">
        <v>7786762</v>
      </c>
      <c r="Y20" s="36">
        <v>3803982</v>
      </c>
      <c r="Z20" s="38">
        <v>3982780</v>
      </c>
      <c r="AA20" s="39">
        <v>1593</v>
      </c>
      <c r="AB20" s="36">
        <v>3</v>
      </c>
      <c r="AC20" s="37">
        <v>1596</v>
      </c>
      <c r="AD20" s="36">
        <v>3610068</v>
      </c>
      <c r="AE20" s="36">
        <v>1760385</v>
      </c>
      <c r="AF20" s="38">
        <v>1849683</v>
      </c>
      <c r="AG20" s="39">
        <v>1101</v>
      </c>
      <c r="AH20" s="36">
        <v>6</v>
      </c>
      <c r="AI20" s="37">
        <v>1107</v>
      </c>
      <c r="AJ20" s="36">
        <v>2152370</v>
      </c>
      <c r="AK20" s="36">
        <v>1133294</v>
      </c>
      <c r="AL20" s="38">
        <v>1019076</v>
      </c>
      <c r="AM20" s="39">
        <v>638</v>
      </c>
      <c r="AN20" s="36">
        <v>1</v>
      </c>
      <c r="AO20" s="37">
        <v>639</v>
      </c>
      <c r="AP20" s="36">
        <v>1166499</v>
      </c>
      <c r="AQ20" s="36">
        <v>645509</v>
      </c>
      <c r="AR20" s="38">
        <v>520990</v>
      </c>
      <c r="AS20" s="39">
        <v>705</v>
      </c>
      <c r="AT20" s="36">
        <v>1</v>
      </c>
      <c r="AU20" s="37">
        <v>706</v>
      </c>
      <c r="AV20" s="36">
        <v>1286337</v>
      </c>
      <c r="AW20" s="36">
        <v>709078</v>
      </c>
      <c r="AX20" s="38">
        <v>577259</v>
      </c>
      <c r="AY20" s="39">
        <v>1319</v>
      </c>
      <c r="AZ20" s="36">
        <v>0</v>
      </c>
      <c r="BA20" s="37">
        <v>1319</v>
      </c>
      <c r="BB20" s="36">
        <v>2145537</v>
      </c>
      <c r="BC20" s="36">
        <v>1289484</v>
      </c>
      <c r="BD20" s="38">
        <v>856053</v>
      </c>
      <c r="BE20" s="39">
        <v>31143</v>
      </c>
      <c r="BF20" s="36">
        <v>1840</v>
      </c>
      <c r="BG20" s="37">
        <v>32983</v>
      </c>
      <c r="BH20" s="36">
        <v>65131169</v>
      </c>
      <c r="BI20" s="36">
        <v>35589883</v>
      </c>
      <c r="BJ20" s="38">
        <v>29541286</v>
      </c>
      <c r="BK20" s="39">
        <v>22444</v>
      </c>
      <c r="BL20" s="36">
        <v>1803</v>
      </c>
      <c r="BM20" s="37">
        <v>24247</v>
      </c>
      <c r="BN20" s="36">
        <v>46983596</v>
      </c>
      <c r="BO20" s="36">
        <v>26248151</v>
      </c>
      <c r="BP20" s="38">
        <v>20735445</v>
      </c>
      <c r="BQ20" s="39">
        <v>6675</v>
      </c>
      <c r="BR20" s="36">
        <v>36</v>
      </c>
      <c r="BS20" s="37">
        <v>6711</v>
      </c>
      <c r="BT20" s="36">
        <v>14715699</v>
      </c>
      <c r="BU20" s="36">
        <v>7343170</v>
      </c>
      <c r="BV20" s="38">
        <v>7372529</v>
      </c>
      <c r="BW20" s="39">
        <v>2024</v>
      </c>
      <c r="BX20" s="36">
        <v>1</v>
      </c>
      <c r="BY20" s="37">
        <v>2025</v>
      </c>
      <c r="BZ20" s="36">
        <v>3431874</v>
      </c>
      <c r="CA20" s="36">
        <v>1998562</v>
      </c>
      <c r="CB20" s="38">
        <v>1433312</v>
      </c>
    </row>
    <row r="21" spans="1:80" s="12" customFormat="1" ht="12.6" customHeight="1" x14ac:dyDescent="0.2">
      <c r="A21" s="13">
        <v>10</v>
      </c>
      <c r="B21" s="14" t="s">
        <v>44</v>
      </c>
      <c r="C21" s="30">
        <v>536</v>
      </c>
      <c r="D21" s="31">
        <v>731</v>
      </c>
      <c r="E21" s="32">
        <v>1267</v>
      </c>
      <c r="F21" s="31">
        <v>1809835</v>
      </c>
      <c r="G21" s="31">
        <v>1262854</v>
      </c>
      <c r="H21" s="33">
        <v>546981</v>
      </c>
      <c r="I21" s="34">
        <v>8614</v>
      </c>
      <c r="J21" s="31">
        <v>402</v>
      </c>
      <c r="K21" s="32">
        <v>9016</v>
      </c>
      <c r="L21" s="31">
        <v>17263774</v>
      </c>
      <c r="M21" s="31">
        <v>9701077</v>
      </c>
      <c r="N21" s="33">
        <v>7562697</v>
      </c>
      <c r="O21" s="34">
        <v>5505</v>
      </c>
      <c r="P21" s="31">
        <v>89</v>
      </c>
      <c r="Q21" s="32">
        <v>5594</v>
      </c>
      <c r="R21" s="31">
        <v>12831906</v>
      </c>
      <c r="S21" s="31">
        <v>6180817</v>
      </c>
      <c r="T21" s="33">
        <v>6651089</v>
      </c>
      <c r="U21" s="34">
        <v>2723</v>
      </c>
      <c r="V21" s="31">
        <v>46</v>
      </c>
      <c r="W21" s="32">
        <v>2769</v>
      </c>
      <c r="X21" s="31">
        <v>6999227</v>
      </c>
      <c r="Y21" s="31">
        <v>3172149</v>
      </c>
      <c r="Z21" s="33">
        <v>3827078</v>
      </c>
      <c r="AA21" s="34">
        <v>1431</v>
      </c>
      <c r="AB21" s="31">
        <v>23</v>
      </c>
      <c r="AC21" s="32">
        <v>1454</v>
      </c>
      <c r="AD21" s="31">
        <v>3563766</v>
      </c>
      <c r="AE21" s="31">
        <v>1626901</v>
      </c>
      <c r="AF21" s="33">
        <v>1936865</v>
      </c>
      <c r="AG21" s="34">
        <v>1143</v>
      </c>
      <c r="AH21" s="31">
        <v>12</v>
      </c>
      <c r="AI21" s="32">
        <v>1155</v>
      </c>
      <c r="AJ21" s="31">
        <v>2714133</v>
      </c>
      <c r="AK21" s="31">
        <v>1262906</v>
      </c>
      <c r="AL21" s="33">
        <v>1451227</v>
      </c>
      <c r="AM21" s="34">
        <v>666</v>
      </c>
      <c r="AN21" s="31">
        <v>3</v>
      </c>
      <c r="AO21" s="32">
        <v>669</v>
      </c>
      <c r="AP21" s="31">
        <v>1436116</v>
      </c>
      <c r="AQ21" s="31">
        <v>702494</v>
      </c>
      <c r="AR21" s="33">
        <v>733622</v>
      </c>
      <c r="AS21" s="34">
        <v>723</v>
      </c>
      <c r="AT21" s="31">
        <v>0</v>
      </c>
      <c r="AU21" s="32">
        <v>723</v>
      </c>
      <c r="AV21" s="31">
        <v>1329889</v>
      </c>
      <c r="AW21" s="31">
        <v>719376</v>
      </c>
      <c r="AX21" s="33">
        <v>610513</v>
      </c>
      <c r="AY21" s="34">
        <v>1641</v>
      </c>
      <c r="AZ21" s="31">
        <v>2</v>
      </c>
      <c r="BA21" s="32">
        <v>1643</v>
      </c>
      <c r="BB21" s="31">
        <v>2857118</v>
      </c>
      <c r="BC21" s="31">
        <v>1611733</v>
      </c>
      <c r="BD21" s="33">
        <v>1245385</v>
      </c>
      <c r="BE21" s="34">
        <v>22982</v>
      </c>
      <c r="BF21" s="31">
        <v>1308</v>
      </c>
      <c r="BG21" s="32">
        <v>24290</v>
      </c>
      <c r="BH21" s="31">
        <v>50805764</v>
      </c>
      <c r="BI21" s="31">
        <v>26240307</v>
      </c>
      <c r="BJ21" s="33">
        <v>24565457</v>
      </c>
      <c r="BK21" s="34">
        <v>14655</v>
      </c>
      <c r="BL21" s="31">
        <v>1222</v>
      </c>
      <c r="BM21" s="32">
        <v>15877</v>
      </c>
      <c r="BN21" s="31">
        <v>31905515</v>
      </c>
      <c r="BO21" s="31">
        <v>17144748</v>
      </c>
      <c r="BP21" s="33">
        <v>14760767</v>
      </c>
      <c r="BQ21" s="34">
        <v>5963</v>
      </c>
      <c r="BR21" s="31">
        <v>84</v>
      </c>
      <c r="BS21" s="32">
        <v>6047</v>
      </c>
      <c r="BT21" s="31">
        <v>14713242</v>
      </c>
      <c r="BU21" s="31">
        <v>6764450</v>
      </c>
      <c r="BV21" s="33">
        <v>7948792</v>
      </c>
      <c r="BW21" s="34">
        <v>2364</v>
      </c>
      <c r="BX21" s="31">
        <v>2</v>
      </c>
      <c r="BY21" s="32">
        <v>2366</v>
      </c>
      <c r="BZ21" s="31">
        <v>4187007</v>
      </c>
      <c r="CA21" s="31">
        <v>2331109</v>
      </c>
      <c r="CB21" s="33">
        <v>1855898</v>
      </c>
    </row>
    <row r="22" spans="1:80" s="12" customFormat="1" ht="12.6" customHeight="1" x14ac:dyDescent="0.2">
      <c r="A22" s="15">
        <v>11</v>
      </c>
      <c r="B22" s="1" t="s">
        <v>45</v>
      </c>
      <c r="C22" s="35">
        <v>1546</v>
      </c>
      <c r="D22" s="36">
        <v>2395</v>
      </c>
      <c r="E22" s="37">
        <v>3941</v>
      </c>
      <c r="F22" s="36">
        <v>5708214</v>
      </c>
      <c r="G22" s="36">
        <v>4024893</v>
      </c>
      <c r="H22" s="38">
        <v>1683321</v>
      </c>
      <c r="I22" s="39">
        <v>28319</v>
      </c>
      <c r="J22" s="36">
        <v>1146</v>
      </c>
      <c r="K22" s="37">
        <v>29465</v>
      </c>
      <c r="L22" s="36">
        <v>55520817</v>
      </c>
      <c r="M22" s="36">
        <v>31956387</v>
      </c>
      <c r="N22" s="38">
        <v>23564430</v>
      </c>
      <c r="O22" s="39">
        <v>15289</v>
      </c>
      <c r="P22" s="36">
        <v>226</v>
      </c>
      <c r="Q22" s="37">
        <v>15515</v>
      </c>
      <c r="R22" s="36">
        <v>33391896</v>
      </c>
      <c r="S22" s="36">
        <v>17067009</v>
      </c>
      <c r="T22" s="38">
        <v>16324887</v>
      </c>
      <c r="U22" s="39">
        <v>6414</v>
      </c>
      <c r="V22" s="36">
        <v>92</v>
      </c>
      <c r="W22" s="37">
        <v>6506</v>
      </c>
      <c r="X22" s="36">
        <v>14901373</v>
      </c>
      <c r="Y22" s="36">
        <v>7311320</v>
      </c>
      <c r="Z22" s="38">
        <v>7590053</v>
      </c>
      <c r="AA22" s="39">
        <v>2968</v>
      </c>
      <c r="AB22" s="36">
        <v>31</v>
      </c>
      <c r="AC22" s="37">
        <v>2999</v>
      </c>
      <c r="AD22" s="36">
        <v>6714651</v>
      </c>
      <c r="AE22" s="36">
        <v>3310236</v>
      </c>
      <c r="AF22" s="38">
        <v>3404415</v>
      </c>
      <c r="AG22" s="39">
        <v>2139</v>
      </c>
      <c r="AH22" s="36">
        <v>8</v>
      </c>
      <c r="AI22" s="37">
        <v>2147</v>
      </c>
      <c r="AJ22" s="36">
        <v>4542888</v>
      </c>
      <c r="AK22" s="36">
        <v>2303505</v>
      </c>
      <c r="AL22" s="38">
        <v>2239383</v>
      </c>
      <c r="AM22" s="39">
        <v>1200</v>
      </c>
      <c r="AN22" s="36">
        <v>2</v>
      </c>
      <c r="AO22" s="37">
        <v>1202</v>
      </c>
      <c r="AP22" s="36">
        <v>2322432</v>
      </c>
      <c r="AQ22" s="36">
        <v>1234749</v>
      </c>
      <c r="AR22" s="38">
        <v>1087683</v>
      </c>
      <c r="AS22" s="39">
        <v>1276</v>
      </c>
      <c r="AT22" s="36">
        <v>0</v>
      </c>
      <c r="AU22" s="37">
        <v>1276</v>
      </c>
      <c r="AV22" s="36">
        <v>2235257</v>
      </c>
      <c r="AW22" s="36">
        <v>1272332</v>
      </c>
      <c r="AX22" s="38">
        <v>962925</v>
      </c>
      <c r="AY22" s="39">
        <v>2503</v>
      </c>
      <c r="AZ22" s="36">
        <v>1</v>
      </c>
      <c r="BA22" s="37">
        <v>2504</v>
      </c>
      <c r="BB22" s="36">
        <v>3935736</v>
      </c>
      <c r="BC22" s="36">
        <v>2420240</v>
      </c>
      <c r="BD22" s="38">
        <v>1515496</v>
      </c>
      <c r="BE22" s="39">
        <v>61654</v>
      </c>
      <c r="BF22" s="36">
        <v>3901</v>
      </c>
      <c r="BG22" s="37">
        <v>65555</v>
      </c>
      <c r="BH22" s="36">
        <v>129273264</v>
      </c>
      <c r="BI22" s="36">
        <v>70900671</v>
      </c>
      <c r="BJ22" s="38">
        <v>58372593</v>
      </c>
      <c r="BK22" s="39">
        <v>45154</v>
      </c>
      <c r="BL22" s="36">
        <v>3767</v>
      </c>
      <c r="BM22" s="37">
        <v>48921</v>
      </c>
      <c r="BN22" s="36">
        <v>94620927</v>
      </c>
      <c r="BO22" s="36">
        <v>53048289</v>
      </c>
      <c r="BP22" s="38">
        <v>41572638</v>
      </c>
      <c r="BQ22" s="39">
        <v>12721</v>
      </c>
      <c r="BR22" s="36">
        <v>133</v>
      </c>
      <c r="BS22" s="37">
        <v>12854</v>
      </c>
      <c r="BT22" s="36">
        <v>28481344</v>
      </c>
      <c r="BU22" s="36">
        <v>14159810</v>
      </c>
      <c r="BV22" s="38">
        <v>14321534</v>
      </c>
      <c r="BW22" s="39">
        <v>3779</v>
      </c>
      <c r="BX22" s="36">
        <v>1</v>
      </c>
      <c r="BY22" s="37">
        <v>3780</v>
      </c>
      <c r="BZ22" s="36">
        <v>6170993</v>
      </c>
      <c r="CA22" s="36">
        <v>3692572</v>
      </c>
      <c r="CB22" s="38">
        <v>2478421</v>
      </c>
    </row>
    <row r="23" spans="1:80" s="12" customFormat="1" ht="12.6" customHeight="1" x14ac:dyDescent="0.2">
      <c r="A23" s="13">
        <v>12</v>
      </c>
      <c r="B23" s="14" t="s">
        <v>46</v>
      </c>
      <c r="C23" s="30">
        <v>1719</v>
      </c>
      <c r="D23" s="31">
        <v>2113</v>
      </c>
      <c r="E23" s="32">
        <v>3832</v>
      </c>
      <c r="F23" s="31">
        <v>5510644</v>
      </c>
      <c r="G23" s="31">
        <v>3842506</v>
      </c>
      <c r="H23" s="33">
        <v>1668138</v>
      </c>
      <c r="I23" s="34">
        <v>28472</v>
      </c>
      <c r="J23" s="31">
        <v>1170</v>
      </c>
      <c r="K23" s="32">
        <v>29642</v>
      </c>
      <c r="L23" s="31">
        <v>59394646</v>
      </c>
      <c r="M23" s="31">
        <v>32315034</v>
      </c>
      <c r="N23" s="33">
        <v>27079612</v>
      </c>
      <c r="O23" s="34">
        <v>18269</v>
      </c>
      <c r="P23" s="31">
        <v>187</v>
      </c>
      <c r="Q23" s="32">
        <v>18456</v>
      </c>
      <c r="R23" s="31">
        <v>45245208</v>
      </c>
      <c r="S23" s="31">
        <v>20793658</v>
      </c>
      <c r="T23" s="33">
        <v>24451550</v>
      </c>
      <c r="U23" s="34">
        <v>8646</v>
      </c>
      <c r="V23" s="31">
        <v>103</v>
      </c>
      <c r="W23" s="32">
        <v>8749</v>
      </c>
      <c r="X23" s="31">
        <v>24336670</v>
      </c>
      <c r="Y23" s="31">
        <v>10357840</v>
      </c>
      <c r="Z23" s="33">
        <v>13978830</v>
      </c>
      <c r="AA23" s="34">
        <v>4688</v>
      </c>
      <c r="AB23" s="31">
        <v>44</v>
      </c>
      <c r="AC23" s="32">
        <v>4732</v>
      </c>
      <c r="AD23" s="31">
        <v>13116829</v>
      </c>
      <c r="AE23" s="31">
        <v>5536254</v>
      </c>
      <c r="AF23" s="33">
        <v>7580575</v>
      </c>
      <c r="AG23" s="34">
        <v>3361</v>
      </c>
      <c r="AH23" s="31">
        <v>17</v>
      </c>
      <c r="AI23" s="32">
        <v>3378</v>
      </c>
      <c r="AJ23" s="31">
        <v>8680507</v>
      </c>
      <c r="AK23" s="31">
        <v>3786387</v>
      </c>
      <c r="AL23" s="33">
        <v>4894120</v>
      </c>
      <c r="AM23" s="34">
        <v>1883</v>
      </c>
      <c r="AN23" s="31">
        <v>2</v>
      </c>
      <c r="AO23" s="32">
        <v>1885</v>
      </c>
      <c r="AP23" s="31">
        <v>4188908</v>
      </c>
      <c r="AQ23" s="31">
        <v>2017013</v>
      </c>
      <c r="AR23" s="33">
        <v>2171895</v>
      </c>
      <c r="AS23" s="34">
        <v>2175</v>
      </c>
      <c r="AT23" s="31">
        <v>1</v>
      </c>
      <c r="AU23" s="32">
        <v>2176</v>
      </c>
      <c r="AV23" s="31">
        <v>4300466</v>
      </c>
      <c r="AW23" s="31">
        <v>2205564</v>
      </c>
      <c r="AX23" s="33">
        <v>2094902</v>
      </c>
      <c r="AY23" s="34">
        <v>4845</v>
      </c>
      <c r="AZ23" s="31">
        <v>1</v>
      </c>
      <c r="BA23" s="32">
        <v>4846</v>
      </c>
      <c r="BB23" s="31">
        <v>8437634</v>
      </c>
      <c r="BC23" s="31">
        <v>4776607</v>
      </c>
      <c r="BD23" s="33">
        <v>3661027</v>
      </c>
      <c r="BE23" s="34">
        <v>74058</v>
      </c>
      <c r="BF23" s="31">
        <v>3638</v>
      </c>
      <c r="BG23" s="32">
        <v>77696</v>
      </c>
      <c r="BH23" s="31">
        <v>173211512</v>
      </c>
      <c r="BI23" s="31">
        <v>85630863</v>
      </c>
      <c r="BJ23" s="33">
        <v>87580649</v>
      </c>
      <c r="BK23" s="34">
        <v>48460</v>
      </c>
      <c r="BL23" s="31">
        <v>3470</v>
      </c>
      <c r="BM23" s="32">
        <v>51930</v>
      </c>
      <c r="BN23" s="31">
        <v>110150498</v>
      </c>
      <c r="BO23" s="31">
        <v>56951198</v>
      </c>
      <c r="BP23" s="33">
        <v>53199300</v>
      </c>
      <c r="BQ23" s="34">
        <v>18578</v>
      </c>
      <c r="BR23" s="31">
        <v>166</v>
      </c>
      <c r="BS23" s="32">
        <v>18744</v>
      </c>
      <c r="BT23" s="31">
        <v>50322914</v>
      </c>
      <c r="BU23" s="31">
        <v>21697494</v>
      </c>
      <c r="BV23" s="33">
        <v>28625420</v>
      </c>
      <c r="BW23" s="34">
        <v>7020</v>
      </c>
      <c r="BX23" s="31">
        <v>2</v>
      </c>
      <c r="BY23" s="32">
        <v>7022</v>
      </c>
      <c r="BZ23" s="31">
        <v>12738100</v>
      </c>
      <c r="CA23" s="31">
        <v>6982171</v>
      </c>
      <c r="CB23" s="33">
        <v>5755929</v>
      </c>
    </row>
    <row r="24" spans="1:80" s="12" customFormat="1" ht="12.6" customHeight="1" x14ac:dyDescent="0.2">
      <c r="A24" s="15">
        <v>13</v>
      </c>
      <c r="B24" s="1" t="s">
        <v>47</v>
      </c>
      <c r="C24" s="35">
        <v>428</v>
      </c>
      <c r="D24" s="36">
        <v>485</v>
      </c>
      <c r="E24" s="37">
        <v>913</v>
      </c>
      <c r="F24" s="36">
        <v>1237856</v>
      </c>
      <c r="G24" s="36">
        <v>896800</v>
      </c>
      <c r="H24" s="38">
        <v>341056</v>
      </c>
      <c r="I24" s="39">
        <v>6071</v>
      </c>
      <c r="J24" s="36">
        <v>243</v>
      </c>
      <c r="K24" s="37">
        <v>6314</v>
      </c>
      <c r="L24" s="36">
        <v>11662356</v>
      </c>
      <c r="M24" s="36">
        <v>6714756</v>
      </c>
      <c r="N24" s="38">
        <v>4947600</v>
      </c>
      <c r="O24" s="39">
        <v>4011</v>
      </c>
      <c r="P24" s="36">
        <v>57</v>
      </c>
      <c r="Q24" s="37">
        <v>4068</v>
      </c>
      <c r="R24" s="36">
        <v>8828618</v>
      </c>
      <c r="S24" s="36">
        <v>4388966</v>
      </c>
      <c r="T24" s="38">
        <v>4439652</v>
      </c>
      <c r="U24" s="39">
        <v>2054</v>
      </c>
      <c r="V24" s="36">
        <v>33</v>
      </c>
      <c r="W24" s="37">
        <v>2087</v>
      </c>
      <c r="X24" s="36">
        <v>4782096</v>
      </c>
      <c r="Y24" s="36">
        <v>2281206</v>
      </c>
      <c r="Z24" s="38">
        <v>2500890</v>
      </c>
      <c r="AA24" s="39">
        <v>1142</v>
      </c>
      <c r="AB24" s="36">
        <v>22</v>
      </c>
      <c r="AC24" s="37">
        <v>1164</v>
      </c>
      <c r="AD24" s="36">
        <v>2712022</v>
      </c>
      <c r="AE24" s="36">
        <v>1284553</v>
      </c>
      <c r="AF24" s="38">
        <v>1427469</v>
      </c>
      <c r="AG24" s="39">
        <v>1078</v>
      </c>
      <c r="AH24" s="36">
        <v>7</v>
      </c>
      <c r="AI24" s="37">
        <v>1085</v>
      </c>
      <c r="AJ24" s="36">
        <v>2321065</v>
      </c>
      <c r="AK24" s="36">
        <v>1135231</v>
      </c>
      <c r="AL24" s="38">
        <v>1185834</v>
      </c>
      <c r="AM24" s="39">
        <v>673</v>
      </c>
      <c r="AN24" s="36">
        <v>0</v>
      </c>
      <c r="AO24" s="37">
        <v>673</v>
      </c>
      <c r="AP24" s="36">
        <v>1365500</v>
      </c>
      <c r="AQ24" s="36">
        <v>689437</v>
      </c>
      <c r="AR24" s="38">
        <v>676063</v>
      </c>
      <c r="AS24" s="39">
        <v>810</v>
      </c>
      <c r="AT24" s="36">
        <v>0</v>
      </c>
      <c r="AU24" s="37">
        <v>810</v>
      </c>
      <c r="AV24" s="36">
        <v>1359708</v>
      </c>
      <c r="AW24" s="36">
        <v>770525</v>
      </c>
      <c r="AX24" s="38">
        <v>589183</v>
      </c>
      <c r="AY24" s="39">
        <v>1933</v>
      </c>
      <c r="AZ24" s="36">
        <v>1</v>
      </c>
      <c r="BA24" s="37">
        <v>1934</v>
      </c>
      <c r="BB24" s="36">
        <v>3123867</v>
      </c>
      <c r="BC24" s="36">
        <v>1865177</v>
      </c>
      <c r="BD24" s="38">
        <v>1258690</v>
      </c>
      <c r="BE24" s="39">
        <v>18200</v>
      </c>
      <c r="BF24" s="36">
        <v>848</v>
      </c>
      <c r="BG24" s="37">
        <v>19048</v>
      </c>
      <c r="BH24" s="36">
        <v>37393088</v>
      </c>
      <c r="BI24" s="36">
        <v>20026651</v>
      </c>
      <c r="BJ24" s="38">
        <v>17366437</v>
      </c>
      <c r="BK24" s="39">
        <v>10510</v>
      </c>
      <c r="BL24" s="36">
        <v>785</v>
      </c>
      <c r="BM24" s="37">
        <v>11295</v>
      </c>
      <c r="BN24" s="36">
        <v>21728830</v>
      </c>
      <c r="BO24" s="36">
        <v>12000522</v>
      </c>
      <c r="BP24" s="38">
        <v>9728308</v>
      </c>
      <c r="BQ24" s="39">
        <v>4947</v>
      </c>
      <c r="BR24" s="36">
        <v>62</v>
      </c>
      <c r="BS24" s="37">
        <v>5009</v>
      </c>
      <c r="BT24" s="36">
        <v>11180683</v>
      </c>
      <c r="BU24" s="36">
        <v>5390427</v>
      </c>
      <c r="BV24" s="38">
        <v>5790256</v>
      </c>
      <c r="BW24" s="39">
        <v>2743</v>
      </c>
      <c r="BX24" s="36">
        <v>1</v>
      </c>
      <c r="BY24" s="37">
        <v>2744</v>
      </c>
      <c r="BZ24" s="36">
        <v>4483575</v>
      </c>
      <c r="CA24" s="36">
        <v>2635702</v>
      </c>
      <c r="CB24" s="38">
        <v>1847873</v>
      </c>
    </row>
    <row r="25" spans="1:80" s="12" customFormat="1" ht="12.6" customHeight="1" x14ac:dyDescent="0.2">
      <c r="A25" s="13">
        <v>14</v>
      </c>
      <c r="B25" s="14" t="s">
        <v>48</v>
      </c>
      <c r="C25" s="30">
        <v>601</v>
      </c>
      <c r="D25" s="31">
        <v>835</v>
      </c>
      <c r="E25" s="32">
        <v>1436</v>
      </c>
      <c r="F25" s="31">
        <v>2020892</v>
      </c>
      <c r="G25" s="31">
        <v>1437983</v>
      </c>
      <c r="H25" s="33">
        <v>582909</v>
      </c>
      <c r="I25" s="34">
        <v>10783</v>
      </c>
      <c r="J25" s="31">
        <v>409</v>
      </c>
      <c r="K25" s="32">
        <v>11192</v>
      </c>
      <c r="L25" s="31">
        <v>21099101</v>
      </c>
      <c r="M25" s="31">
        <v>12001227</v>
      </c>
      <c r="N25" s="33">
        <v>9097874</v>
      </c>
      <c r="O25" s="34">
        <v>6249</v>
      </c>
      <c r="P25" s="31">
        <v>90</v>
      </c>
      <c r="Q25" s="32">
        <v>6339</v>
      </c>
      <c r="R25" s="31">
        <v>14445267</v>
      </c>
      <c r="S25" s="31">
        <v>6990950</v>
      </c>
      <c r="T25" s="33">
        <v>7454317</v>
      </c>
      <c r="U25" s="34">
        <v>2756</v>
      </c>
      <c r="V25" s="31">
        <v>56</v>
      </c>
      <c r="W25" s="32">
        <v>2812</v>
      </c>
      <c r="X25" s="31">
        <v>6920844</v>
      </c>
      <c r="Y25" s="31">
        <v>3196882</v>
      </c>
      <c r="Z25" s="33">
        <v>3723962</v>
      </c>
      <c r="AA25" s="34">
        <v>1324</v>
      </c>
      <c r="AB25" s="31">
        <v>22</v>
      </c>
      <c r="AC25" s="32">
        <v>1346</v>
      </c>
      <c r="AD25" s="31">
        <v>3310504</v>
      </c>
      <c r="AE25" s="31">
        <v>1508919</v>
      </c>
      <c r="AF25" s="33">
        <v>1801585</v>
      </c>
      <c r="AG25" s="34">
        <v>1005</v>
      </c>
      <c r="AH25" s="31">
        <v>2</v>
      </c>
      <c r="AI25" s="32">
        <v>1007</v>
      </c>
      <c r="AJ25" s="31">
        <v>2131536</v>
      </c>
      <c r="AK25" s="31">
        <v>1062130</v>
      </c>
      <c r="AL25" s="33">
        <v>1069406</v>
      </c>
      <c r="AM25" s="34">
        <v>469</v>
      </c>
      <c r="AN25" s="31">
        <v>1</v>
      </c>
      <c r="AO25" s="32">
        <v>470</v>
      </c>
      <c r="AP25" s="31">
        <v>956562</v>
      </c>
      <c r="AQ25" s="31">
        <v>486537</v>
      </c>
      <c r="AR25" s="33">
        <v>470025</v>
      </c>
      <c r="AS25" s="34">
        <v>597</v>
      </c>
      <c r="AT25" s="31">
        <v>0</v>
      </c>
      <c r="AU25" s="32">
        <v>597</v>
      </c>
      <c r="AV25" s="31">
        <v>1026052</v>
      </c>
      <c r="AW25" s="31">
        <v>592968</v>
      </c>
      <c r="AX25" s="33">
        <v>433084</v>
      </c>
      <c r="AY25" s="34">
        <v>1107</v>
      </c>
      <c r="AZ25" s="31">
        <v>0</v>
      </c>
      <c r="BA25" s="32">
        <v>1107</v>
      </c>
      <c r="BB25" s="31">
        <v>1741291</v>
      </c>
      <c r="BC25" s="31">
        <v>1055398</v>
      </c>
      <c r="BD25" s="33">
        <v>685893</v>
      </c>
      <c r="BE25" s="34">
        <v>24891</v>
      </c>
      <c r="BF25" s="31">
        <v>1415</v>
      </c>
      <c r="BG25" s="32">
        <v>26306</v>
      </c>
      <c r="BH25" s="31">
        <v>53652049</v>
      </c>
      <c r="BI25" s="31">
        <v>28332994</v>
      </c>
      <c r="BJ25" s="33">
        <v>25319055</v>
      </c>
      <c r="BK25" s="34">
        <v>17633</v>
      </c>
      <c r="BL25" s="31">
        <v>1334</v>
      </c>
      <c r="BM25" s="32">
        <v>18967</v>
      </c>
      <c r="BN25" s="31">
        <v>37565260</v>
      </c>
      <c r="BO25" s="31">
        <v>20430160</v>
      </c>
      <c r="BP25" s="33">
        <v>17135100</v>
      </c>
      <c r="BQ25" s="34">
        <v>5554</v>
      </c>
      <c r="BR25" s="31">
        <v>81</v>
      </c>
      <c r="BS25" s="32">
        <v>5635</v>
      </c>
      <c r="BT25" s="31">
        <v>13319446</v>
      </c>
      <c r="BU25" s="31">
        <v>6254468</v>
      </c>
      <c r="BV25" s="33">
        <v>7064978</v>
      </c>
      <c r="BW25" s="34">
        <v>1704</v>
      </c>
      <c r="BX25" s="31">
        <v>0</v>
      </c>
      <c r="BY25" s="32">
        <v>1704</v>
      </c>
      <c r="BZ25" s="31">
        <v>2767343</v>
      </c>
      <c r="CA25" s="31">
        <v>1648366</v>
      </c>
      <c r="CB25" s="33">
        <v>1118977</v>
      </c>
    </row>
    <row r="26" spans="1:80" s="12" customFormat="1" ht="12.6" customHeight="1" x14ac:dyDescent="0.2">
      <c r="A26" s="15">
        <v>15</v>
      </c>
      <c r="B26" s="1" t="s">
        <v>49</v>
      </c>
      <c r="C26" s="35">
        <v>1143</v>
      </c>
      <c r="D26" s="36">
        <v>1507</v>
      </c>
      <c r="E26" s="37">
        <v>2650</v>
      </c>
      <c r="F26" s="36">
        <v>3785096</v>
      </c>
      <c r="G26" s="36">
        <v>2658903</v>
      </c>
      <c r="H26" s="38">
        <v>1126193</v>
      </c>
      <c r="I26" s="39">
        <v>18754</v>
      </c>
      <c r="J26" s="36">
        <v>803</v>
      </c>
      <c r="K26" s="37">
        <v>19557</v>
      </c>
      <c r="L26" s="36">
        <v>38714357</v>
      </c>
      <c r="M26" s="36">
        <v>21184149</v>
      </c>
      <c r="N26" s="38">
        <v>17530208</v>
      </c>
      <c r="O26" s="39">
        <v>12036</v>
      </c>
      <c r="P26" s="36">
        <v>149</v>
      </c>
      <c r="Q26" s="37">
        <v>12185</v>
      </c>
      <c r="R26" s="36">
        <v>29822789</v>
      </c>
      <c r="S26" s="36">
        <v>13709329</v>
      </c>
      <c r="T26" s="38">
        <v>16113460</v>
      </c>
      <c r="U26" s="39">
        <v>5479</v>
      </c>
      <c r="V26" s="36">
        <v>52</v>
      </c>
      <c r="W26" s="37">
        <v>5531</v>
      </c>
      <c r="X26" s="36">
        <v>15100909</v>
      </c>
      <c r="Y26" s="36">
        <v>6482459</v>
      </c>
      <c r="Z26" s="38">
        <v>8618450</v>
      </c>
      <c r="AA26" s="39">
        <v>2831</v>
      </c>
      <c r="AB26" s="36">
        <v>0</v>
      </c>
      <c r="AC26" s="37">
        <v>2831</v>
      </c>
      <c r="AD26" s="36">
        <v>7849834</v>
      </c>
      <c r="AE26" s="36">
        <v>3325821</v>
      </c>
      <c r="AF26" s="38">
        <v>4524013</v>
      </c>
      <c r="AG26" s="39">
        <v>2043</v>
      </c>
      <c r="AH26" s="36">
        <v>0</v>
      </c>
      <c r="AI26" s="37">
        <v>2043</v>
      </c>
      <c r="AJ26" s="36">
        <v>5197413</v>
      </c>
      <c r="AK26" s="36">
        <v>2293673</v>
      </c>
      <c r="AL26" s="38">
        <v>2903740</v>
      </c>
      <c r="AM26" s="39">
        <v>1129</v>
      </c>
      <c r="AN26" s="36">
        <v>0</v>
      </c>
      <c r="AO26" s="37">
        <v>1129</v>
      </c>
      <c r="AP26" s="36">
        <v>2499391</v>
      </c>
      <c r="AQ26" s="36">
        <v>1194108</v>
      </c>
      <c r="AR26" s="38">
        <v>1305283</v>
      </c>
      <c r="AS26" s="39">
        <v>1250</v>
      </c>
      <c r="AT26" s="36">
        <v>0</v>
      </c>
      <c r="AU26" s="37">
        <v>1250</v>
      </c>
      <c r="AV26" s="36">
        <v>2482487</v>
      </c>
      <c r="AW26" s="36">
        <v>1274511</v>
      </c>
      <c r="AX26" s="38">
        <v>1207976</v>
      </c>
      <c r="AY26" s="39">
        <v>2559</v>
      </c>
      <c r="AZ26" s="36">
        <v>0</v>
      </c>
      <c r="BA26" s="37">
        <v>2559</v>
      </c>
      <c r="BB26" s="36">
        <v>4317462</v>
      </c>
      <c r="BC26" s="36">
        <v>2508468</v>
      </c>
      <c r="BD26" s="38">
        <v>1808994</v>
      </c>
      <c r="BE26" s="39">
        <v>47224</v>
      </c>
      <c r="BF26" s="36">
        <v>2511</v>
      </c>
      <c r="BG26" s="37">
        <v>49735</v>
      </c>
      <c r="BH26" s="36">
        <v>109769738</v>
      </c>
      <c r="BI26" s="36">
        <v>54631421</v>
      </c>
      <c r="BJ26" s="38">
        <v>55138317</v>
      </c>
      <c r="BK26" s="39">
        <v>31933</v>
      </c>
      <c r="BL26" s="36">
        <v>2459</v>
      </c>
      <c r="BM26" s="37">
        <v>34392</v>
      </c>
      <c r="BN26" s="36">
        <v>72322242</v>
      </c>
      <c r="BO26" s="36">
        <v>37552381</v>
      </c>
      <c r="BP26" s="38">
        <v>34769861</v>
      </c>
      <c r="BQ26" s="39">
        <v>11482</v>
      </c>
      <c r="BR26" s="36">
        <v>52</v>
      </c>
      <c r="BS26" s="37">
        <v>11534</v>
      </c>
      <c r="BT26" s="36">
        <v>30647547</v>
      </c>
      <c r="BU26" s="36">
        <v>13296061</v>
      </c>
      <c r="BV26" s="38">
        <v>17351486</v>
      </c>
      <c r="BW26" s="39">
        <v>3809</v>
      </c>
      <c r="BX26" s="36">
        <v>0</v>
      </c>
      <c r="BY26" s="37">
        <v>3809</v>
      </c>
      <c r="BZ26" s="36">
        <v>6799949</v>
      </c>
      <c r="CA26" s="36">
        <v>3782979</v>
      </c>
      <c r="CB26" s="38">
        <v>3016970</v>
      </c>
    </row>
    <row r="27" spans="1:80" s="12" customFormat="1" ht="12.6" customHeight="1" x14ac:dyDescent="0.2">
      <c r="A27" s="13">
        <v>16</v>
      </c>
      <c r="B27" s="14" t="s">
        <v>50</v>
      </c>
      <c r="C27" s="30">
        <v>555</v>
      </c>
      <c r="D27" s="31">
        <v>724</v>
      </c>
      <c r="E27" s="32">
        <v>1279</v>
      </c>
      <c r="F27" s="31">
        <v>1791432</v>
      </c>
      <c r="G27" s="31">
        <v>1268363</v>
      </c>
      <c r="H27" s="33">
        <v>523069</v>
      </c>
      <c r="I27" s="34">
        <v>9057</v>
      </c>
      <c r="J27" s="31">
        <v>349</v>
      </c>
      <c r="K27" s="32">
        <v>9406</v>
      </c>
      <c r="L27" s="31">
        <v>17168938</v>
      </c>
      <c r="M27" s="31">
        <v>9939438</v>
      </c>
      <c r="N27" s="33">
        <v>7229500</v>
      </c>
      <c r="O27" s="34">
        <v>5162</v>
      </c>
      <c r="P27" s="31">
        <v>77</v>
      </c>
      <c r="Q27" s="32">
        <v>5239</v>
      </c>
      <c r="R27" s="31">
        <v>11212365</v>
      </c>
      <c r="S27" s="31">
        <v>5641913</v>
      </c>
      <c r="T27" s="33">
        <v>5570452</v>
      </c>
      <c r="U27" s="34">
        <v>2275</v>
      </c>
      <c r="V27" s="31">
        <v>44</v>
      </c>
      <c r="W27" s="32">
        <v>2319</v>
      </c>
      <c r="X27" s="31">
        <v>5338527</v>
      </c>
      <c r="Y27" s="31">
        <v>2555211</v>
      </c>
      <c r="Z27" s="33">
        <v>2783316</v>
      </c>
      <c r="AA27" s="34">
        <v>1180</v>
      </c>
      <c r="AB27" s="31">
        <v>16</v>
      </c>
      <c r="AC27" s="32">
        <v>1196</v>
      </c>
      <c r="AD27" s="31">
        <v>2636079</v>
      </c>
      <c r="AE27" s="31">
        <v>1290146</v>
      </c>
      <c r="AF27" s="33">
        <v>1345933</v>
      </c>
      <c r="AG27" s="34">
        <v>865</v>
      </c>
      <c r="AH27" s="31">
        <v>6</v>
      </c>
      <c r="AI27" s="32">
        <v>871</v>
      </c>
      <c r="AJ27" s="31">
        <v>1708383</v>
      </c>
      <c r="AK27" s="31">
        <v>889805</v>
      </c>
      <c r="AL27" s="33">
        <v>818578</v>
      </c>
      <c r="AM27" s="34">
        <v>499</v>
      </c>
      <c r="AN27" s="31">
        <v>2</v>
      </c>
      <c r="AO27" s="32">
        <v>501</v>
      </c>
      <c r="AP27" s="31">
        <v>911795</v>
      </c>
      <c r="AQ27" s="31">
        <v>512916</v>
      </c>
      <c r="AR27" s="33">
        <v>398879</v>
      </c>
      <c r="AS27" s="34">
        <v>560</v>
      </c>
      <c r="AT27" s="31">
        <v>1</v>
      </c>
      <c r="AU27" s="32">
        <v>561</v>
      </c>
      <c r="AV27" s="31">
        <v>921265</v>
      </c>
      <c r="AW27" s="31">
        <v>538239</v>
      </c>
      <c r="AX27" s="33">
        <v>383026</v>
      </c>
      <c r="AY27" s="34">
        <v>1024</v>
      </c>
      <c r="AZ27" s="31">
        <v>3</v>
      </c>
      <c r="BA27" s="32">
        <v>1027</v>
      </c>
      <c r="BB27" s="31">
        <v>1535987</v>
      </c>
      <c r="BC27" s="31">
        <v>961418</v>
      </c>
      <c r="BD27" s="33">
        <v>574569</v>
      </c>
      <c r="BE27" s="34">
        <v>21177</v>
      </c>
      <c r="BF27" s="31">
        <v>1222</v>
      </c>
      <c r="BG27" s="32">
        <v>22399</v>
      </c>
      <c r="BH27" s="31">
        <v>43224771</v>
      </c>
      <c r="BI27" s="31">
        <v>23597449</v>
      </c>
      <c r="BJ27" s="33">
        <v>19627322</v>
      </c>
      <c r="BK27" s="34">
        <v>14774</v>
      </c>
      <c r="BL27" s="31">
        <v>1150</v>
      </c>
      <c r="BM27" s="32">
        <v>15924</v>
      </c>
      <c r="BN27" s="31">
        <v>30172735</v>
      </c>
      <c r="BO27" s="31">
        <v>16849714</v>
      </c>
      <c r="BP27" s="33">
        <v>13323021</v>
      </c>
      <c r="BQ27" s="34">
        <v>4819</v>
      </c>
      <c r="BR27" s="31">
        <v>68</v>
      </c>
      <c r="BS27" s="32">
        <v>4887</v>
      </c>
      <c r="BT27" s="31">
        <v>10594784</v>
      </c>
      <c r="BU27" s="31">
        <v>5248078</v>
      </c>
      <c r="BV27" s="33">
        <v>5346706</v>
      </c>
      <c r="BW27" s="34">
        <v>1584</v>
      </c>
      <c r="BX27" s="31">
        <v>4</v>
      </c>
      <c r="BY27" s="32">
        <v>1588</v>
      </c>
      <c r="BZ27" s="31">
        <v>2457252</v>
      </c>
      <c r="CA27" s="31">
        <v>1499657</v>
      </c>
      <c r="CB27" s="33">
        <v>957595</v>
      </c>
    </row>
    <row r="28" spans="1:80" s="12" customFormat="1" ht="12.6" customHeight="1" x14ac:dyDescent="0.2">
      <c r="A28" s="15">
        <v>17</v>
      </c>
      <c r="B28" s="1" t="s">
        <v>51</v>
      </c>
      <c r="C28" s="35">
        <v>808</v>
      </c>
      <c r="D28" s="36">
        <v>1280</v>
      </c>
      <c r="E28" s="37">
        <v>2088</v>
      </c>
      <c r="F28" s="36">
        <v>3014314</v>
      </c>
      <c r="G28" s="36">
        <v>2138564</v>
      </c>
      <c r="H28" s="38">
        <v>875750</v>
      </c>
      <c r="I28" s="39">
        <v>14716</v>
      </c>
      <c r="J28" s="36">
        <v>597</v>
      </c>
      <c r="K28" s="37">
        <v>15313</v>
      </c>
      <c r="L28" s="36">
        <v>29040953</v>
      </c>
      <c r="M28" s="36">
        <v>16601796</v>
      </c>
      <c r="N28" s="38">
        <v>12439157</v>
      </c>
      <c r="O28" s="39">
        <v>6868</v>
      </c>
      <c r="P28" s="36">
        <v>75</v>
      </c>
      <c r="Q28" s="37">
        <v>6943</v>
      </c>
      <c r="R28" s="36">
        <v>14899619</v>
      </c>
      <c r="S28" s="36">
        <v>7643799</v>
      </c>
      <c r="T28" s="38">
        <v>7255820</v>
      </c>
      <c r="U28" s="39">
        <v>2545</v>
      </c>
      <c r="V28" s="36">
        <v>25</v>
      </c>
      <c r="W28" s="37">
        <v>2570</v>
      </c>
      <c r="X28" s="36">
        <v>5790809</v>
      </c>
      <c r="Y28" s="36">
        <v>2868810</v>
      </c>
      <c r="Z28" s="38">
        <v>2921999</v>
      </c>
      <c r="AA28" s="39">
        <v>1080</v>
      </c>
      <c r="AB28" s="36">
        <v>9</v>
      </c>
      <c r="AC28" s="37">
        <v>1089</v>
      </c>
      <c r="AD28" s="36">
        <v>2151131</v>
      </c>
      <c r="AE28" s="36">
        <v>1148234</v>
      </c>
      <c r="AF28" s="38">
        <v>1002897</v>
      </c>
      <c r="AG28" s="39">
        <v>752</v>
      </c>
      <c r="AH28" s="36">
        <v>1</v>
      </c>
      <c r="AI28" s="37">
        <v>753</v>
      </c>
      <c r="AJ28" s="36">
        <v>1323558</v>
      </c>
      <c r="AK28" s="36">
        <v>752670</v>
      </c>
      <c r="AL28" s="38">
        <v>570888</v>
      </c>
      <c r="AM28" s="39">
        <v>433</v>
      </c>
      <c r="AN28" s="36">
        <v>0</v>
      </c>
      <c r="AO28" s="37">
        <v>433</v>
      </c>
      <c r="AP28" s="36">
        <v>752199</v>
      </c>
      <c r="AQ28" s="36">
        <v>431415</v>
      </c>
      <c r="AR28" s="38">
        <v>320784</v>
      </c>
      <c r="AS28" s="39">
        <v>448</v>
      </c>
      <c r="AT28" s="36">
        <v>0</v>
      </c>
      <c r="AU28" s="37">
        <v>448</v>
      </c>
      <c r="AV28" s="36">
        <v>667912</v>
      </c>
      <c r="AW28" s="36">
        <v>426056</v>
      </c>
      <c r="AX28" s="38">
        <v>241856</v>
      </c>
      <c r="AY28" s="39">
        <v>750</v>
      </c>
      <c r="AZ28" s="36">
        <v>0</v>
      </c>
      <c r="BA28" s="37">
        <v>750</v>
      </c>
      <c r="BB28" s="36">
        <v>1119853</v>
      </c>
      <c r="BC28" s="36">
        <v>705148</v>
      </c>
      <c r="BD28" s="38">
        <v>414705</v>
      </c>
      <c r="BE28" s="39">
        <v>28400</v>
      </c>
      <c r="BF28" s="36">
        <v>1987</v>
      </c>
      <c r="BG28" s="37">
        <v>30387</v>
      </c>
      <c r="BH28" s="36">
        <v>58760348</v>
      </c>
      <c r="BI28" s="36">
        <v>32716492</v>
      </c>
      <c r="BJ28" s="38">
        <v>26043856</v>
      </c>
      <c r="BK28" s="39">
        <v>22392</v>
      </c>
      <c r="BL28" s="36">
        <v>1952</v>
      </c>
      <c r="BM28" s="37">
        <v>24344</v>
      </c>
      <c r="BN28" s="36">
        <v>46954886</v>
      </c>
      <c r="BO28" s="36">
        <v>26384159</v>
      </c>
      <c r="BP28" s="38">
        <v>20570727</v>
      </c>
      <c r="BQ28" s="39">
        <v>4810</v>
      </c>
      <c r="BR28" s="36">
        <v>35</v>
      </c>
      <c r="BS28" s="37">
        <v>4845</v>
      </c>
      <c r="BT28" s="36">
        <v>10017697</v>
      </c>
      <c r="BU28" s="36">
        <v>5201129</v>
      </c>
      <c r="BV28" s="38">
        <v>4816568</v>
      </c>
      <c r="BW28" s="39">
        <v>1198</v>
      </c>
      <c r="BX28" s="36">
        <v>0</v>
      </c>
      <c r="BY28" s="37">
        <v>1198</v>
      </c>
      <c r="BZ28" s="36">
        <v>1787765</v>
      </c>
      <c r="CA28" s="36">
        <v>1131204</v>
      </c>
      <c r="CB28" s="38">
        <v>656561</v>
      </c>
    </row>
    <row r="29" spans="1:80" s="12" customFormat="1" ht="12.6" customHeight="1" x14ac:dyDescent="0.2">
      <c r="A29" s="13">
        <v>18</v>
      </c>
      <c r="B29" s="14" t="s">
        <v>52</v>
      </c>
      <c r="C29" s="30">
        <v>443</v>
      </c>
      <c r="D29" s="31">
        <v>719</v>
      </c>
      <c r="E29" s="32">
        <v>1162</v>
      </c>
      <c r="F29" s="31">
        <v>1613068</v>
      </c>
      <c r="G29" s="31">
        <v>1167949</v>
      </c>
      <c r="H29" s="33">
        <v>445119</v>
      </c>
      <c r="I29" s="34">
        <v>7904</v>
      </c>
      <c r="J29" s="31">
        <v>305</v>
      </c>
      <c r="K29" s="32">
        <v>8209</v>
      </c>
      <c r="L29" s="31">
        <v>14327013</v>
      </c>
      <c r="M29" s="31">
        <v>8614178</v>
      </c>
      <c r="N29" s="33">
        <v>5712835</v>
      </c>
      <c r="O29" s="34">
        <v>3843</v>
      </c>
      <c r="P29" s="31">
        <v>47</v>
      </c>
      <c r="Q29" s="32">
        <v>3890</v>
      </c>
      <c r="R29" s="31">
        <v>7834113</v>
      </c>
      <c r="S29" s="31">
        <v>4187225</v>
      </c>
      <c r="T29" s="33">
        <v>3646888</v>
      </c>
      <c r="U29" s="34">
        <v>1461</v>
      </c>
      <c r="V29" s="31">
        <v>16</v>
      </c>
      <c r="W29" s="32">
        <v>1477</v>
      </c>
      <c r="X29" s="31">
        <v>3004698</v>
      </c>
      <c r="Y29" s="31">
        <v>1598042</v>
      </c>
      <c r="Z29" s="33">
        <v>1406656</v>
      </c>
      <c r="AA29" s="34">
        <v>703</v>
      </c>
      <c r="AB29" s="31">
        <v>9</v>
      </c>
      <c r="AC29" s="32">
        <v>712</v>
      </c>
      <c r="AD29" s="31">
        <v>1386135</v>
      </c>
      <c r="AE29" s="31">
        <v>751334</v>
      </c>
      <c r="AF29" s="33">
        <v>634801</v>
      </c>
      <c r="AG29" s="34">
        <v>496</v>
      </c>
      <c r="AH29" s="31">
        <v>1</v>
      </c>
      <c r="AI29" s="32">
        <v>497</v>
      </c>
      <c r="AJ29" s="31">
        <v>910398</v>
      </c>
      <c r="AK29" s="31">
        <v>512825</v>
      </c>
      <c r="AL29" s="33">
        <v>397573</v>
      </c>
      <c r="AM29" s="34">
        <v>252</v>
      </c>
      <c r="AN29" s="31">
        <v>0</v>
      </c>
      <c r="AO29" s="32">
        <v>252</v>
      </c>
      <c r="AP29" s="31">
        <v>447635</v>
      </c>
      <c r="AQ29" s="31">
        <v>259218</v>
      </c>
      <c r="AR29" s="33">
        <v>188417</v>
      </c>
      <c r="AS29" s="34">
        <v>278</v>
      </c>
      <c r="AT29" s="31">
        <v>0</v>
      </c>
      <c r="AU29" s="32">
        <v>278</v>
      </c>
      <c r="AV29" s="31">
        <v>447636</v>
      </c>
      <c r="AW29" s="31">
        <v>271542</v>
      </c>
      <c r="AX29" s="33">
        <v>176094</v>
      </c>
      <c r="AY29" s="34">
        <v>422</v>
      </c>
      <c r="AZ29" s="31">
        <v>0</v>
      </c>
      <c r="BA29" s="32">
        <v>422</v>
      </c>
      <c r="BB29" s="31">
        <v>608799</v>
      </c>
      <c r="BC29" s="31">
        <v>404086</v>
      </c>
      <c r="BD29" s="33">
        <v>204713</v>
      </c>
      <c r="BE29" s="34">
        <v>15802</v>
      </c>
      <c r="BF29" s="31">
        <v>1097</v>
      </c>
      <c r="BG29" s="32">
        <v>16899</v>
      </c>
      <c r="BH29" s="31">
        <v>30579495</v>
      </c>
      <c r="BI29" s="31">
        <v>17766399</v>
      </c>
      <c r="BJ29" s="33">
        <v>12813096</v>
      </c>
      <c r="BK29" s="34">
        <v>12190</v>
      </c>
      <c r="BL29" s="31">
        <v>1071</v>
      </c>
      <c r="BM29" s="32">
        <v>13261</v>
      </c>
      <c r="BN29" s="31">
        <v>23774194</v>
      </c>
      <c r="BO29" s="31">
        <v>13969352</v>
      </c>
      <c r="BP29" s="33">
        <v>9804842</v>
      </c>
      <c r="BQ29" s="34">
        <v>2912</v>
      </c>
      <c r="BR29" s="31">
        <v>26</v>
      </c>
      <c r="BS29" s="32">
        <v>2938</v>
      </c>
      <c r="BT29" s="31">
        <v>5748866</v>
      </c>
      <c r="BU29" s="31">
        <v>3121419</v>
      </c>
      <c r="BV29" s="33">
        <v>2627447</v>
      </c>
      <c r="BW29" s="34">
        <v>700</v>
      </c>
      <c r="BX29" s="31">
        <v>0</v>
      </c>
      <c r="BY29" s="32">
        <v>700</v>
      </c>
      <c r="BZ29" s="31">
        <v>1056435</v>
      </c>
      <c r="CA29" s="31">
        <v>675628</v>
      </c>
      <c r="CB29" s="33">
        <v>380807</v>
      </c>
    </row>
    <row r="30" spans="1:80" s="12" customFormat="1" ht="12.6" customHeight="1" x14ac:dyDescent="0.2">
      <c r="A30" s="15">
        <v>19</v>
      </c>
      <c r="B30" s="1" t="s">
        <v>53</v>
      </c>
      <c r="C30" s="35">
        <v>1169</v>
      </c>
      <c r="D30" s="36">
        <v>1844</v>
      </c>
      <c r="E30" s="37">
        <v>3013</v>
      </c>
      <c r="F30" s="36">
        <v>4500081</v>
      </c>
      <c r="G30" s="36">
        <v>3125332</v>
      </c>
      <c r="H30" s="38">
        <v>1374749</v>
      </c>
      <c r="I30" s="39">
        <v>22272</v>
      </c>
      <c r="J30" s="36">
        <v>810</v>
      </c>
      <c r="K30" s="37">
        <v>23082</v>
      </c>
      <c r="L30" s="36">
        <v>44419647</v>
      </c>
      <c r="M30" s="36">
        <v>25212180</v>
      </c>
      <c r="N30" s="38">
        <v>19207467</v>
      </c>
      <c r="O30" s="39">
        <v>11324</v>
      </c>
      <c r="P30" s="36">
        <v>123</v>
      </c>
      <c r="Q30" s="37">
        <v>11447</v>
      </c>
      <c r="R30" s="36">
        <v>25033392</v>
      </c>
      <c r="S30" s="36">
        <v>12636182</v>
      </c>
      <c r="T30" s="38">
        <v>12397210</v>
      </c>
      <c r="U30" s="39">
        <v>4183</v>
      </c>
      <c r="V30" s="36">
        <v>47</v>
      </c>
      <c r="W30" s="37">
        <v>4230</v>
      </c>
      <c r="X30" s="36">
        <v>9705893</v>
      </c>
      <c r="Y30" s="36">
        <v>4758287</v>
      </c>
      <c r="Z30" s="38">
        <v>4947606</v>
      </c>
      <c r="AA30" s="39">
        <v>1723</v>
      </c>
      <c r="AB30" s="36">
        <v>11</v>
      </c>
      <c r="AC30" s="37">
        <v>1734</v>
      </c>
      <c r="AD30" s="36">
        <v>3730000</v>
      </c>
      <c r="AE30" s="36">
        <v>1877591</v>
      </c>
      <c r="AF30" s="38">
        <v>1852409</v>
      </c>
      <c r="AG30" s="39">
        <v>1207</v>
      </c>
      <c r="AH30" s="36">
        <v>4</v>
      </c>
      <c r="AI30" s="37">
        <v>1211</v>
      </c>
      <c r="AJ30" s="36">
        <v>2253299</v>
      </c>
      <c r="AK30" s="36">
        <v>1226292</v>
      </c>
      <c r="AL30" s="38">
        <v>1027007</v>
      </c>
      <c r="AM30" s="39">
        <v>609</v>
      </c>
      <c r="AN30" s="36">
        <v>0</v>
      </c>
      <c r="AO30" s="37">
        <v>609</v>
      </c>
      <c r="AP30" s="36">
        <v>1008391</v>
      </c>
      <c r="AQ30" s="36">
        <v>582383</v>
      </c>
      <c r="AR30" s="38">
        <v>426008</v>
      </c>
      <c r="AS30" s="39">
        <v>657</v>
      </c>
      <c r="AT30" s="36">
        <v>0</v>
      </c>
      <c r="AU30" s="37">
        <v>657</v>
      </c>
      <c r="AV30" s="36">
        <v>1043613</v>
      </c>
      <c r="AW30" s="36">
        <v>631797</v>
      </c>
      <c r="AX30" s="38">
        <v>411816</v>
      </c>
      <c r="AY30" s="39">
        <v>1306</v>
      </c>
      <c r="AZ30" s="36">
        <v>0</v>
      </c>
      <c r="BA30" s="37">
        <v>1306</v>
      </c>
      <c r="BB30" s="36">
        <v>1879968</v>
      </c>
      <c r="BC30" s="36">
        <v>1200973</v>
      </c>
      <c r="BD30" s="38">
        <v>678995</v>
      </c>
      <c r="BE30" s="39">
        <v>44450</v>
      </c>
      <c r="BF30" s="36">
        <v>2839</v>
      </c>
      <c r="BG30" s="37">
        <v>47289</v>
      </c>
      <c r="BH30" s="36">
        <v>93574284</v>
      </c>
      <c r="BI30" s="36">
        <v>51251017</v>
      </c>
      <c r="BJ30" s="38">
        <v>42323267</v>
      </c>
      <c r="BK30" s="39">
        <v>34765</v>
      </c>
      <c r="BL30" s="36">
        <v>2777</v>
      </c>
      <c r="BM30" s="37">
        <v>37542</v>
      </c>
      <c r="BN30" s="36">
        <v>73953120</v>
      </c>
      <c r="BO30" s="36">
        <v>40973694</v>
      </c>
      <c r="BP30" s="38">
        <v>32979426</v>
      </c>
      <c r="BQ30" s="39">
        <v>7722</v>
      </c>
      <c r="BR30" s="36">
        <v>62</v>
      </c>
      <c r="BS30" s="37">
        <v>7784</v>
      </c>
      <c r="BT30" s="36">
        <v>16697583</v>
      </c>
      <c r="BU30" s="36">
        <v>8444553</v>
      </c>
      <c r="BV30" s="38">
        <v>8253030</v>
      </c>
      <c r="BW30" s="39">
        <v>1963</v>
      </c>
      <c r="BX30" s="36">
        <v>0</v>
      </c>
      <c r="BY30" s="37">
        <v>1963</v>
      </c>
      <c r="BZ30" s="36">
        <v>2923581</v>
      </c>
      <c r="CA30" s="36">
        <v>1832770</v>
      </c>
      <c r="CB30" s="38">
        <v>1090811</v>
      </c>
    </row>
    <row r="31" spans="1:80" s="12" customFormat="1" ht="12.6" customHeight="1" x14ac:dyDescent="0.2">
      <c r="A31" s="13">
        <v>20</v>
      </c>
      <c r="B31" s="14" t="s">
        <v>54</v>
      </c>
      <c r="C31" s="30">
        <v>1390</v>
      </c>
      <c r="D31" s="31">
        <v>2020</v>
      </c>
      <c r="E31" s="32">
        <v>3410</v>
      </c>
      <c r="F31" s="31">
        <v>4963576</v>
      </c>
      <c r="G31" s="31">
        <v>3435021</v>
      </c>
      <c r="H31" s="33">
        <v>1528555</v>
      </c>
      <c r="I31" s="34">
        <v>25418</v>
      </c>
      <c r="J31" s="31">
        <v>951</v>
      </c>
      <c r="K31" s="32">
        <v>26369</v>
      </c>
      <c r="L31" s="31">
        <v>52606127</v>
      </c>
      <c r="M31" s="31">
        <v>28753026</v>
      </c>
      <c r="N31" s="33">
        <v>23853101</v>
      </c>
      <c r="O31" s="34">
        <v>14743</v>
      </c>
      <c r="P31" s="31">
        <v>113</v>
      </c>
      <c r="Q31" s="32">
        <v>14856</v>
      </c>
      <c r="R31" s="31">
        <v>36043394</v>
      </c>
      <c r="S31" s="31">
        <v>16798197</v>
      </c>
      <c r="T31" s="33">
        <v>19245197</v>
      </c>
      <c r="U31" s="34">
        <v>5928</v>
      </c>
      <c r="V31" s="31">
        <v>41</v>
      </c>
      <c r="W31" s="32">
        <v>5969</v>
      </c>
      <c r="X31" s="31">
        <v>15675877</v>
      </c>
      <c r="Y31" s="31">
        <v>6967413</v>
      </c>
      <c r="Z31" s="33">
        <v>8708464</v>
      </c>
      <c r="AA31" s="34">
        <v>2643</v>
      </c>
      <c r="AB31" s="31">
        <v>19</v>
      </c>
      <c r="AC31" s="32">
        <v>2662</v>
      </c>
      <c r="AD31" s="31">
        <v>6956232</v>
      </c>
      <c r="AE31" s="31">
        <v>3073597</v>
      </c>
      <c r="AF31" s="33">
        <v>3882635</v>
      </c>
      <c r="AG31" s="34">
        <v>1906</v>
      </c>
      <c r="AH31" s="31">
        <v>2</v>
      </c>
      <c r="AI31" s="32">
        <v>1908</v>
      </c>
      <c r="AJ31" s="31">
        <v>4214754</v>
      </c>
      <c r="AK31" s="31">
        <v>2032298</v>
      </c>
      <c r="AL31" s="33">
        <v>2182456</v>
      </c>
      <c r="AM31" s="34">
        <v>1011</v>
      </c>
      <c r="AN31" s="31">
        <v>0</v>
      </c>
      <c r="AO31" s="32">
        <v>1011</v>
      </c>
      <c r="AP31" s="31">
        <v>1895317</v>
      </c>
      <c r="AQ31" s="31">
        <v>1011907</v>
      </c>
      <c r="AR31" s="33">
        <v>883410</v>
      </c>
      <c r="AS31" s="34">
        <v>1133</v>
      </c>
      <c r="AT31" s="31">
        <v>0</v>
      </c>
      <c r="AU31" s="32">
        <v>1133</v>
      </c>
      <c r="AV31" s="31">
        <v>1874002</v>
      </c>
      <c r="AW31" s="31">
        <v>1103255</v>
      </c>
      <c r="AX31" s="33">
        <v>770747</v>
      </c>
      <c r="AY31" s="34">
        <v>2289</v>
      </c>
      <c r="AZ31" s="31">
        <v>1</v>
      </c>
      <c r="BA31" s="32">
        <v>2290</v>
      </c>
      <c r="BB31" s="31">
        <v>3535686</v>
      </c>
      <c r="BC31" s="31">
        <v>2172103</v>
      </c>
      <c r="BD31" s="33">
        <v>1363583</v>
      </c>
      <c r="BE31" s="34">
        <v>56461</v>
      </c>
      <c r="BF31" s="31">
        <v>3147</v>
      </c>
      <c r="BG31" s="32">
        <v>59608</v>
      </c>
      <c r="BH31" s="31">
        <v>127764965</v>
      </c>
      <c r="BI31" s="31">
        <v>65346817</v>
      </c>
      <c r="BJ31" s="33">
        <v>62418148</v>
      </c>
      <c r="BK31" s="34">
        <v>41551</v>
      </c>
      <c r="BL31" s="31">
        <v>3084</v>
      </c>
      <c r="BM31" s="32">
        <v>44635</v>
      </c>
      <c r="BN31" s="31">
        <v>93613097</v>
      </c>
      <c r="BO31" s="31">
        <v>48986244</v>
      </c>
      <c r="BP31" s="33">
        <v>44626853</v>
      </c>
      <c r="BQ31" s="34">
        <v>11488</v>
      </c>
      <c r="BR31" s="31">
        <v>62</v>
      </c>
      <c r="BS31" s="32">
        <v>11550</v>
      </c>
      <c r="BT31" s="31">
        <v>28742180</v>
      </c>
      <c r="BU31" s="31">
        <v>13085215</v>
      </c>
      <c r="BV31" s="33">
        <v>15656965</v>
      </c>
      <c r="BW31" s="34">
        <v>3422</v>
      </c>
      <c r="BX31" s="31">
        <v>1</v>
      </c>
      <c r="BY31" s="32">
        <v>3423</v>
      </c>
      <c r="BZ31" s="31">
        <v>5409688</v>
      </c>
      <c r="CA31" s="31">
        <v>3275358</v>
      </c>
      <c r="CB31" s="33">
        <v>2134330</v>
      </c>
    </row>
    <row r="32" spans="1:80" s="12" customFormat="1" ht="12.6" customHeight="1" x14ac:dyDescent="0.2">
      <c r="A32" s="15">
        <v>21</v>
      </c>
      <c r="B32" s="1" t="s">
        <v>55</v>
      </c>
      <c r="C32" s="35">
        <v>1446</v>
      </c>
      <c r="D32" s="36">
        <v>2354</v>
      </c>
      <c r="E32" s="37">
        <v>3800</v>
      </c>
      <c r="F32" s="36">
        <v>5509039</v>
      </c>
      <c r="G32" s="36">
        <v>3886200</v>
      </c>
      <c r="H32" s="38">
        <v>1622839</v>
      </c>
      <c r="I32" s="39">
        <v>25862</v>
      </c>
      <c r="J32" s="36">
        <v>804</v>
      </c>
      <c r="K32" s="37">
        <v>26666</v>
      </c>
      <c r="L32" s="36">
        <v>48159111</v>
      </c>
      <c r="M32" s="36">
        <v>28383083</v>
      </c>
      <c r="N32" s="38">
        <v>19776028</v>
      </c>
      <c r="O32" s="39">
        <v>12143</v>
      </c>
      <c r="P32" s="36">
        <v>0</v>
      </c>
      <c r="Q32" s="37">
        <v>12143</v>
      </c>
      <c r="R32" s="36">
        <v>23654221</v>
      </c>
      <c r="S32" s="36">
        <v>12918928</v>
      </c>
      <c r="T32" s="38">
        <v>10735293</v>
      </c>
      <c r="U32" s="39">
        <v>4407</v>
      </c>
      <c r="V32" s="36">
        <v>0</v>
      </c>
      <c r="W32" s="37">
        <v>4407</v>
      </c>
      <c r="X32" s="36">
        <v>8536769</v>
      </c>
      <c r="Y32" s="36">
        <v>4708891</v>
      </c>
      <c r="Z32" s="38">
        <v>3827878</v>
      </c>
      <c r="AA32" s="39">
        <v>1769</v>
      </c>
      <c r="AB32" s="36">
        <v>0</v>
      </c>
      <c r="AC32" s="37">
        <v>1769</v>
      </c>
      <c r="AD32" s="36">
        <v>3118709</v>
      </c>
      <c r="AE32" s="36">
        <v>1790607</v>
      </c>
      <c r="AF32" s="38">
        <v>1328102</v>
      </c>
      <c r="AG32" s="39">
        <v>1242</v>
      </c>
      <c r="AH32" s="36">
        <v>0</v>
      </c>
      <c r="AI32" s="37">
        <v>1242</v>
      </c>
      <c r="AJ32" s="36">
        <v>1990189</v>
      </c>
      <c r="AK32" s="36">
        <v>1214324</v>
      </c>
      <c r="AL32" s="38">
        <v>775865</v>
      </c>
      <c r="AM32" s="39">
        <v>683</v>
      </c>
      <c r="AN32" s="36">
        <v>0</v>
      </c>
      <c r="AO32" s="37">
        <v>683</v>
      </c>
      <c r="AP32" s="36">
        <v>990784</v>
      </c>
      <c r="AQ32" s="36">
        <v>643434</v>
      </c>
      <c r="AR32" s="38">
        <v>347350</v>
      </c>
      <c r="AS32" s="39">
        <v>772</v>
      </c>
      <c r="AT32" s="36">
        <v>0</v>
      </c>
      <c r="AU32" s="37">
        <v>772</v>
      </c>
      <c r="AV32" s="36">
        <v>1036627</v>
      </c>
      <c r="AW32" s="36">
        <v>702852</v>
      </c>
      <c r="AX32" s="38">
        <v>333775</v>
      </c>
      <c r="AY32" s="39">
        <v>1369</v>
      </c>
      <c r="AZ32" s="36">
        <v>0</v>
      </c>
      <c r="BA32" s="37">
        <v>1369</v>
      </c>
      <c r="BB32" s="36">
        <v>1773640</v>
      </c>
      <c r="BC32" s="36">
        <v>1241260</v>
      </c>
      <c r="BD32" s="38">
        <v>532380</v>
      </c>
      <c r="BE32" s="39">
        <v>49693</v>
      </c>
      <c r="BF32" s="36">
        <v>3158</v>
      </c>
      <c r="BG32" s="37">
        <v>52851</v>
      </c>
      <c r="BH32" s="36">
        <v>94769089</v>
      </c>
      <c r="BI32" s="36">
        <v>55489579</v>
      </c>
      <c r="BJ32" s="38">
        <v>39279510</v>
      </c>
      <c r="BK32" s="39">
        <v>39451</v>
      </c>
      <c r="BL32" s="36">
        <v>3158</v>
      </c>
      <c r="BM32" s="37">
        <v>42609</v>
      </c>
      <c r="BN32" s="36">
        <v>77322371</v>
      </c>
      <c r="BO32" s="36">
        <v>45188211</v>
      </c>
      <c r="BP32" s="38">
        <v>32134160</v>
      </c>
      <c r="BQ32" s="39">
        <v>8101</v>
      </c>
      <c r="BR32" s="36">
        <v>0</v>
      </c>
      <c r="BS32" s="37">
        <v>8101</v>
      </c>
      <c r="BT32" s="36">
        <v>14636451</v>
      </c>
      <c r="BU32" s="36">
        <v>8357256</v>
      </c>
      <c r="BV32" s="38">
        <v>6279195</v>
      </c>
      <c r="BW32" s="39">
        <v>2141</v>
      </c>
      <c r="BX32" s="36">
        <v>0</v>
      </c>
      <c r="BY32" s="37">
        <v>2141</v>
      </c>
      <c r="BZ32" s="36">
        <v>2810267</v>
      </c>
      <c r="CA32" s="36">
        <v>1944112</v>
      </c>
      <c r="CB32" s="38">
        <v>866155</v>
      </c>
    </row>
    <row r="33" spans="1:80" s="12" customFormat="1" ht="12.6" customHeight="1" x14ac:dyDescent="0.2">
      <c r="A33" s="13">
        <v>22</v>
      </c>
      <c r="B33" s="14" t="s">
        <v>56</v>
      </c>
      <c r="C33" s="30">
        <v>958</v>
      </c>
      <c r="D33" s="31">
        <v>1702</v>
      </c>
      <c r="E33" s="32">
        <v>2660</v>
      </c>
      <c r="F33" s="31">
        <v>3850573</v>
      </c>
      <c r="G33" s="31">
        <v>2716205</v>
      </c>
      <c r="H33" s="33">
        <v>1134368</v>
      </c>
      <c r="I33" s="34">
        <v>18582</v>
      </c>
      <c r="J33" s="31">
        <v>671</v>
      </c>
      <c r="K33" s="32">
        <v>19253</v>
      </c>
      <c r="L33" s="31">
        <v>35910160</v>
      </c>
      <c r="M33" s="31">
        <v>20772325</v>
      </c>
      <c r="N33" s="33">
        <v>15137835</v>
      </c>
      <c r="O33" s="34">
        <v>8626</v>
      </c>
      <c r="P33" s="31">
        <v>59</v>
      </c>
      <c r="Q33" s="32">
        <v>8685</v>
      </c>
      <c r="R33" s="31">
        <v>17868524</v>
      </c>
      <c r="S33" s="31">
        <v>9427647</v>
      </c>
      <c r="T33" s="33">
        <v>8440877</v>
      </c>
      <c r="U33" s="34">
        <v>3072</v>
      </c>
      <c r="V33" s="31">
        <v>32</v>
      </c>
      <c r="W33" s="32">
        <v>3104</v>
      </c>
      <c r="X33" s="31">
        <v>6316283</v>
      </c>
      <c r="Y33" s="31">
        <v>3385840</v>
      </c>
      <c r="Z33" s="33">
        <v>2930443</v>
      </c>
      <c r="AA33" s="34">
        <v>1257</v>
      </c>
      <c r="AB33" s="31">
        <v>7</v>
      </c>
      <c r="AC33" s="32">
        <v>1264</v>
      </c>
      <c r="AD33" s="31">
        <v>2341084</v>
      </c>
      <c r="AE33" s="31">
        <v>1304806</v>
      </c>
      <c r="AF33" s="33">
        <v>1036278</v>
      </c>
      <c r="AG33" s="34">
        <v>899</v>
      </c>
      <c r="AH33" s="31">
        <v>3</v>
      </c>
      <c r="AI33" s="32">
        <v>902</v>
      </c>
      <c r="AJ33" s="31">
        <v>1424454</v>
      </c>
      <c r="AK33" s="31">
        <v>870572</v>
      </c>
      <c r="AL33" s="33">
        <v>553882</v>
      </c>
      <c r="AM33" s="34">
        <v>453</v>
      </c>
      <c r="AN33" s="31">
        <v>0</v>
      </c>
      <c r="AO33" s="32">
        <v>453</v>
      </c>
      <c r="AP33" s="31">
        <v>663430</v>
      </c>
      <c r="AQ33" s="31">
        <v>423146</v>
      </c>
      <c r="AR33" s="33">
        <v>240284</v>
      </c>
      <c r="AS33" s="34">
        <v>460</v>
      </c>
      <c r="AT33" s="31">
        <v>0</v>
      </c>
      <c r="AU33" s="32">
        <v>460</v>
      </c>
      <c r="AV33" s="31">
        <v>634203</v>
      </c>
      <c r="AW33" s="31">
        <v>425137</v>
      </c>
      <c r="AX33" s="33">
        <v>209066</v>
      </c>
      <c r="AY33" s="34">
        <v>835</v>
      </c>
      <c r="AZ33" s="31">
        <v>0</v>
      </c>
      <c r="BA33" s="32">
        <v>835</v>
      </c>
      <c r="BB33" s="31">
        <v>1103862</v>
      </c>
      <c r="BC33" s="31">
        <v>774700</v>
      </c>
      <c r="BD33" s="33">
        <v>329162</v>
      </c>
      <c r="BE33" s="34">
        <v>35142</v>
      </c>
      <c r="BF33" s="31">
        <v>2474</v>
      </c>
      <c r="BG33" s="32">
        <v>37616</v>
      </c>
      <c r="BH33" s="31">
        <v>70112573</v>
      </c>
      <c r="BI33" s="31">
        <v>40100378</v>
      </c>
      <c r="BJ33" s="33">
        <v>30012195</v>
      </c>
      <c r="BK33" s="34">
        <v>28166</v>
      </c>
      <c r="BL33" s="31">
        <v>2432</v>
      </c>
      <c r="BM33" s="32">
        <v>30598</v>
      </c>
      <c r="BN33" s="31">
        <v>57629257</v>
      </c>
      <c r="BO33" s="31">
        <v>32916177</v>
      </c>
      <c r="BP33" s="33">
        <v>24713080</v>
      </c>
      <c r="BQ33" s="34">
        <v>5681</v>
      </c>
      <c r="BR33" s="31">
        <v>42</v>
      </c>
      <c r="BS33" s="32">
        <v>5723</v>
      </c>
      <c r="BT33" s="31">
        <v>10745251</v>
      </c>
      <c r="BU33" s="31">
        <v>5984364</v>
      </c>
      <c r="BV33" s="33">
        <v>4760887</v>
      </c>
      <c r="BW33" s="34">
        <v>1295</v>
      </c>
      <c r="BX33" s="31">
        <v>0</v>
      </c>
      <c r="BY33" s="32">
        <v>1295</v>
      </c>
      <c r="BZ33" s="31">
        <v>1738065</v>
      </c>
      <c r="CA33" s="31">
        <v>1199837</v>
      </c>
      <c r="CB33" s="33">
        <v>538228</v>
      </c>
    </row>
    <row r="34" spans="1:80" s="12" customFormat="1" ht="12.6" customHeight="1" x14ac:dyDescent="0.2">
      <c r="A34" s="15">
        <v>23</v>
      </c>
      <c r="B34" s="1" t="s">
        <v>57</v>
      </c>
      <c r="C34" s="35">
        <v>1253</v>
      </c>
      <c r="D34" s="36">
        <v>2045</v>
      </c>
      <c r="E34" s="37">
        <v>3298</v>
      </c>
      <c r="F34" s="36">
        <v>4752668</v>
      </c>
      <c r="G34" s="36">
        <v>3351774</v>
      </c>
      <c r="H34" s="38">
        <v>1400894</v>
      </c>
      <c r="I34" s="39">
        <v>23462</v>
      </c>
      <c r="J34" s="36">
        <v>873</v>
      </c>
      <c r="K34" s="37">
        <v>24335</v>
      </c>
      <c r="L34" s="36">
        <v>44816502</v>
      </c>
      <c r="M34" s="36">
        <v>26095765</v>
      </c>
      <c r="N34" s="38">
        <v>18720737</v>
      </c>
      <c r="O34" s="39">
        <v>11184</v>
      </c>
      <c r="P34" s="36">
        <v>115</v>
      </c>
      <c r="Q34" s="37">
        <v>11299</v>
      </c>
      <c r="R34" s="36">
        <v>22568101</v>
      </c>
      <c r="S34" s="36">
        <v>12114406</v>
      </c>
      <c r="T34" s="38">
        <v>10453695</v>
      </c>
      <c r="U34" s="39">
        <v>4521</v>
      </c>
      <c r="V34" s="36">
        <v>41</v>
      </c>
      <c r="W34" s="37">
        <v>4562</v>
      </c>
      <c r="X34" s="36">
        <v>9161926</v>
      </c>
      <c r="Y34" s="36">
        <v>4909247</v>
      </c>
      <c r="Z34" s="38">
        <v>4252679</v>
      </c>
      <c r="AA34" s="39">
        <v>1832</v>
      </c>
      <c r="AB34" s="36">
        <v>17</v>
      </c>
      <c r="AC34" s="37">
        <v>1849</v>
      </c>
      <c r="AD34" s="36">
        <v>3452047</v>
      </c>
      <c r="AE34" s="36">
        <v>1901427</v>
      </c>
      <c r="AF34" s="38">
        <v>1550620</v>
      </c>
      <c r="AG34" s="39">
        <v>1263</v>
      </c>
      <c r="AH34" s="36">
        <v>3</v>
      </c>
      <c r="AI34" s="37">
        <v>1266</v>
      </c>
      <c r="AJ34" s="36">
        <v>2044003</v>
      </c>
      <c r="AK34" s="36">
        <v>1233767</v>
      </c>
      <c r="AL34" s="38">
        <v>810236</v>
      </c>
      <c r="AM34" s="39">
        <v>727</v>
      </c>
      <c r="AN34" s="36">
        <v>0</v>
      </c>
      <c r="AO34" s="37">
        <v>727</v>
      </c>
      <c r="AP34" s="36">
        <v>1049262</v>
      </c>
      <c r="AQ34" s="36">
        <v>675994</v>
      </c>
      <c r="AR34" s="38">
        <v>373268</v>
      </c>
      <c r="AS34" s="39">
        <v>732</v>
      </c>
      <c r="AT34" s="36">
        <v>0</v>
      </c>
      <c r="AU34" s="37">
        <v>732</v>
      </c>
      <c r="AV34" s="36">
        <v>1037118</v>
      </c>
      <c r="AW34" s="36">
        <v>680110</v>
      </c>
      <c r="AX34" s="38">
        <v>357008</v>
      </c>
      <c r="AY34" s="39">
        <v>1430</v>
      </c>
      <c r="AZ34" s="36">
        <v>0</v>
      </c>
      <c r="BA34" s="37">
        <v>1430</v>
      </c>
      <c r="BB34" s="36">
        <v>1817906</v>
      </c>
      <c r="BC34" s="36">
        <v>1287801</v>
      </c>
      <c r="BD34" s="38">
        <v>530105</v>
      </c>
      <c r="BE34" s="39">
        <v>46404</v>
      </c>
      <c r="BF34" s="36">
        <v>3094</v>
      </c>
      <c r="BG34" s="37">
        <v>49498</v>
      </c>
      <c r="BH34" s="36">
        <v>90699533</v>
      </c>
      <c r="BI34" s="36">
        <v>52250291</v>
      </c>
      <c r="BJ34" s="38">
        <v>38449242</v>
      </c>
      <c r="BK34" s="39">
        <v>35899</v>
      </c>
      <c r="BL34" s="36">
        <v>3033</v>
      </c>
      <c r="BM34" s="37">
        <v>38932</v>
      </c>
      <c r="BN34" s="36">
        <v>72137271</v>
      </c>
      <c r="BO34" s="36">
        <v>41561945</v>
      </c>
      <c r="BP34" s="38">
        <v>30575326</v>
      </c>
      <c r="BQ34" s="39">
        <v>8343</v>
      </c>
      <c r="BR34" s="36">
        <v>61</v>
      </c>
      <c r="BS34" s="37">
        <v>8404</v>
      </c>
      <c r="BT34" s="36">
        <v>15707238</v>
      </c>
      <c r="BU34" s="36">
        <v>8720435</v>
      </c>
      <c r="BV34" s="38">
        <v>6986803</v>
      </c>
      <c r="BW34" s="39">
        <v>2162</v>
      </c>
      <c r="BX34" s="36">
        <v>0</v>
      </c>
      <c r="BY34" s="37">
        <v>2162</v>
      </c>
      <c r="BZ34" s="36">
        <v>2855024</v>
      </c>
      <c r="CA34" s="36">
        <v>1967911</v>
      </c>
      <c r="CB34" s="38">
        <v>887113</v>
      </c>
    </row>
    <row r="35" spans="1:80" s="12" customFormat="1" ht="12.6" customHeight="1" x14ac:dyDescent="0.2">
      <c r="A35" s="13">
        <v>24</v>
      </c>
      <c r="B35" s="14" t="s">
        <v>58</v>
      </c>
      <c r="C35" s="30">
        <f>SUM(C12:C34)</f>
        <v>19223</v>
      </c>
      <c r="D35" s="31">
        <f t="shared" ref="D35:BO35" si="0">SUM(D12:D34)</f>
        <v>27219</v>
      </c>
      <c r="E35" s="32">
        <f t="shared" si="0"/>
        <v>46442</v>
      </c>
      <c r="F35" s="31">
        <f t="shared" si="0"/>
        <v>66450769</v>
      </c>
      <c r="G35" s="31">
        <f t="shared" si="0"/>
        <v>46997683</v>
      </c>
      <c r="H35" s="33">
        <f>SUM(H12:H34)</f>
        <v>19453086</v>
      </c>
      <c r="I35" s="34">
        <f t="shared" si="0"/>
        <v>325459</v>
      </c>
      <c r="J35" s="31">
        <f t="shared" si="0"/>
        <v>12203</v>
      </c>
      <c r="K35" s="32">
        <f t="shared" si="0"/>
        <v>337662</v>
      </c>
      <c r="L35" s="31">
        <f t="shared" si="0"/>
        <v>636771820</v>
      </c>
      <c r="M35" s="31">
        <f t="shared" si="0"/>
        <v>363911482</v>
      </c>
      <c r="N35" s="33">
        <f t="shared" si="0"/>
        <v>272860338</v>
      </c>
      <c r="O35" s="34">
        <f t="shared" si="0"/>
        <v>177903</v>
      </c>
      <c r="P35" s="31">
        <f t="shared" si="0"/>
        <v>1935</v>
      </c>
      <c r="Q35" s="32">
        <f t="shared" si="0"/>
        <v>179838</v>
      </c>
      <c r="R35" s="31">
        <f t="shared" si="0"/>
        <v>395118567</v>
      </c>
      <c r="S35" s="31">
        <f t="shared" si="0"/>
        <v>197504818</v>
      </c>
      <c r="T35" s="33">
        <f t="shared" si="0"/>
        <v>197613749</v>
      </c>
      <c r="U35" s="34">
        <f t="shared" si="0"/>
        <v>75780</v>
      </c>
      <c r="V35" s="31">
        <f t="shared" si="0"/>
        <v>878</v>
      </c>
      <c r="W35" s="32">
        <f t="shared" si="0"/>
        <v>76658</v>
      </c>
      <c r="X35" s="31">
        <f t="shared" si="0"/>
        <v>180546586</v>
      </c>
      <c r="Y35" s="31">
        <f t="shared" si="0"/>
        <v>86365204</v>
      </c>
      <c r="Z35" s="33">
        <f t="shared" si="0"/>
        <v>94181382</v>
      </c>
      <c r="AA35" s="34">
        <f t="shared" si="0"/>
        <v>36455</v>
      </c>
      <c r="AB35" s="31">
        <f t="shared" si="0"/>
        <v>314</v>
      </c>
      <c r="AC35" s="32">
        <f t="shared" si="0"/>
        <v>36769</v>
      </c>
      <c r="AD35" s="31">
        <f t="shared" si="0"/>
        <v>85035767</v>
      </c>
      <c r="AE35" s="31">
        <f t="shared" si="0"/>
        <v>40618324</v>
      </c>
      <c r="AF35" s="33">
        <f t="shared" si="0"/>
        <v>44417443</v>
      </c>
      <c r="AG35" s="34">
        <f t="shared" si="0"/>
        <v>26919</v>
      </c>
      <c r="AH35" s="31">
        <f t="shared" si="0"/>
        <v>105</v>
      </c>
      <c r="AI35" s="32">
        <f t="shared" si="0"/>
        <v>27024</v>
      </c>
      <c r="AJ35" s="31">
        <f t="shared" si="0"/>
        <v>56486080</v>
      </c>
      <c r="AK35" s="31">
        <f t="shared" si="0"/>
        <v>28469648</v>
      </c>
      <c r="AL35" s="33">
        <f t="shared" si="0"/>
        <v>28016432</v>
      </c>
      <c r="AM35" s="34">
        <f t="shared" si="0"/>
        <v>15204</v>
      </c>
      <c r="AN35" s="31">
        <f t="shared" si="0"/>
        <v>14</v>
      </c>
      <c r="AO35" s="32">
        <f t="shared" si="0"/>
        <v>15218</v>
      </c>
      <c r="AP35" s="31">
        <f t="shared" si="0"/>
        <v>28914701</v>
      </c>
      <c r="AQ35" s="31">
        <f t="shared" si="0"/>
        <v>15475503</v>
      </c>
      <c r="AR35" s="33">
        <f t="shared" si="0"/>
        <v>13439198</v>
      </c>
      <c r="AS35" s="34">
        <f t="shared" si="0"/>
        <v>16914</v>
      </c>
      <c r="AT35" s="31">
        <f t="shared" si="0"/>
        <v>5</v>
      </c>
      <c r="AU35" s="32">
        <f t="shared" si="0"/>
        <v>16919</v>
      </c>
      <c r="AV35" s="31">
        <f t="shared" si="0"/>
        <v>29140947</v>
      </c>
      <c r="AW35" s="31">
        <f t="shared" si="0"/>
        <v>16582406</v>
      </c>
      <c r="AX35" s="33">
        <f t="shared" si="0"/>
        <v>12558541</v>
      </c>
      <c r="AY35" s="34">
        <f t="shared" si="0"/>
        <v>34922</v>
      </c>
      <c r="AZ35" s="31">
        <f t="shared" si="0"/>
        <v>11</v>
      </c>
      <c r="BA35" s="32">
        <f t="shared" si="0"/>
        <v>34933</v>
      </c>
      <c r="BB35" s="31">
        <f t="shared" si="0"/>
        <v>55489183</v>
      </c>
      <c r="BC35" s="31">
        <f t="shared" si="0"/>
        <v>33574539</v>
      </c>
      <c r="BD35" s="33">
        <f t="shared" si="0"/>
        <v>21914644</v>
      </c>
      <c r="BE35" s="34">
        <f t="shared" si="0"/>
        <v>728779</v>
      </c>
      <c r="BF35" s="31">
        <f t="shared" si="0"/>
        <v>42684</v>
      </c>
      <c r="BG35" s="32">
        <f t="shared" si="0"/>
        <v>771463</v>
      </c>
      <c r="BH35" s="31">
        <f t="shared" si="0"/>
        <v>1533954420</v>
      </c>
      <c r="BI35" s="31">
        <f t="shared" si="0"/>
        <v>829499607</v>
      </c>
      <c r="BJ35" s="33">
        <f t="shared" si="0"/>
        <v>704454813</v>
      </c>
      <c r="BK35" s="34">
        <f t="shared" si="0"/>
        <v>522585</v>
      </c>
      <c r="BL35" s="31">
        <f t="shared" si="0"/>
        <v>41357</v>
      </c>
      <c r="BM35" s="32">
        <f t="shared" si="0"/>
        <v>563942</v>
      </c>
      <c r="BN35" s="31">
        <f t="shared" si="0"/>
        <v>1098341156</v>
      </c>
      <c r="BO35" s="31">
        <f t="shared" si="0"/>
        <v>608413983</v>
      </c>
      <c r="BP35" s="33">
        <f t="shared" ref="BP35:CB35" si="1">SUM(BP12:BP34)</f>
        <v>489927173</v>
      </c>
      <c r="BQ35" s="34">
        <f t="shared" si="1"/>
        <v>154358</v>
      </c>
      <c r="BR35" s="31">
        <f t="shared" si="1"/>
        <v>1311</v>
      </c>
      <c r="BS35" s="32">
        <f t="shared" si="1"/>
        <v>155669</v>
      </c>
      <c r="BT35" s="31">
        <f t="shared" si="1"/>
        <v>350983134</v>
      </c>
      <c r="BU35" s="31">
        <f t="shared" si="1"/>
        <v>170928679</v>
      </c>
      <c r="BV35" s="33">
        <f t="shared" si="1"/>
        <v>180054455</v>
      </c>
      <c r="BW35" s="34">
        <f t="shared" si="1"/>
        <v>51836</v>
      </c>
      <c r="BX35" s="31">
        <f t="shared" si="1"/>
        <v>16</v>
      </c>
      <c r="BY35" s="32">
        <f t="shared" si="1"/>
        <v>51852</v>
      </c>
      <c r="BZ35" s="31">
        <f t="shared" si="1"/>
        <v>84630130</v>
      </c>
      <c r="CA35" s="31">
        <f t="shared" si="1"/>
        <v>50156945</v>
      </c>
      <c r="CB35" s="33">
        <f t="shared" si="1"/>
        <v>34473185</v>
      </c>
    </row>
    <row r="36" spans="1:80" s="12" customFormat="1" ht="12.6" customHeight="1" x14ac:dyDescent="0.2">
      <c r="A36" s="15">
        <v>25</v>
      </c>
      <c r="B36" s="1" t="s">
        <v>59</v>
      </c>
      <c r="C36" s="64">
        <v>8625</v>
      </c>
      <c r="D36" s="64">
        <v>14097</v>
      </c>
      <c r="E36" s="64">
        <v>22722</v>
      </c>
      <c r="F36" s="64">
        <v>34643991</v>
      </c>
      <c r="G36" s="64">
        <v>23435226</v>
      </c>
      <c r="H36" s="64">
        <v>11208765</v>
      </c>
      <c r="I36" s="64">
        <v>194542</v>
      </c>
      <c r="J36" s="64">
        <v>8161</v>
      </c>
      <c r="K36" s="64">
        <v>202703</v>
      </c>
      <c r="L36" s="64">
        <v>432571973</v>
      </c>
      <c r="M36" s="64">
        <v>227445318</v>
      </c>
      <c r="N36" s="64">
        <v>205126655</v>
      </c>
      <c r="O36" s="39">
        <v>100833</v>
      </c>
      <c r="P36" s="36">
        <v>1147</v>
      </c>
      <c r="Q36" s="37">
        <v>101980</v>
      </c>
      <c r="R36" s="36">
        <v>262773607</v>
      </c>
      <c r="S36" s="36">
        <v>117920511</v>
      </c>
      <c r="T36" s="38">
        <v>144853096</v>
      </c>
      <c r="U36" s="39">
        <v>36836</v>
      </c>
      <c r="V36" s="36">
        <v>440</v>
      </c>
      <c r="W36" s="37">
        <v>37276</v>
      </c>
      <c r="X36" s="36">
        <v>104389728</v>
      </c>
      <c r="Y36" s="36">
        <v>44596035</v>
      </c>
      <c r="Z36" s="38">
        <v>59793693</v>
      </c>
      <c r="AA36" s="39">
        <v>15167</v>
      </c>
      <c r="AB36" s="36">
        <v>148</v>
      </c>
      <c r="AC36" s="37">
        <v>15315</v>
      </c>
      <c r="AD36" s="36">
        <v>40960066</v>
      </c>
      <c r="AE36" s="36">
        <v>17788217</v>
      </c>
      <c r="AF36" s="38">
        <v>23171849</v>
      </c>
      <c r="AG36" s="39">
        <v>9827</v>
      </c>
      <c r="AH36" s="36">
        <v>31</v>
      </c>
      <c r="AI36" s="37">
        <v>9858</v>
      </c>
      <c r="AJ36" s="36">
        <v>22919310</v>
      </c>
      <c r="AK36" s="36">
        <v>10758738</v>
      </c>
      <c r="AL36" s="38">
        <v>12160572</v>
      </c>
      <c r="AM36" s="39">
        <v>5256</v>
      </c>
      <c r="AN36" s="36">
        <v>2</v>
      </c>
      <c r="AO36" s="37">
        <v>5258</v>
      </c>
      <c r="AP36" s="36">
        <v>10279194</v>
      </c>
      <c r="AQ36" s="36">
        <v>5379677</v>
      </c>
      <c r="AR36" s="38">
        <v>4899517</v>
      </c>
      <c r="AS36" s="39">
        <v>5434</v>
      </c>
      <c r="AT36" s="36">
        <v>0</v>
      </c>
      <c r="AU36" s="37">
        <v>5434</v>
      </c>
      <c r="AV36" s="36">
        <v>9224266</v>
      </c>
      <c r="AW36" s="36">
        <v>5264086</v>
      </c>
      <c r="AX36" s="38">
        <v>3960180</v>
      </c>
      <c r="AY36" s="39">
        <v>9440</v>
      </c>
      <c r="AZ36" s="36">
        <v>0</v>
      </c>
      <c r="BA36" s="37">
        <v>9440</v>
      </c>
      <c r="BB36" s="36">
        <v>14324126</v>
      </c>
      <c r="BC36" s="36">
        <v>8911194</v>
      </c>
      <c r="BD36" s="38">
        <v>5412932</v>
      </c>
      <c r="BE36" s="39">
        <v>385960</v>
      </c>
      <c r="BF36" s="36">
        <v>24026</v>
      </c>
      <c r="BG36" s="37">
        <v>409986</v>
      </c>
      <c r="BH36" s="36">
        <v>932086261</v>
      </c>
      <c r="BI36" s="36">
        <v>461499002</v>
      </c>
      <c r="BJ36" s="38">
        <v>470587259</v>
      </c>
      <c r="BK36" s="39">
        <v>304000</v>
      </c>
      <c r="BL36" s="36">
        <v>23405</v>
      </c>
      <c r="BM36" s="37">
        <v>327405</v>
      </c>
      <c r="BN36" s="36">
        <v>729989571</v>
      </c>
      <c r="BO36" s="36">
        <v>368801055</v>
      </c>
      <c r="BP36" s="38">
        <v>361188516</v>
      </c>
      <c r="BQ36" s="39">
        <v>67086</v>
      </c>
      <c r="BR36" s="36">
        <v>621</v>
      </c>
      <c r="BS36" s="37">
        <v>67707</v>
      </c>
      <c r="BT36" s="36">
        <v>178548298</v>
      </c>
      <c r="BU36" s="36">
        <v>78522667</v>
      </c>
      <c r="BV36" s="38">
        <v>100025631</v>
      </c>
      <c r="BW36" s="39">
        <v>14874</v>
      </c>
      <c r="BX36" s="36">
        <v>0</v>
      </c>
      <c r="BY36" s="37">
        <v>14874</v>
      </c>
      <c r="BZ36" s="36">
        <v>23548392</v>
      </c>
      <c r="CA36" s="36">
        <v>14175280</v>
      </c>
      <c r="CB36" s="38">
        <v>9373112</v>
      </c>
    </row>
    <row r="37" spans="1:80" s="12" customFormat="1" ht="12.6" customHeight="1" x14ac:dyDescent="0.2">
      <c r="A37" s="16">
        <v>26</v>
      </c>
      <c r="B37" s="17" t="s">
        <v>60</v>
      </c>
      <c r="C37" s="40">
        <f>C35+C36</f>
        <v>27848</v>
      </c>
      <c r="D37" s="41">
        <f t="shared" ref="D37:BO37" si="2">D35+D36</f>
        <v>41316</v>
      </c>
      <c r="E37" s="42">
        <f t="shared" si="2"/>
        <v>69164</v>
      </c>
      <c r="F37" s="41">
        <f t="shared" si="2"/>
        <v>101094760</v>
      </c>
      <c r="G37" s="41">
        <f t="shared" si="2"/>
        <v>70432909</v>
      </c>
      <c r="H37" s="43">
        <f t="shared" si="2"/>
        <v>30661851</v>
      </c>
      <c r="I37" s="44">
        <f t="shared" si="2"/>
        <v>520001</v>
      </c>
      <c r="J37" s="41">
        <f t="shared" si="2"/>
        <v>20364</v>
      </c>
      <c r="K37" s="42">
        <f t="shared" si="2"/>
        <v>540365</v>
      </c>
      <c r="L37" s="41">
        <f t="shared" si="2"/>
        <v>1069343793</v>
      </c>
      <c r="M37" s="41">
        <f t="shared" si="2"/>
        <v>591356800</v>
      </c>
      <c r="N37" s="43">
        <f t="shared" si="2"/>
        <v>477986993</v>
      </c>
      <c r="O37" s="44">
        <f t="shared" si="2"/>
        <v>278736</v>
      </c>
      <c r="P37" s="41">
        <f t="shared" si="2"/>
        <v>3082</v>
      </c>
      <c r="Q37" s="42">
        <f t="shared" si="2"/>
        <v>281818</v>
      </c>
      <c r="R37" s="41">
        <f t="shared" si="2"/>
        <v>657892174</v>
      </c>
      <c r="S37" s="41">
        <f t="shared" si="2"/>
        <v>315425329</v>
      </c>
      <c r="T37" s="43">
        <f t="shared" si="2"/>
        <v>342466845</v>
      </c>
      <c r="U37" s="44">
        <f t="shared" si="2"/>
        <v>112616</v>
      </c>
      <c r="V37" s="41">
        <f t="shared" si="2"/>
        <v>1318</v>
      </c>
      <c r="W37" s="42">
        <f t="shared" si="2"/>
        <v>113934</v>
      </c>
      <c r="X37" s="41">
        <f t="shared" si="2"/>
        <v>284936314</v>
      </c>
      <c r="Y37" s="41">
        <f t="shared" si="2"/>
        <v>130961239</v>
      </c>
      <c r="Z37" s="43">
        <f t="shared" si="2"/>
        <v>153975075</v>
      </c>
      <c r="AA37" s="44">
        <f t="shared" si="2"/>
        <v>51622</v>
      </c>
      <c r="AB37" s="41">
        <f t="shared" si="2"/>
        <v>462</v>
      </c>
      <c r="AC37" s="42">
        <f t="shared" si="2"/>
        <v>52084</v>
      </c>
      <c r="AD37" s="41">
        <f t="shared" si="2"/>
        <v>125995833</v>
      </c>
      <c r="AE37" s="41">
        <f t="shared" si="2"/>
        <v>58406541</v>
      </c>
      <c r="AF37" s="43">
        <f t="shared" si="2"/>
        <v>67589292</v>
      </c>
      <c r="AG37" s="44">
        <f t="shared" si="2"/>
        <v>36746</v>
      </c>
      <c r="AH37" s="41">
        <f t="shared" si="2"/>
        <v>136</v>
      </c>
      <c r="AI37" s="42">
        <f t="shared" si="2"/>
        <v>36882</v>
      </c>
      <c r="AJ37" s="41">
        <f t="shared" si="2"/>
        <v>79405390</v>
      </c>
      <c r="AK37" s="41">
        <f t="shared" si="2"/>
        <v>39228386</v>
      </c>
      <c r="AL37" s="43">
        <f t="shared" si="2"/>
        <v>40177004</v>
      </c>
      <c r="AM37" s="44">
        <f t="shared" si="2"/>
        <v>20460</v>
      </c>
      <c r="AN37" s="41">
        <f t="shared" si="2"/>
        <v>16</v>
      </c>
      <c r="AO37" s="42">
        <f t="shared" si="2"/>
        <v>20476</v>
      </c>
      <c r="AP37" s="41">
        <f t="shared" si="2"/>
        <v>39193895</v>
      </c>
      <c r="AQ37" s="41">
        <f t="shared" si="2"/>
        <v>20855180</v>
      </c>
      <c r="AR37" s="43">
        <f t="shared" si="2"/>
        <v>18338715</v>
      </c>
      <c r="AS37" s="44">
        <f t="shared" si="2"/>
        <v>22348</v>
      </c>
      <c r="AT37" s="41">
        <f t="shared" si="2"/>
        <v>5</v>
      </c>
      <c r="AU37" s="42">
        <f t="shared" si="2"/>
        <v>22353</v>
      </c>
      <c r="AV37" s="41">
        <f t="shared" si="2"/>
        <v>38365213</v>
      </c>
      <c r="AW37" s="41">
        <f t="shared" si="2"/>
        <v>21846492</v>
      </c>
      <c r="AX37" s="43">
        <f t="shared" si="2"/>
        <v>16518721</v>
      </c>
      <c r="AY37" s="44">
        <f t="shared" si="2"/>
        <v>44362</v>
      </c>
      <c r="AZ37" s="41">
        <f t="shared" si="2"/>
        <v>11</v>
      </c>
      <c r="BA37" s="42">
        <f t="shared" si="2"/>
        <v>44373</v>
      </c>
      <c r="BB37" s="41">
        <f t="shared" si="2"/>
        <v>69813309</v>
      </c>
      <c r="BC37" s="41">
        <f t="shared" si="2"/>
        <v>42485733</v>
      </c>
      <c r="BD37" s="43">
        <f t="shared" si="2"/>
        <v>27327576</v>
      </c>
      <c r="BE37" s="44">
        <f t="shared" si="2"/>
        <v>1114739</v>
      </c>
      <c r="BF37" s="41">
        <f t="shared" si="2"/>
        <v>66710</v>
      </c>
      <c r="BG37" s="42">
        <f t="shared" si="2"/>
        <v>1181449</v>
      </c>
      <c r="BH37" s="41">
        <f t="shared" si="2"/>
        <v>2466040681</v>
      </c>
      <c r="BI37" s="41">
        <f t="shared" si="2"/>
        <v>1290998609</v>
      </c>
      <c r="BJ37" s="43">
        <f t="shared" si="2"/>
        <v>1175042072</v>
      </c>
      <c r="BK37" s="44">
        <f t="shared" si="2"/>
        <v>826585</v>
      </c>
      <c r="BL37" s="41">
        <f t="shared" si="2"/>
        <v>64762</v>
      </c>
      <c r="BM37" s="42">
        <f t="shared" si="2"/>
        <v>891347</v>
      </c>
      <c r="BN37" s="41">
        <f t="shared" si="2"/>
        <v>1828330727</v>
      </c>
      <c r="BO37" s="41">
        <f t="shared" si="2"/>
        <v>977215038</v>
      </c>
      <c r="BP37" s="43">
        <f t="shared" ref="BP37:CB37" si="3">BP35+BP36</f>
        <v>851115689</v>
      </c>
      <c r="BQ37" s="44">
        <f t="shared" si="3"/>
        <v>221444</v>
      </c>
      <c r="BR37" s="41">
        <f t="shared" si="3"/>
        <v>1932</v>
      </c>
      <c r="BS37" s="42">
        <f t="shared" si="3"/>
        <v>223376</v>
      </c>
      <c r="BT37" s="41">
        <f t="shared" si="3"/>
        <v>529531432</v>
      </c>
      <c r="BU37" s="41">
        <f t="shared" si="3"/>
        <v>249451346</v>
      </c>
      <c r="BV37" s="43">
        <f t="shared" si="3"/>
        <v>280080086</v>
      </c>
      <c r="BW37" s="44">
        <f t="shared" si="3"/>
        <v>66710</v>
      </c>
      <c r="BX37" s="41">
        <f t="shared" si="3"/>
        <v>16</v>
      </c>
      <c r="BY37" s="42">
        <f t="shared" si="3"/>
        <v>66726</v>
      </c>
      <c r="BZ37" s="41">
        <f t="shared" si="3"/>
        <v>108178522</v>
      </c>
      <c r="CA37" s="41">
        <f t="shared" si="3"/>
        <v>64332225</v>
      </c>
      <c r="CB37" s="43">
        <f t="shared" si="3"/>
        <v>43846297</v>
      </c>
    </row>
  </sheetData>
  <mergeCells count="133">
    <mergeCell ref="A4:B4"/>
    <mergeCell ref="C4:H4"/>
    <mergeCell ref="AG4:AL4"/>
    <mergeCell ref="AM4:AR4"/>
    <mergeCell ref="A5:B5"/>
    <mergeCell ref="U4:Z4"/>
    <mergeCell ref="AA4:AF4"/>
    <mergeCell ref="BK4:BP4"/>
    <mergeCell ref="AS4:AX4"/>
    <mergeCell ref="AY4:BD4"/>
    <mergeCell ref="BE4:BJ4"/>
    <mergeCell ref="U5:Z5"/>
    <mergeCell ref="AA5:AF5"/>
    <mergeCell ref="AG5:AL5"/>
    <mergeCell ref="I4:N4"/>
    <mergeCell ref="O4:T4"/>
    <mergeCell ref="M6:M9"/>
    <mergeCell ref="N6:N9"/>
    <mergeCell ref="O6:Q6"/>
    <mergeCell ref="L6:L9"/>
    <mergeCell ref="BW5:CB5"/>
    <mergeCell ref="BQ4:BV4"/>
    <mergeCell ref="BW4:CB4"/>
    <mergeCell ref="BE5:BJ5"/>
    <mergeCell ref="BK5:BP5"/>
    <mergeCell ref="BQ5:BV5"/>
    <mergeCell ref="A6:B11"/>
    <mergeCell ref="C6:E6"/>
    <mergeCell ref="F6:F9"/>
    <mergeCell ref="G6:G9"/>
    <mergeCell ref="H6:H9"/>
    <mergeCell ref="I6:K6"/>
    <mergeCell ref="AM5:AR5"/>
    <mergeCell ref="AS5:AX5"/>
    <mergeCell ref="AY5:BD5"/>
    <mergeCell ref="R6:R9"/>
    <mergeCell ref="S6:S9"/>
    <mergeCell ref="Q7:Q10"/>
    <mergeCell ref="T6:T9"/>
    <mergeCell ref="U6:W6"/>
    <mergeCell ref="X6:X9"/>
    <mergeCell ref="Y6:Y9"/>
    <mergeCell ref="C5:H5"/>
    <mergeCell ref="I5:N5"/>
    <mergeCell ref="O5:T5"/>
    <mergeCell ref="AQ6:AQ9"/>
    <mergeCell ref="Z6:Z9"/>
    <mergeCell ref="AA6:AC6"/>
    <mergeCell ref="AD6:AD9"/>
    <mergeCell ref="AE6:AE9"/>
    <mergeCell ref="AF6:AF9"/>
    <mergeCell ref="AG6:AI6"/>
    <mergeCell ref="U7:V8"/>
    <mergeCell ref="W7:W10"/>
    <mergeCell ref="AA7:AB8"/>
    <mergeCell ref="AC7:AC10"/>
    <mergeCell ref="AA9:AA10"/>
    <mergeCell ref="AB9:AB10"/>
    <mergeCell ref="U9:U10"/>
    <mergeCell ref="V9:V10"/>
    <mergeCell ref="AJ6:AJ9"/>
    <mergeCell ref="AK6:AK9"/>
    <mergeCell ref="AG7:AH8"/>
    <mergeCell ref="AI7:AI10"/>
    <mergeCell ref="AG9:AG10"/>
    <mergeCell ref="AH9:AH10"/>
    <mergeCell ref="BZ6:BZ9"/>
    <mergeCell ref="CA6:CA9"/>
    <mergeCell ref="BV6:BV9"/>
    <mergeCell ref="BW6:BY6"/>
    <mergeCell ref="BW9:BW10"/>
    <mergeCell ref="BX9:BX10"/>
    <mergeCell ref="CB6:CB9"/>
    <mergeCell ref="C7:D8"/>
    <mergeCell ref="E7:E10"/>
    <mergeCell ref="I7:J8"/>
    <mergeCell ref="K7:K10"/>
    <mergeCell ref="O7:P8"/>
    <mergeCell ref="BN6:BN9"/>
    <mergeCell ref="BO6:BO9"/>
    <mergeCell ref="AR6:AR9"/>
    <mergeCell ref="AS6:AU6"/>
    <mergeCell ref="AM7:AN8"/>
    <mergeCell ref="AO7:AO10"/>
    <mergeCell ref="AS7:AT8"/>
    <mergeCell ref="AU7:AU10"/>
    <mergeCell ref="AM9:AM10"/>
    <mergeCell ref="AN9:AN10"/>
    <mergeCell ref="AS9:AS10"/>
    <mergeCell ref="AT9:AT10"/>
    <mergeCell ref="BY7:BY10"/>
    <mergeCell ref="C9:C10"/>
    <mergeCell ref="D9:D10"/>
    <mergeCell ref="I9:I10"/>
    <mergeCell ref="J9:J10"/>
    <mergeCell ref="O9:O10"/>
    <mergeCell ref="P9:P10"/>
    <mergeCell ref="BD6:BD9"/>
    <mergeCell ref="BE6:BG6"/>
    <mergeCell ref="BH6:BH9"/>
    <mergeCell ref="BI6:BI9"/>
    <mergeCell ref="BP6:BP9"/>
    <mergeCell ref="BQ6:BS6"/>
    <mergeCell ref="BJ6:BJ9"/>
    <mergeCell ref="BK6:BM6"/>
    <mergeCell ref="BE7:BF8"/>
    <mergeCell ref="BG7:BG10"/>
    <mergeCell ref="BT6:BT9"/>
    <mergeCell ref="BU6:BU9"/>
    <mergeCell ref="BQ7:BR8"/>
    <mergeCell ref="BS7:BS10"/>
    <mergeCell ref="AL6:AL9"/>
    <mergeCell ref="AM6:AO6"/>
    <mergeCell ref="AP6:AP9"/>
    <mergeCell ref="BK7:BL8"/>
    <mergeCell ref="BM7:BM10"/>
    <mergeCell ref="BK9:BK10"/>
    <mergeCell ref="BL9:BL10"/>
    <mergeCell ref="BQ9:BQ10"/>
    <mergeCell ref="BR9:BR10"/>
    <mergeCell ref="BE9:BE10"/>
    <mergeCell ref="BF9:BF10"/>
    <mergeCell ref="BW7:BX8"/>
    <mergeCell ref="BB6:BB9"/>
    <mergeCell ref="BC6:BC9"/>
    <mergeCell ref="AY7:AZ8"/>
    <mergeCell ref="BA7:BA10"/>
    <mergeCell ref="AV6:AV9"/>
    <mergeCell ref="AW6:AW9"/>
    <mergeCell ref="AX6:AX9"/>
    <mergeCell ref="AY6:BA6"/>
    <mergeCell ref="AY9:AY10"/>
    <mergeCell ref="AZ9:AZ10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2:C37 BQ12:BQ37 BK12:BK37 BE12:BE37 AY12:AY37 AS12:AS37 AM12:AM37 AG12:AG37 AA12:AA37 U12:U37 O12:O37 I12:I37 BX35:CB35 D35:H35 J35:N35 P35:T35 V35:Z35 AB35:AF35 AH35:AL35 AN35:AR35 AT35:AX35 AZ35:BD35 BF35:BJ35 BL35:BP35 BR35:BV35 BW12:BW37 D37:H37 J37:N37 P37:T37 V37:Z37 AB37:AF37 AH37:AL37 AN37:AR37 AT37:AX37 AZ37:BD37 BF37:BJ37 BL37:BP37 BR37:BV37 BX37:CB37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BX36 D36 BX12:BX34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BY36 E36 BY12:BY34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BZ36 F36 BZ12:BZ34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CA36 G36 CA12:CA34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" sqref="T36 Z36 AF36 AL36 AR36 AX36 BD36 BJ36 BP36 BV36 CB36 H36 CB12:CB34 BV12:BV34 BP12:BP34 BJ12:BJ34 BD12:BD34 AX12:AX34 AR12:AR34 AL12:AL34 AF12:AF34 Z12:Z34 T12:T34 N12:N34 H12:H34 N36">
      <formula1>-99999999999</formula1>
      <formula2>999999999999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令和２年度分公的年金等に係る雑所得の収入金額等に関する調
(その2　65歳以上の者)
(1)課税標準額の段階別</oddHeader>
  </headerFooter>
  <colBreaks count="12" manualBreakCount="12">
    <brk id="8" max="1048575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36" man="1"/>
    <brk id="74" max="36" man="1"/>
  </colBreaks>
  <ignoredErrors>
    <ignoredError sqref="C3:CB3" numberStoredAsText="1"/>
    <ignoredError sqref="C35:G35 C37:CB37 I35:CB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8">
    <tabColor theme="8"/>
  </sheetPr>
  <dimension ref="A2:H23"/>
  <sheetViews>
    <sheetView showGridLines="0" zoomScaleNormal="100" zoomScaleSheetLayoutView="100" workbookViewId="0">
      <selection activeCell="H12" sqref="H12"/>
    </sheetView>
  </sheetViews>
  <sheetFormatPr defaultColWidth="1" defaultRowHeight="15" customHeight="1" x14ac:dyDescent="0.2"/>
  <cols>
    <col min="1" max="1" width="3" style="2" customWidth="1"/>
    <col min="2" max="2" width="22.3320312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2"/>
    <row r="3" spans="1:8" ht="13.5" customHeight="1" x14ac:dyDescent="0.2">
      <c r="B3" s="2" t="s">
        <v>87</v>
      </c>
      <c r="C3" s="3" t="s">
        <v>61</v>
      </c>
      <c r="D3" s="3" t="s">
        <v>62</v>
      </c>
      <c r="E3" s="3" t="s">
        <v>63</v>
      </c>
      <c r="F3" s="3" t="s">
        <v>64</v>
      </c>
      <c r="G3" s="3" t="s">
        <v>65</v>
      </c>
      <c r="H3" s="3" t="s">
        <v>66</v>
      </c>
    </row>
    <row r="4" spans="1:8" ht="13.5" customHeight="1" x14ac:dyDescent="0.2">
      <c r="A4" s="91" t="s">
        <v>6</v>
      </c>
      <c r="B4" s="92"/>
      <c r="C4" s="93" t="s">
        <v>95</v>
      </c>
      <c r="D4" s="93"/>
      <c r="E4" s="93"/>
      <c r="F4" s="93"/>
      <c r="G4" s="93"/>
      <c r="H4" s="94"/>
    </row>
    <row r="5" spans="1:8" ht="15" customHeight="1" x14ac:dyDescent="0.2">
      <c r="A5" s="79" t="s">
        <v>97</v>
      </c>
      <c r="B5" s="80"/>
      <c r="C5" s="73" t="s">
        <v>22</v>
      </c>
      <c r="D5" s="68"/>
      <c r="E5" s="69"/>
      <c r="F5" s="65" t="s">
        <v>23</v>
      </c>
      <c r="G5" s="65" t="s">
        <v>24</v>
      </c>
      <c r="H5" s="72" t="s">
        <v>25</v>
      </c>
    </row>
    <row r="6" spans="1:8" ht="10.5" customHeight="1" x14ac:dyDescent="0.2">
      <c r="A6" s="79"/>
      <c r="B6" s="80"/>
      <c r="C6" s="66" t="s">
        <v>26</v>
      </c>
      <c r="D6" s="67"/>
      <c r="E6" s="70" t="s">
        <v>27</v>
      </c>
      <c r="F6" s="65"/>
      <c r="G6" s="65"/>
      <c r="H6" s="72"/>
    </row>
    <row r="7" spans="1:8" ht="15" customHeight="1" x14ac:dyDescent="0.2">
      <c r="A7" s="79"/>
      <c r="B7" s="80"/>
      <c r="C7" s="68"/>
      <c r="D7" s="69"/>
      <c r="E7" s="65"/>
      <c r="F7" s="65"/>
      <c r="G7" s="65"/>
      <c r="H7" s="72"/>
    </row>
    <row r="8" spans="1:8" ht="15" customHeight="1" x14ac:dyDescent="0.2">
      <c r="A8" s="79"/>
      <c r="B8" s="80"/>
      <c r="C8" s="74" t="s">
        <v>67</v>
      </c>
      <c r="D8" s="70" t="s">
        <v>68</v>
      </c>
      <c r="E8" s="65"/>
      <c r="F8" s="65"/>
      <c r="G8" s="65"/>
      <c r="H8" s="72"/>
    </row>
    <row r="9" spans="1:8" ht="15" customHeight="1" x14ac:dyDescent="0.2">
      <c r="A9" s="79"/>
      <c r="B9" s="80"/>
      <c r="C9" s="75"/>
      <c r="D9" s="76"/>
      <c r="E9" s="65"/>
      <c r="F9" s="4" t="s">
        <v>69</v>
      </c>
      <c r="G9" s="4" t="s">
        <v>70</v>
      </c>
      <c r="H9" s="5" t="s">
        <v>71</v>
      </c>
    </row>
    <row r="10" spans="1:8" ht="15" customHeight="1" x14ac:dyDescent="0.2">
      <c r="A10" s="81"/>
      <c r="B10" s="82"/>
      <c r="C10" s="6" t="s">
        <v>72</v>
      </c>
      <c r="D10" s="7" t="s">
        <v>72</v>
      </c>
      <c r="E10" s="7" t="s">
        <v>72</v>
      </c>
      <c r="F10" s="8" t="s">
        <v>73</v>
      </c>
      <c r="G10" s="7" t="s">
        <v>73</v>
      </c>
      <c r="H10" s="9" t="s">
        <v>73</v>
      </c>
    </row>
    <row r="11" spans="1:8" s="12" customFormat="1" ht="13.5" customHeight="1" x14ac:dyDescent="0.2">
      <c r="A11" s="61">
        <v>1</v>
      </c>
      <c r="B11" s="18" t="s">
        <v>74</v>
      </c>
      <c r="C11" s="45">
        <f>表17!C35</f>
        <v>19223</v>
      </c>
      <c r="D11" s="46">
        <f>表17!D35</f>
        <v>27219</v>
      </c>
      <c r="E11" s="47">
        <f>表17!E35</f>
        <v>46442</v>
      </c>
      <c r="F11" s="46">
        <f>表17!F35</f>
        <v>66450769</v>
      </c>
      <c r="G11" s="46">
        <f>表17!G35</f>
        <v>46997683</v>
      </c>
      <c r="H11" s="48">
        <f>表17!H35</f>
        <v>19453086</v>
      </c>
    </row>
    <row r="12" spans="1:8" s="12" customFormat="1" ht="13.5" customHeight="1" x14ac:dyDescent="0.2">
      <c r="A12" s="62">
        <v>2</v>
      </c>
      <c r="B12" s="20" t="s">
        <v>75</v>
      </c>
      <c r="C12" s="49">
        <f>表17!I35</f>
        <v>325459</v>
      </c>
      <c r="D12" s="50">
        <f>表17!J35</f>
        <v>12203</v>
      </c>
      <c r="E12" s="51">
        <f>表17!K35</f>
        <v>337662</v>
      </c>
      <c r="F12" s="50">
        <f>表17!L35</f>
        <v>636771820</v>
      </c>
      <c r="G12" s="50">
        <f>表17!M35</f>
        <v>363911482</v>
      </c>
      <c r="H12" s="52">
        <f>表17!N35</f>
        <v>272860338</v>
      </c>
    </row>
    <row r="13" spans="1:8" s="12" customFormat="1" ht="13.5" customHeight="1" x14ac:dyDescent="0.2">
      <c r="A13" s="63">
        <v>3</v>
      </c>
      <c r="B13" s="22" t="s">
        <v>76</v>
      </c>
      <c r="C13" s="53">
        <f>表17!O35</f>
        <v>177903</v>
      </c>
      <c r="D13" s="54">
        <f>表17!P35</f>
        <v>1935</v>
      </c>
      <c r="E13" s="55">
        <f>表17!Q35</f>
        <v>179838</v>
      </c>
      <c r="F13" s="54">
        <f>表17!R35</f>
        <v>395118567</v>
      </c>
      <c r="G13" s="54">
        <f>表17!S35</f>
        <v>197504818</v>
      </c>
      <c r="H13" s="56">
        <f>表17!T35</f>
        <v>197613749</v>
      </c>
    </row>
    <row r="14" spans="1:8" s="12" customFormat="1" ht="13.5" customHeight="1" x14ac:dyDescent="0.2">
      <c r="A14" s="62">
        <v>4</v>
      </c>
      <c r="B14" s="20" t="s">
        <v>77</v>
      </c>
      <c r="C14" s="49">
        <f>表17!U35</f>
        <v>75780</v>
      </c>
      <c r="D14" s="50">
        <f>表17!V35</f>
        <v>878</v>
      </c>
      <c r="E14" s="51">
        <f>表17!W35</f>
        <v>76658</v>
      </c>
      <c r="F14" s="50">
        <f>表17!X35</f>
        <v>180546586</v>
      </c>
      <c r="G14" s="50">
        <f>表17!Y35</f>
        <v>86365204</v>
      </c>
      <c r="H14" s="52">
        <f>表17!Z35</f>
        <v>94181382</v>
      </c>
    </row>
    <row r="15" spans="1:8" s="12" customFormat="1" ht="13.5" customHeight="1" x14ac:dyDescent="0.2">
      <c r="A15" s="63">
        <v>5</v>
      </c>
      <c r="B15" s="22" t="s">
        <v>78</v>
      </c>
      <c r="C15" s="53">
        <f>表17!AA35</f>
        <v>36455</v>
      </c>
      <c r="D15" s="54">
        <f>表17!AB35</f>
        <v>314</v>
      </c>
      <c r="E15" s="55">
        <f>表17!AC35</f>
        <v>36769</v>
      </c>
      <c r="F15" s="54">
        <f>表17!AD35</f>
        <v>85035767</v>
      </c>
      <c r="G15" s="54">
        <f>表17!AE35</f>
        <v>40618324</v>
      </c>
      <c r="H15" s="56">
        <f>表17!AF35</f>
        <v>44417443</v>
      </c>
    </row>
    <row r="16" spans="1:8" s="12" customFormat="1" ht="13.5" customHeight="1" x14ac:dyDescent="0.2">
      <c r="A16" s="62">
        <v>6</v>
      </c>
      <c r="B16" s="20" t="s">
        <v>79</v>
      </c>
      <c r="C16" s="49">
        <f>表17!AG35</f>
        <v>26919</v>
      </c>
      <c r="D16" s="50">
        <f>表17!AH35</f>
        <v>105</v>
      </c>
      <c r="E16" s="51">
        <f>表17!AI35</f>
        <v>27024</v>
      </c>
      <c r="F16" s="50">
        <f>表17!AJ35</f>
        <v>56486080</v>
      </c>
      <c r="G16" s="50">
        <f>表17!AK35</f>
        <v>28469648</v>
      </c>
      <c r="H16" s="52">
        <f>表17!AL35</f>
        <v>28016432</v>
      </c>
    </row>
    <row r="17" spans="1:8" s="12" customFormat="1" ht="13.5" customHeight="1" x14ac:dyDescent="0.2">
      <c r="A17" s="63">
        <v>7</v>
      </c>
      <c r="B17" s="22" t="s">
        <v>80</v>
      </c>
      <c r="C17" s="53">
        <f>表17!AM35</f>
        <v>15204</v>
      </c>
      <c r="D17" s="54">
        <f>表17!AN35</f>
        <v>14</v>
      </c>
      <c r="E17" s="55">
        <f>表17!AO35</f>
        <v>15218</v>
      </c>
      <c r="F17" s="54">
        <f>表17!AP35</f>
        <v>28914701</v>
      </c>
      <c r="G17" s="54">
        <f>表17!AQ35</f>
        <v>15475503</v>
      </c>
      <c r="H17" s="56">
        <f>表17!AR35</f>
        <v>13439198</v>
      </c>
    </row>
    <row r="18" spans="1:8" s="12" customFormat="1" ht="13.5" customHeight="1" x14ac:dyDescent="0.2">
      <c r="A18" s="62">
        <v>8</v>
      </c>
      <c r="B18" s="20" t="s">
        <v>81</v>
      </c>
      <c r="C18" s="49">
        <f>表17!AS35</f>
        <v>16914</v>
      </c>
      <c r="D18" s="50">
        <f>表17!AT35</f>
        <v>5</v>
      </c>
      <c r="E18" s="51">
        <f>表17!AU35</f>
        <v>16919</v>
      </c>
      <c r="F18" s="50">
        <f>表17!AV35</f>
        <v>29140947</v>
      </c>
      <c r="G18" s="50">
        <f>表17!AW35</f>
        <v>16582406</v>
      </c>
      <c r="H18" s="52">
        <f>表17!AX35</f>
        <v>12558541</v>
      </c>
    </row>
    <row r="19" spans="1:8" s="12" customFormat="1" ht="13.5" customHeight="1" x14ac:dyDescent="0.2">
      <c r="A19" s="63">
        <v>9</v>
      </c>
      <c r="B19" s="22" t="s">
        <v>82</v>
      </c>
      <c r="C19" s="53">
        <f>表17!AY35</f>
        <v>34922</v>
      </c>
      <c r="D19" s="54">
        <f>表17!AZ35</f>
        <v>11</v>
      </c>
      <c r="E19" s="55">
        <f>表17!BA35</f>
        <v>34933</v>
      </c>
      <c r="F19" s="54">
        <f>表17!BB35</f>
        <v>55489183</v>
      </c>
      <c r="G19" s="54">
        <f>表17!BC35</f>
        <v>33574539</v>
      </c>
      <c r="H19" s="56">
        <f>表17!BD35</f>
        <v>21914644</v>
      </c>
    </row>
    <row r="20" spans="1:8" s="12" customFormat="1" ht="13.5" customHeight="1" x14ac:dyDescent="0.2">
      <c r="A20" s="19">
        <v>10</v>
      </c>
      <c r="B20" s="20" t="s">
        <v>83</v>
      </c>
      <c r="C20" s="49">
        <f>表17!BE35</f>
        <v>728779</v>
      </c>
      <c r="D20" s="50">
        <f>表17!BF35</f>
        <v>42684</v>
      </c>
      <c r="E20" s="51">
        <f>表17!BG35</f>
        <v>771463</v>
      </c>
      <c r="F20" s="50">
        <f>表17!BH35</f>
        <v>1533954420</v>
      </c>
      <c r="G20" s="50">
        <f>表17!BI35</f>
        <v>829499607</v>
      </c>
      <c r="H20" s="52">
        <f>表17!BJ35</f>
        <v>704454813</v>
      </c>
    </row>
    <row r="21" spans="1:8" s="12" customFormat="1" ht="13.5" customHeight="1" x14ac:dyDescent="0.2">
      <c r="A21" s="21">
        <v>11</v>
      </c>
      <c r="B21" s="22" t="s">
        <v>84</v>
      </c>
      <c r="C21" s="53">
        <f>表17!BK35</f>
        <v>522585</v>
      </c>
      <c r="D21" s="54">
        <f>表17!BL35</f>
        <v>41357</v>
      </c>
      <c r="E21" s="55">
        <f>表17!BM35</f>
        <v>563942</v>
      </c>
      <c r="F21" s="54">
        <f>表17!BN35</f>
        <v>1098341156</v>
      </c>
      <c r="G21" s="54">
        <f>表17!BO35</f>
        <v>608413983</v>
      </c>
      <c r="H21" s="56">
        <f>表17!BP35</f>
        <v>489927173</v>
      </c>
    </row>
    <row r="22" spans="1:8" s="12" customFormat="1" ht="13.5" customHeight="1" x14ac:dyDescent="0.2">
      <c r="A22" s="19">
        <v>12</v>
      </c>
      <c r="B22" s="20" t="s">
        <v>85</v>
      </c>
      <c r="C22" s="49">
        <f>表17!BQ35</f>
        <v>154358</v>
      </c>
      <c r="D22" s="50">
        <f>表17!BR35</f>
        <v>1311</v>
      </c>
      <c r="E22" s="51">
        <f>表17!BS35</f>
        <v>155669</v>
      </c>
      <c r="F22" s="50">
        <f>表17!BT35</f>
        <v>350983134</v>
      </c>
      <c r="G22" s="50">
        <f>表17!BU35</f>
        <v>170928679</v>
      </c>
      <c r="H22" s="52">
        <f>表17!BV35</f>
        <v>180054455</v>
      </c>
    </row>
    <row r="23" spans="1:8" s="12" customFormat="1" ht="13.5" customHeight="1" x14ac:dyDescent="0.2">
      <c r="A23" s="23">
        <v>13</v>
      </c>
      <c r="B23" s="24" t="s">
        <v>86</v>
      </c>
      <c r="C23" s="57">
        <f>表17!BW35</f>
        <v>51836</v>
      </c>
      <c r="D23" s="58">
        <f>表17!BX35</f>
        <v>16</v>
      </c>
      <c r="E23" s="59">
        <f>表17!BY35</f>
        <v>51852</v>
      </c>
      <c r="F23" s="58">
        <f>表17!BZ35</f>
        <v>84630130</v>
      </c>
      <c r="G23" s="58">
        <f>表17!CA35</f>
        <v>50156945</v>
      </c>
      <c r="H23" s="60">
        <f>表17!CB35</f>
        <v>34473185</v>
      </c>
    </row>
  </sheetData>
  <mergeCells count="11">
    <mergeCell ref="E6:E9"/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令和２年度分公的年金等に係る雑所得の収入金額等に関する調
(その2　65歳以上の者)
(1)課税標準額の段階別
（課税標準額の段階別総括　特別区計）</oddHeader>
  </headerFooter>
  <ignoredErrors>
    <ignoredError sqref="C3:H3" numberStoredAsText="1"/>
    <ignoredError sqref="C11:G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9">
    <tabColor theme="8"/>
  </sheetPr>
  <dimension ref="A2:H23"/>
  <sheetViews>
    <sheetView showGridLines="0" zoomScaleNormal="100" zoomScaleSheetLayoutView="100" workbookViewId="0">
      <selection activeCell="H12" sqref="H12"/>
    </sheetView>
  </sheetViews>
  <sheetFormatPr defaultColWidth="1" defaultRowHeight="15" customHeight="1" x14ac:dyDescent="0.2"/>
  <cols>
    <col min="1" max="1" width="3" style="2" customWidth="1"/>
    <col min="2" max="2" width="22.33203125" style="2" customWidth="1"/>
    <col min="3" max="5" width="12" style="2" customWidth="1"/>
    <col min="6" max="8" width="15" style="2" customWidth="1"/>
    <col min="9" max="16384" width="1" style="2"/>
  </cols>
  <sheetData>
    <row r="2" spans="1:8" ht="38.25" customHeight="1" x14ac:dyDescent="0.2"/>
    <row r="3" spans="1:8" ht="13.5" customHeight="1" x14ac:dyDescent="0.2">
      <c r="B3" s="2" t="s">
        <v>94</v>
      </c>
      <c r="C3" s="3" t="s">
        <v>88</v>
      </c>
      <c r="D3" s="3" t="s">
        <v>89</v>
      </c>
      <c r="E3" s="3" t="s">
        <v>90</v>
      </c>
      <c r="F3" s="3" t="s">
        <v>91</v>
      </c>
      <c r="G3" s="3" t="s">
        <v>92</v>
      </c>
      <c r="H3" s="3" t="s">
        <v>93</v>
      </c>
    </row>
    <row r="4" spans="1:8" ht="13.5" customHeight="1" x14ac:dyDescent="0.2">
      <c r="A4" s="91" t="s">
        <v>6</v>
      </c>
      <c r="B4" s="92"/>
      <c r="C4" s="93" t="s">
        <v>96</v>
      </c>
      <c r="D4" s="93"/>
      <c r="E4" s="93"/>
      <c r="F4" s="93"/>
      <c r="G4" s="93"/>
      <c r="H4" s="94"/>
    </row>
    <row r="5" spans="1:8" ht="15" customHeight="1" x14ac:dyDescent="0.2">
      <c r="A5" s="79" t="s">
        <v>97</v>
      </c>
      <c r="B5" s="80"/>
      <c r="C5" s="73" t="s">
        <v>22</v>
      </c>
      <c r="D5" s="68"/>
      <c r="E5" s="69"/>
      <c r="F5" s="65" t="s">
        <v>23</v>
      </c>
      <c r="G5" s="65" t="s">
        <v>24</v>
      </c>
      <c r="H5" s="72" t="s">
        <v>25</v>
      </c>
    </row>
    <row r="6" spans="1:8" ht="10.5" customHeight="1" x14ac:dyDescent="0.2">
      <c r="A6" s="79"/>
      <c r="B6" s="80"/>
      <c r="C6" s="66" t="s">
        <v>26</v>
      </c>
      <c r="D6" s="67"/>
      <c r="E6" s="70" t="s">
        <v>27</v>
      </c>
      <c r="F6" s="65"/>
      <c r="G6" s="65"/>
      <c r="H6" s="72"/>
    </row>
    <row r="7" spans="1:8" ht="15" customHeight="1" x14ac:dyDescent="0.2">
      <c r="A7" s="79"/>
      <c r="B7" s="80"/>
      <c r="C7" s="68"/>
      <c r="D7" s="69"/>
      <c r="E7" s="65"/>
      <c r="F7" s="65"/>
      <c r="G7" s="65"/>
      <c r="H7" s="72"/>
    </row>
    <row r="8" spans="1:8" ht="15" customHeight="1" x14ac:dyDescent="0.2">
      <c r="A8" s="79"/>
      <c r="B8" s="80"/>
      <c r="C8" s="74" t="s">
        <v>28</v>
      </c>
      <c r="D8" s="70" t="s">
        <v>29</v>
      </c>
      <c r="E8" s="65"/>
      <c r="F8" s="65"/>
      <c r="G8" s="65"/>
      <c r="H8" s="72"/>
    </row>
    <row r="9" spans="1:8" ht="15" customHeight="1" x14ac:dyDescent="0.2">
      <c r="A9" s="79"/>
      <c r="B9" s="80"/>
      <c r="C9" s="75"/>
      <c r="D9" s="76"/>
      <c r="E9" s="65"/>
      <c r="F9" s="4" t="s">
        <v>30</v>
      </c>
      <c r="G9" s="4" t="s">
        <v>31</v>
      </c>
      <c r="H9" s="5" t="s">
        <v>32</v>
      </c>
    </row>
    <row r="10" spans="1:8" ht="15" customHeight="1" x14ac:dyDescent="0.2">
      <c r="A10" s="81"/>
      <c r="B10" s="82"/>
      <c r="C10" s="6" t="s">
        <v>33</v>
      </c>
      <c r="D10" s="7" t="s">
        <v>33</v>
      </c>
      <c r="E10" s="7" t="s">
        <v>33</v>
      </c>
      <c r="F10" s="8" t="s">
        <v>34</v>
      </c>
      <c r="G10" s="7" t="s">
        <v>34</v>
      </c>
      <c r="H10" s="9" t="s">
        <v>34</v>
      </c>
    </row>
    <row r="11" spans="1:8" s="12" customFormat="1" ht="13.5" customHeight="1" x14ac:dyDescent="0.2">
      <c r="A11" s="61">
        <v>1</v>
      </c>
      <c r="B11" s="18" t="s">
        <v>74</v>
      </c>
      <c r="C11" s="45">
        <f>表17!C37</f>
        <v>27848</v>
      </c>
      <c r="D11" s="46">
        <f>表17!D37</f>
        <v>41316</v>
      </c>
      <c r="E11" s="47">
        <f>表17!E37</f>
        <v>69164</v>
      </c>
      <c r="F11" s="46">
        <f>表17!F37</f>
        <v>101094760</v>
      </c>
      <c r="G11" s="46">
        <f>表17!G37</f>
        <v>70432909</v>
      </c>
      <c r="H11" s="48">
        <f>表17!H37</f>
        <v>30661851</v>
      </c>
    </row>
    <row r="12" spans="1:8" s="12" customFormat="1" ht="13.5" customHeight="1" x14ac:dyDescent="0.2">
      <c r="A12" s="62">
        <v>2</v>
      </c>
      <c r="B12" s="20" t="s">
        <v>75</v>
      </c>
      <c r="C12" s="49">
        <f>表17!I37</f>
        <v>520001</v>
      </c>
      <c r="D12" s="50">
        <f>表17!J37</f>
        <v>20364</v>
      </c>
      <c r="E12" s="51">
        <f>表17!K37</f>
        <v>540365</v>
      </c>
      <c r="F12" s="50">
        <f>表17!L37</f>
        <v>1069343793</v>
      </c>
      <c r="G12" s="50">
        <f>表17!M37</f>
        <v>591356800</v>
      </c>
      <c r="H12" s="52">
        <f>表17!N37</f>
        <v>477986993</v>
      </c>
    </row>
    <row r="13" spans="1:8" s="12" customFormat="1" ht="13.5" customHeight="1" x14ac:dyDescent="0.2">
      <c r="A13" s="63">
        <v>3</v>
      </c>
      <c r="B13" s="22" t="s">
        <v>76</v>
      </c>
      <c r="C13" s="53">
        <f>表17!O37</f>
        <v>278736</v>
      </c>
      <c r="D13" s="54">
        <f>表17!P37</f>
        <v>3082</v>
      </c>
      <c r="E13" s="55">
        <f>表17!Q37</f>
        <v>281818</v>
      </c>
      <c r="F13" s="54">
        <f>表17!R37</f>
        <v>657892174</v>
      </c>
      <c r="G13" s="54">
        <f>表17!S37</f>
        <v>315425329</v>
      </c>
      <c r="H13" s="56">
        <f>表17!T37</f>
        <v>342466845</v>
      </c>
    </row>
    <row r="14" spans="1:8" s="12" customFormat="1" ht="13.5" customHeight="1" x14ac:dyDescent="0.2">
      <c r="A14" s="62">
        <v>4</v>
      </c>
      <c r="B14" s="20" t="s">
        <v>77</v>
      </c>
      <c r="C14" s="49">
        <f>表17!U37</f>
        <v>112616</v>
      </c>
      <c r="D14" s="50">
        <f>表17!V37</f>
        <v>1318</v>
      </c>
      <c r="E14" s="51">
        <f>表17!W37</f>
        <v>113934</v>
      </c>
      <c r="F14" s="50">
        <f>表17!X37</f>
        <v>284936314</v>
      </c>
      <c r="G14" s="50">
        <f>表17!Y37</f>
        <v>130961239</v>
      </c>
      <c r="H14" s="52">
        <f>表17!Z37</f>
        <v>153975075</v>
      </c>
    </row>
    <row r="15" spans="1:8" s="12" customFormat="1" ht="13.5" customHeight="1" x14ac:dyDescent="0.2">
      <c r="A15" s="63">
        <v>5</v>
      </c>
      <c r="B15" s="22" t="s">
        <v>78</v>
      </c>
      <c r="C15" s="53">
        <f>表17!AA37</f>
        <v>51622</v>
      </c>
      <c r="D15" s="54">
        <f>表17!AB37</f>
        <v>462</v>
      </c>
      <c r="E15" s="55">
        <f>表17!AC37</f>
        <v>52084</v>
      </c>
      <c r="F15" s="54">
        <f>表17!AD37</f>
        <v>125995833</v>
      </c>
      <c r="G15" s="54">
        <f>表17!AE37</f>
        <v>58406541</v>
      </c>
      <c r="H15" s="56">
        <f>表17!AF37</f>
        <v>67589292</v>
      </c>
    </row>
    <row r="16" spans="1:8" s="12" customFormat="1" ht="13.5" customHeight="1" x14ac:dyDescent="0.2">
      <c r="A16" s="62">
        <v>6</v>
      </c>
      <c r="B16" s="20" t="s">
        <v>79</v>
      </c>
      <c r="C16" s="49">
        <f>表17!AG37</f>
        <v>36746</v>
      </c>
      <c r="D16" s="50">
        <f>表17!AH37</f>
        <v>136</v>
      </c>
      <c r="E16" s="51">
        <f>表17!AI37</f>
        <v>36882</v>
      </c>
      <c r="F16" s="50">
        <f>表17!AJ37</f>
        <v>79405390</v>
      </c>
      <c r="G16" s="50">
        <f>表17!AK37</f>
        <v>39228386</v>
      </c>
      <c r="H16" s="52">
        <f>表17!AL37</f>
        <v>40177004</v>
      </c>
    </row>
    <row r="17" spans="1:8" s="12" customFormat="1" ht="13.5" customHeight="1" x14ac:dyDescent="0.2">
      <c r="A17" s="63">
        <v>7</v>
      </c>
      <c r="B17" s="22" t="s">
        <v>80</v>
      </c>
      <c r="C17" s="53">
        <f>表17!AM37</f>
        <v>20460</v>
      </c>
      <c r="D17" s="54">
        <f>表17!AN37</f>
        <v>16</v>
      </c>
      <c r="E17" s="55">
        <f>表17!AO37</f>
        <v>20476</v>
      </c>
      <c r="F17" s="54">
        <f>表17!AP37</f>
        <v>39193895</v>
      </c>
      <c r="G17" s="54">
        <f>表17!AQ37</f>
        <v>20855180</v>
      </c>
      <c r="H17" s="56">
        <f>表17!AR37</f>
        <v>18338715</v>
      </c>
    </row>
    <row r="18" spans="1:8" s="12" customFormat="1" ht="13.5" customHeight="1" x14ac:dyDescent="0.2">
      <c r="A18" s="62">
        <v>8</v>
      </c>
      <c r="B18" s="20" t="s">
        <v>81</v>
      </c>
      <c r="C18" s="49">
        <f>表17!AS37</f>
        <v>22348</v>
      </c>
      <c r="D18" s="50">
        <f>表17!AT37</f>
        <v>5</v>
      </c>
      <c r="E18" s="51">
        <f>表17!AU37</f>
        <v>22353</v>
      </c>
      <c r="F18" s="50">
        <f>表17!AV37</f>
        <v>38365213</v>
      </c>
      <c r="G18" s="50">
        <f>表17!AW37</f>
        <v>21846492</v>
      </c>
      <c r="H18" s="52">
        <f>表17!AX37</f>
        <v>16518721</v>
      </c>
    </row>
    <row r="19" spans="1:8" s="12" customFormat="1" ht="13.5" customHeight="1" x14ac:dyDescent="0.2">
      <c r="A19" s="63">
        <v>9</v>
      </c>
      <c r="B19" s="22" t="s">
        <v>82</v>
      </c>
      <c r="C19" s="53">
        <f>表17!AY37</f>
        <v>44362</v>
      </c>
      <c r="D19" s="54">
        <f>表17!AZ37</f>
        <v>11</v>
      </c>
      <c r="E19" s="55">
        <f>表17!BA37</f>
        <v>44373</v>
      </c>
      <c r="F19" s="54">
        <f>表17!BB37</f>
        <v>69813309</v>
      </c>
      <c r="G19" s="54">
        <f>表17!BC37</f>
        <v>42485733</v>
      </c>
      <c r="H19" s="56">
        <f>表17!BD37</f>
        <v>27327576</v>
      </c>
    </row>
    <row r="20" spans="1:8" s="12" customFormat="1" ht="13.5" customHeight="1" x14ac:dyDescent="0.2">
      <c r="A20" s="19">
        <v>10</v>
      </c>
      <c r="B20" s="20" t="s">
        <v>83</v>
      </c>
      <c r="C20" s="49">
        <f>表17!BE37</f>
        <v>1114739</v>
      </c>
      <c r="D20" s="50">
        <f>表17!BF37</f>
        <v>66710</v>
      </c>
      <c r="E20" s="51">
        <f>表17!BG37</f>
        <v>1181449</v>
      </c>
      <c r="F20" s="50">
        <f>表17!BH37</f>
        <v>2466040681</v>
      </c>
      <c r="G20" s="50">
        <f>表17!BI37</f>
        <v>1290998609</v>
      </c>
      <c r="H20" s="52">
        <f>表17!BJ37</f>
        <v>1175042072</v>
      </c>
    </row>
    <row r="21" spans="1:8" s="12" customFormat="1" ht="13.5" customHeight="1" x14ac:dyDescent="0.2">
      <c r="A21" s="21">
        <v>11</v>
      </c>
      <c r="B21" s="22" t="s">
        <v>84</v>
      </c>
      <c r="C21" s="53">
        <f>表17!BK37</f>
        <v>826585</v>
      </c>
      <c r="D21" s="54">
        <f>表17!BL37</f>
        <v>64762</v>
      </c>
      <c r="E21" s="55">
        <f>表17!BM37</f>
        <v>891347</v>
      </c>
      <c r="F21" s="54">
        <f>表17!BN37</f>
        <v>1828330727</v>
      </c>
      <c r="G21" s="54">
        <f>表17!BO37</f>
        <v>977215038</v>
      </c>
      <c r="H21" s="56">
        <f>表17!BP37</f>
        <v>851115689</v>
      </c>
    </row>
    <row r="22" spans="1:8" s="12" customFormat="1" ht="13.5" customHeight="1" x14ac:dyDescent="0.2">
      <c r="A22" s="19">
        <v>12</v>
      </c>
      <c r="B22" s="20" t="s">
        <v>85</v>
      </c>
      <c r="C22" s="49">
        <f>表17!BQ37</f>
        <v>221444</v>
      </c>
      <c r="D22" s="50">
        <f>表17!BR37</f>
        <v>1932</v>
      </c>
      <c r="E22" s="51">
        <f>表17!BS37</f>
        <v>223376</v>
      </c>
      <c r="F22" s="50">
        <f>表17!BT37</f>
        <v>529531432</v>
      </c>
      <c r="G22" s="50">
        <f>表17!BU37</f>
        <v>249451346</v>
      </c>
      <c r="H22" s="52">
        <f>表17!BV37</f>
        <v>280080086</v>
      </c>
    </row>
    <row r="23" spans="1:8" s="12" customFormat="1" ht="13.5" customHeight="1" x14ac:dyDescent="0.2">
      <c r="A23" s="23">
        <v>13</v>
      </c>
      <c r="B23" s="24" t="s">
        <v>86</v>
      </c>
      <c r="C23" s="57">
        <f>表17!BW37</f>
        <v>66710</v>
      </c>
      <c r="D23" s="58">
        <f>表17!BX37</f>
        <v>16</v>
      </c>
      <c r="E23" s="59">
        <f>表17!BY37</f>
        <v>66726</v>
      </c>
      <c r="F23" s="58">
        <f>表17!BZ37</f>
        <v>108178522</v>
      </c>
      <c r="G23" s="58">
        <f>表17!CA37</f>
        <v>64332225</v>
      </c>
      <c r="H23" s="60">
        <f>表17!CB37</f>
        <v>43846297</v>
      </c>
    </row>
  </sheetData>
  <mergeCells count="11">
    <mergeCell ref="E6:E9"/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7" pageOrder="overThenDown" orientation="landscape" useFirstPageNumber="1" horizontalDpi="300" verticalDpi="300" r:id="rId1"/>
  <headerFooter alignWithMargins="0">
    <oddHeader>&amp;C&amp;"ＭＳ Ｐゴシック,太字"&amp;12第17表　令和２年度分公的年金等に係る雑所得の収入金額等に関する調
(その2　65歳以上の者)
(1)課税標準額の段階別
（課税標準額の段階別総括　都計）</oddHeader>
  </headerFooter>
  <ignoredErrors>
    <ignoredError sqref="C3:H3" numberStoredAsText="1"/>
    <ignoredError sqref="C11:G2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表17</vt:lpstr>
      <vt:lpstr>表17総括(区)</vt:lpstr>
      <vt:lpstr>表17総括(都)</vt:lpstr>
      <vt:lpstr>表17!Print_Area</vt:lpstr>
      <vt:lpstr>表17!Print_Titles</vt:lpstr>
      <vt:lpstr>'表17総括(区)'!Print_Titles</vt:lpstr>
      <vt:lpstr>'表17総括(都)'!Print_Titles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2019-01-16T01:25:16Z</cp:lastPrinted>
  <dcterms:created xsi:type="dcterms:W3CDTF">2012-09-13T10:57:20Z</dcterms:created>
  <dcterms:modified xsi:type="dcterms:W3CDTF">2022-06-16T02:45:10Z</dcterms:modified>
</cp:coreProperties>
</file>