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T0526475\Desktop\HP更新\r02tokubetsukukazei\"/>
    </mc:Choice>
  </mc:AlternateContent>
  <bookViews>
    <workbookView xWindow="480" yWindow="120" windowWidth="18180" windowHeight="11616"/>
  </bookViews>
  <sheets>
    <sheet name="表13" sheetId="4" r:id="rId1"/>
    <sheet name="表13総括(区)" sheetId="5" r:id="rId2"/>
    <sheet name="表13総括(都)" sheetId="6" r:id="rId3"/>
  </sheets>
  <definedNames>
    <definedName name="_xlnm.Print_Area" localSheetId="0">表13!$A$1:$CO$37</definedName>
    <definedName name="_xlnm.Print_Titles" localSheetId="0">表13!$A:$B,表13!$1:$11</definedName>
    <definedName name="_xlnm.Print_Titles" localSheetId="1">'表13総括(区)'!$A:$B,'表13総括(区)'!$1:$10</definedName>
    <definedName name="_xlnm.Print_Titles" localSheetId="2">'表13総括(都)'!$A:$B,'表13総括(都)'!$1:$10</definedName>
    <definedName name="宅地・山林" localSheetId="1">#REF!</definedName>
    <definedName name="宅地・山林" localSheetId="2">#REF!</definedName>
    <definedName name="宅地・山林">#REF!</definedName>
    <definedName name="田・畑" localSheetId="1">#REF!</definedName>
    <definedName name="田・畑" localSheetId="2">#REF!</definedName>
    <definedName name="田・畑">#REF!</definedName>
  </definedNames>
  <calcPr calcId="162913"/>
</workbook>
</file>

<file path=xl/calcChain.xml><?xml version="1.0" encoding="utf-8"?>
<calcChain xmlns="http://schemas.openxmlformats.org/spreadsheetml/2006/main">
  <c r="D35" i="4" l="1"/>
  <c r="D37" i="4"/>
  <c r="D11" i="6" s="1"/>
  <c r="E35" i="4"/>
  <c r="E11" i="5" s="1"/>
  <c r="F35" i="4"/>
  <c r="F37" i="4" s="1"/>
  <c r="F11" i="6" s="1"/>
  <c r="G35" i="4"/>
  <c r="G37" i="4"/>
  <c r="G11" i="6" s="1"/>
  <c r="H35" i="4"/>
  <c r="H37" i="4" s="1"/>
  <c r="H11" i="6" s="1"/>
  <c r="I35" i="4"/>
  <c r="I11" i="5"/>
  <c r="J35" i="4"/>
  <c r="J37" i="4"/>
  <c r="C12" i="6" s="1"/>
  <c r="K35" i="4"/>
  <c r="L35" i="4"/>
  <c r="E12" i="5"/>
  <c r="M35" i="4"/>
  <c r="N35" i="4"/>
  <c r="O35" i="4"/>
  <c r="H12" i="5"/>
  <c r="P35" i="4"/>
  <c r="I12" i="5"/>
  <c r="Q35" i="4"/>
  <c r="R35" i="4"/>
  <c r="R37" i="4" s="1"/>
  <c r="D13" i="6" s="1"/>
  <c r="S35" i="4"/>
  <c r="S37" i="4"/>
  <c r="E13" i="6" s="1"/>
  <c r="T35" i="4"/>
  <c r="F13" i="5" s="1"/>
  <c r="U35" i="4"/>
  <c r="U37" i="4" s="1"/>
  <c r="G13" i="6"/>
  <c r="V35" i="4"/>
  <c r="H13" i="5"/>
  <c r="W35" i="4"/>
  <c r="I13" i="5"/>
  <c r="X35" i="4"/>
  <c r="C14" i="5"/>
  <c r="Y35" i="4"/>
  <c r="D14" i="5"/>
  <c r="Z35" i="4"/>
  <c r="Z37" i="4"/>
  <c r="E14" i="6" s="1"/>
  <c r="AA35" i="4"/>
  <c r="AB35" i="4"/>
  <c r="G14" i="5"/>
  <c r="AC35" i="4"/>
  <c r="H14" i="5"/>
  <c r="AD35" i="4"/>
  <c r="AD37" i="4"/>
  <c r="I14" i="6" s="1"/>
  <c r="AE35" i="4"/>
  <c r="AF35" i="4"/>
  <c r="D15" i="5" s="1"/>
  <c r="AG35" i="4"/>
  <c r="E15" i="5" s="1"/>
  <c r="AH35" i="4"/>
  <c r="AH37" i="4" s="1"/>
  <c r="F15" i="6" s="1"/>
  <c r="AI35" i="4"/>
  <c r="AI37" i="4"/>
  <c r="G15" i="6" s="1"/>
  <c r="AJ35" i="4"/>
  <c r="H15" i="5" s="1"/>
  <c r="AK35" i="4"/>
  <c r="I15" i="5" s="1"/>
  <c r="AL35" i="4"/>
  <c r="AM35" i="4"/>
  <c r="AN35" i="4"/>
  <c r="AN37" i="4"/>
  <c r="E16" i="6" s="1"/>
  <c r="AO35" i="4"/>
  <c r="AP35" i="4"/>
  <c r="G16" i="5"/>
  <c r="AP37" i="4"/>
  <c r="G16" i="6"/>
  <c r="AQ35" i="4"/>
  <c r="AQ37" i="4"/>
  <c r="H16" i="6" s="1"/>
  <c r="AR35" i="4"/>
  <c r="AS35" i="4"/>
  <c r="AS37" i="4"/>
  <c r="C17" i="6" s="1"/>
  <c r="AT35" i="4"/>
  <c r="AT37" i="4" s="1"/>
  <c r="D17" i="6" s="1"/>
  <c r="AU35" i="4"/>
  <c r="AV35" i="4"/>
  <c r="AW35" i="4"/>
  <c r="G17" i="5"/>
  <c r="AX35" i="4"/>
  <c r="AY35" i="4"/>
  <c r="AZ35" i="4"/>
  <c r="C18" i="5"/>
  <c r="BA35" i="4"/>
  <c r="D18" i="5"/>
  <c r="BB35" i="4"/>
  <c r="E18" i="5"/>
  <c r="BC35" i="4"/>
  <c r="BD35" i="4"/>
  <c r="G18" i="5" s="1"/>
  <c r="BE35" i="4"/>
  <c r="H18" i="5" s="1"/>
  <c r="BF35" i="4"/>
  <c r="BG35" i="4"/>
  <c r="C19" i="5"/>
  <c r="BH35" i="4"/>
  <c r="D19" i="5"/>
  <c r="BI35" i="4"/>
  <c r="E19" i="5"/>
  <c r="BJ35" i="4"/>
  <c r="F19" i="5"/>
  <c r="BK35" i="4"/>
  <c r="G19" i="5"/>
  <c r="BL35" i="4"/>
  <c r="H19" i="5"/>
  <c r="BM35" i="4"/>
  <c r="BM37" i="4"/>
  <c r="I19" i="6" s="1"/>
  <c r="BN35" i="4"/>
  <c r="C20" i="5" s="1"/>
  <c r="BO35" i="4"/>
  <c r="BO37" i="4" s="1"/>
  <c r="D20" i="6" s="1"/>
  <c r="BP35" i="4"/>
  <c r="E20" i="5"/>
  <c r="BQ35" i="4"/>
  <c r="BQ37" i="4"/>
  <c r="F20" i="6" s="1"/>
  <c r="F20" i="5"/>
  <c r="BR35" i="4"/>
  <c r="BR37" i="4"/>
  <c r="G20" i="6" s="1"/>
  <c r="BS35" i="4"/>
  <c r="BT35" i="4"/>
  <c r="I20" i="5"/>
  <c r="BT37" i="4"/>
  <c r="I20" i="6"/>
  <c r="BU35" i="4"/>
  <c r="C21" i="5"/>
  <c r="BV35" i="4"/>
  <c r="D21" i="5"/>
  <c r="BW35" i="4"/>
  <c r="E21" i="5"/>
  <c r="BX35" i="4"/>
  <c r="BX37" i="4"/>
  <c r="F21" i="6" s="1"/>
  <c r="F21" i="5"/>
  <c r="BY35" i="4"/>
  <c r="G21" i="5"/>
  <c r="BZ35" i="4"/>
  <c r="H21" i="5"/>
  <c r="BZ37" i="4"/>
  <c r="H21" i="6"/>
  <c r="CA35" i="4"/>
  <c r="I21" i="5"/>
  <c r="CB35" i="4"/>
  <c r="CB37" i="4"/>
  <c r="C22" i="6" s="1"/>
  <c r="C22" i="5"/>
  <c r="CC35" i="4"/>
  <c r="CC37" i="4"/>
  <c r="D22" i="6" s="1"/>
  <c r="D22" i="5"/>
  <c r="CD35" i="4"/>
  <c r="E22" i="5"/>
  <c r="CE35" i="4"/>
  <c r="CE37" i="4"/>
  <c r="F22" i="6" s="1"/>
  <c r="CF35" i="4"/>
  <c r="G22" i="5" s="1"/>
  <c r="CG35" i="4"/>
  <c r="H22" i="5" s="1"/>
  <c r="CH35" i="4"/>
  <c r="I22" i="5" s="1"/>
  <c r="CI35" i="4"/>
  <c r="CJ35" i="4"/>
  <c r="CJ37" i="4" s="1"/>
  <c r="D23" i="6" s="1"/>
  <c r="CK35" i="4"/>
  <c r="E23" i="5"/>
  <c r="CL35" i="4"/>
  <c r="CL37" i="4"/>
  <c r="F23" i="6" s="1"/>
  <c r="CM35" i="4"/>
  <c r="CN35" i="4"/>
  <c r="H23" i="5" s="1"/>
  <c r="CO35" i="4"/>
  <c r="I23" i="5" s="1"/>
  <c r="C35" i="4"/>
  <c r="C11" i="5" s="1"/>
  <c r="J4" i="4"/>
  <c r="Q4" i="4" s="1"/>
  <c r="X4" i="4" s="1"/>
  <c r="AE4" i="4" s="1"/>
  <c r="AL4" i="4" s="1"/>
  <c r="AS4" i="4" s="1"/>
  <c r="AZ4" i="4" s="1"/>
  <c r="BG4" i="4" s="1"/>
  <c r="BN4" i="4" s="1"/>
  <c r="BU4" i="4" s="1"/>
  <c r="CB4" i="4" s="1"/>
  <c r="CI4" i="4" s="1"/>
  <c r="G11" i="5"/>
  <c r="CD37" i="4"/>
  <c r="E22" i="6"/>
  <c r="F15" i="5"/>
  <c r="E14" i="5"/>
  <c r="O37" i="4"/>
  <c r="H12" i="6" s="1"/>
  <c r="L37" i="4"/>
  <c r="E12" i="6" s="1"/>
  <c r="D11" i="5"/>
  <c r="W37" i="4"/>
  <c r="I13" i="6"/>
  <c r="AF37" i="4"/>
  <c r="D15" i="6" s="1"/>
  <c r="AC37" i="4"/>
  <c r="H14" i="6" s="1"/>
  <c r="D23" i="5"/>
  <c r="BK37" i="4"/>
  <c r="G19" i="6" s="1"/>
  <c r="BE37" i="4"/>
  <c r="H18" i="6" s="1"/>
  <c r="H16" i="5"/>
  <c r="I37" i="4"/>
  <c r="I11" i="6"/>
  <c r="BP37" i="4"/>
  <c r="E20" i="6"/>
  <c r="BL37" i="4"/>
  <c r="H19" i="6"/>
  <c r="BA37" i="4"/>
  <c r="D18" i="6"/>
  <c r="AW37" i="4"/>
  <c r="G17" i="6"/>
  <c r="G15" i="5"/>
  <c r="C12" i="5"/>
  <c r="CK37" i="4"/>
  <c r="E23" i="6"/>
  <c r="F22" i="5"/>
  <c r="BV37" i="4"/>
  <c r="D21" i="6" s="1"/>
  <c r="BY37" i="4"/>
  <c r="G21" i="6" s="1"/>
  <c r="CA37" i="4"/>
  <c r="I21" i="6" s="1"/>
  <c r="BJ37" i="4"/>
  <c r="F19" i="6" s="1"/>
  <c r="BI37" i="4"/>
  <c r="E19" i="6" s="1"/>
  <c r="BH37" i="4"/>
  <c r="D19" i="6" s="1"/>
  <c r="I19" i="5"/>
  <c r="BG37" i="4"/>
  <c r="C19" i="6"/>
  <c r="AG37" i="4"/>
  <c r="E15" i="6" s="1"/>
  <c r="X37" i="4"/>
  <c r="C14" i="6" s="1"/>
  <c r="Y37" i="4"/>
  <c r="D14" i="6" s="1"/>
  <c r="V37" i="4"/>
  <c r="H13" i="6" s="1"/>
  <c r="E13" i="5"/>
  <c r="F23" i="5"/>
  <c r="CG37" i="4"/>
  <c r="H22" i="6" s="1"/>
  <c r="D17" i="5"/>
  <c r="E16" i="5"/>
  <c r="T37" i="4"/>
  <c r="F13" i="6"/>
  <c r="E37" i="4"/>
  <c r="E11" i="6"/>
  <c r="BU37" i="4"/>
  <c r="C21" i="6"/>
  <c r="BW37" i="4"/>
  <c r="E21" i="6"/>
  <c r="G20" i="5"/>
  <c r="C17" i="5"/>
  <c r="AK37" i="4"/>
  <c r="I15" i="6"/>
  <c r="AB37" i="4"/>
  <c r="G14" i="6"/>
  <c r="G13" i="5"/>
  <c r="AY37" i="4"/>
  <c r="I17" i="6" s="1"/>
  <c r="I17" i="5"/>
  <c r="AX37" i="4"/>
  <c r="H17" i="6"/>
  <c r="H17" i="5"/>
  <c r="K37" i="4"/>
  <c r="D12" i="6" s="1"/>
  <c r="D12" i="5"/>
  <c r="BB37" i="4"/>
  <c r="E18" i="6"/>
  <c r="AZ37" i="4"/>
  <c r="C18" i="6"/>
  <c r="CN37" i="4"/>
  <c r="H23" i="6"/>
  <c r="BD37" i="4"/>
  <c r="G18" i="6"/>
  <c r="F11" i="5"/>
  <c r="I14" i="5"/>
  <c r="H11" i="5"/>
  <c r="C37" i="4"/>
  <c r="C11" i="6" s="1"/>
  <c r="D13" i="5"/>
  <c r="P37" i="4"/>
  <c r="I12" i="6"/>
  <c r="CH37" i="4"/>
  <c r="I22" i="6" s="1"/>
  <c r="BN37" i="4"/>
  <c r="C20" i="6" s="1"/>
  <c r="F18" i="5"/>
  <c r="BC37" i="4"/>
  <c r="F18" i="6"/>
  <c r="AV37" i="4"/>
  <c r="F17" i="6"/>
  <c r="F17" i="5"/>
  <c r="AU37" i="4"/>
  <c r="E17" i="6" s="1"/>
  <c r="E17" i="5"/>
  <c r="F14" i="5"/>
  <c r="AA37" i="4"/>
  <c r="F14" i="6" s="1"/>
  <c r="C13" i="5"/>
  <c r="Q37" i="4"/>
  <c r="C13" i="6"/>
  <c r="N37" i="4"/>
  <c r="G12" i="6"/>
  <c r="G12" i="5"/>
  <c r="M37" i="4"/>
  <c r="F12" i="6" s="1"/>
  <c r="F12" i="5"/>
  <c r="G23" i="5" l="1"/>
  <c r="CM37" i="4"/>
  <c r="G23" i="6" s="1"/>
  <c r="AR37" i="4"/>
  <c r="I16" i="6" s="1"/>
  <c r="I16" i="5"/>
  <c r="AO37" i="4"/>
  <c r="F16" i="6" s="1"/>
  <c r="F16" i="5"/>
  <c r="AM37" i="4"/>
  <c r="D16" i="6" s="1"/>
  <c r="D16" i="5"/>
  <c r="AL37" i="4"/>
  <c r="C16" i="6" s="1"/>
  <c r="C16" i="5"/>
  <c r="D20" i="5"/>
  <c r="CF37" i="4"/>
  <c r="G22" i="6" s="1"/>
  <c r="AJ37" i="4"/>
  <c r="H15" i="6" s="1"/>
  <c r="CO37" i="4"/>
  <c r="I23" i="6" s="1"/>
  <c r="C23" i="5"/>
  <c r="CI37" i="4"/>
  <c r="C23" i="6" s="1"/>
  <c r="BS37" i="4"/>
  <c r="H20" i="6" s="1"/>
  <c r="H20" i="5"/>
  <c r="BF37" i="4"/>
  <c r="I18" i="6" s="1"/>
  <c r="I18" i="5"/>
  <c r="C15" i="5"/>
  <c r="AE37" i="4"/>
  <c r="C15" i="6" s="1"/>
</calcChain>
</file>

<file path=xl/sharedStrings.xml><?xml version="1.0" encoding="utf-8"?>
<sst xmlns="http://schemas.openxmlformats.org/spreadsheetml/2006/main" count="481" uniqueCount="104">
  <si>
    <t>(1)</t>
    <phoneticPr fontId="4"/>
  </si>
  <si>
    <t>(2)</t>
    <phoneticPr fontId="4"/>
  </si>
  <si>
    <t>(3)</t>
    <phoneticPr fontId="4"/>
  </si>
  <si>
    <t>(4)</t>
    <phoneticPr fontId="4"/>
  </si>
  <si>
    <t>(5)</t>
    <phoneticPr fontId="4"/>
  </si>
  <si>
    <t>(6)</t>
    <phoneticPr fontId="4"/>
  </si>
  <si>
    <t>(7)</t>
    <phoneticPr fontId="4"/>
  </si>
  <si>
    <t>行番号</t>
    <rPh sb="0" eb="3">
      <t>ギョウバンゴウ</t>
    </rPh>
    <phoneticPr fontId="4"/>
  </si>
  <si>
    <t>課税標準額の段階</t>
    <rPh sb="0" eb="2">
      <t>カゼイ</t>
    </rPh>
    <rPh sb="2" eb="4">
      <t>ヒョウジュン</t>
    </rPh>
    <rPh sb="4" eb="5">
      <t>ガク</t>
    </rPh>
    <rPh sb="6" eb="8">
      <t>ダンカイ</t>
    </rPh>
    <phoneticPr fontId="4"/>
  </si>
  <si>
    <t>１０万円以下の金額</t>
  </si>
  <si>
    <t>１０万円を超え１００万円以下</t>
  </si>
  <si>
    <t>１００万円を超え２００万円以下</t>
  </si>
  <si>
    <t>２００万円を超え３００万円以下</t>
  </si>
  <si>
    <t>３００万円を超え４００万円以下</t>
  </si>
  <si>
    <t>４００万円を超え５５０万円以下</t>
  </si>
  <si>
    <t>５５０万円を超え７００万円以下</t>
  </si>
  <si>
    <t>７００万円を超え１，０００万円以下</t>
  </si>
  <si>
    <t>１，０００万円を超える金額</t>
  </si>
  <si>
    <t>合計</t>
  </si>
  <si>
    <t>２００万円を超え２００万円以下</t>
  </si>
  <si>
    <t>２００万円を超え７００万円以下</t>
  </si>
  <si>
    <t>７００万円を超える金額</t>
  </si>
  <si>
    <t>　　　　　　区　分
　団体名</t>
    <rPh sb="6" eb="7">
      <t>ク</t>
    </rPh>
    <rPh sb="8" eb="9">
      <t>ブン</t>
    </rPh>
    <rPh sb="15" eb="17">
      <t>ダンタイ</t>
    </rPh>
    <rPh sb="17" eb="18">
      <t>メイ</t>
    </rPh>
    <phoneticPr fontId="4"/>
  </si>
  <si>
    <t>納税義務者数</t>
    <rPh sb="0" eb="2">
      <t>ノウゼイ</t>
    </rPh>
    <rPh sb="2" eb="5">
      <t>ギムシャ</t>
    </rPh>
    <rPh sb="5" eb="6">
      <t>スウ</t>
    </rPh>
    <phoneticPr fontId="4"/>
  </si>
  <si>
    <t xml:space="preserve">
給与所得に
係る収入金額</t>
    <rPh sb="2" eb="4">
      <t>キュウヨ</t>
    </rPh>
    <rPh sb="4" eb="6">
      <t>ショトク</t>
    </rPh>
    <rPh sb="8" eb="9">
      <t>カカワ</t>
    </rPh>
    <rPh sb="10" eb="12">
      <t>シュウニュウ</t>
    </rPh>
    <rPh sb="12" eb="14">
      <t>キンガク</t>
    </rPh>
    <phoneticPr fontId="4"/>
  </si>
  <si>
    <t xml:space="preserve">
給与所得控除額</t>
    <rPh sb="2" eb="4">
      <t>キュウヨ</t>
    </rPh>
    <rPh sb="4" eb="6">
      <t>ショトク</t>
    </rPh>
    <rPh sb="6" eb="8">
      <t>コウジョ</t>
    </rPh>
    <rPh sb="8" eb="9">
      <t>ガク</t>
    </rPh>
    <phoneticPr fontId="4"/>
  </si>
  <si>
    <t xml:space="preserve">
特定支出控除額</t>
    <rPh sb="2" eb="4">
      <t>トクテイ</t>
    </rPh>
    <rPh sb="4" eb="6">
      <t>シシュツ</t>
    </rPh>
    <rPh sb="6" eb="8">
      <t>コウジョ</t>
    </rPh>
    <rPh sb="8" eb="9">
      <t>ガク</t>
    </rPh>
    <phoneticPr fontId="4"/>
  </si>
  <si>
    <t xml:space="preserve">
給与所得金額</t>
    <rPh sb="2" eb="4">
      <t>キュウヨ</t>
    </rPh>
    <rPh sb="4" eb="6">
      <t>ショトク</t>
    </rPh>
    <rPh sb="6" eb="8">
      <t>キンガク</t>
    </rPh>
    <phoneticPr fontId="4"/>
  </si>
  <si>
    <t>所得税の納税義務</t>
    <rPh sb="0" eb="3">
      <t>ショトクゼイ</t>
    </rPh>
    <rPh sb="4" eb="6">
      <t>ノウゼイ</t>
    </rPh>
    <rPh sb="6" eb="8">
      <t>ギム</t>
    </rPh>
    <phoneticPr fontId="4"/>
  </si>
  <si>
    <t xml:space="preserve">
計</t>
    <rPh sb="1" eb="2">
      <t>ケイ</t>
    </rPh>
    <phoneticPr fontId="4"/>
  </si>
  <si>
    <t>あり</t>
    <phoneticPr fontId="4"/>
  </si>
  <si>
    <t>なし</t>
    <phoneticPr fontId="4"/>
  </si>
  <si>
    <t>（a）</t>
    <phoneticPr fontId="4"/>
  </si>
  <si>
    <t>（b）</t>
    <phoneticPr fontId="4"/>
  </si>
  <si>
    <t>（c）</t>
    <phoneticPr fontId="4"/>
  </si>
  <si>
    <t>(a) - (b) - (c)</t>
    <phoneticPr fontId="4"/>
  </si>
  <si>
    <t>（人）</t>
    <phoneticPr fontId="4"/>
  </si>
  <si>
    <t>（千円）</t>
    <phoneticPr fontId="4"/>
  </si>
  <si>
    <t>千代田区</t>
  </si>
  <si>
    <t>中央区</t>
  </si>
  <si>
    <t>港区</t>
  </si>
  <si>
    <t>新宿区</t>
  </si>
  <si>
    <t>文京区</t>
  </si>
  <si>
    <t>台東区</t>
  </si>
  <si>
    <t>墨田区</t>
  </si>
  <si>
    <t>江東区</t>
  </si>
  <si>
    <t>品川区</t>
  </si>
  <si>
    <t>目黒区</t>
  </si>
  <si>
    <t>大田区</t>
  </si>
  <si>
    <t>世田谷区</t>
  </si>
  <si>
    <t>渋谷区</t>
  </si>
  <si>
    <t>中野区</t>
  </si>
  <si>
    <t>杉並区</t>
  </si>
  <si>
    <t>豊島区</t>
  </si>
  <si>
    <t>北区</t>
  </si>
  <si>
    <t>荒川区</t>
  </si>
  <si>
    <t>板橋区</t>
  </si>
  <si>
    <t>練馬区</t>
  </si>
  <si>
    <t>足立区</t>
  </si>
  <si>
    <t>葛飾区</t>
  </si>
  <si>
    <t>江戸川区</t>
  </si>
  <si>
    <t>区　計</t>
  </si>
  <si>
    <t>市町村 計</t>
  </si>
  <si>
    <t>都 計</t>
  </si>
  <si>
    <t>(1)</t>
    <phoneticPr fontId="4"/>
  </si>
  <si>
    <t>(2)</t>
    <phoneticPr fontId="4"/>
  </si>
  <si>
    <t>(3)</t>
    <phoneticPr fontId="4"/>
  </si>
  <si>
    <t>(4)</t>
    <phoneticPr fontId="4"/>
  </si>
  <si>
    <t>(5)</t>
    <phoneticPr fontId="4"/>
  </si>
  <si>
    <t>(6)</t>
    <phoneticPr fontId="4"/>
  </si>
  <si>
    <t>(7)</t>
    <phoneticPr fontId="4"/>
  </si>
  <si>
    <t>あり</t>
    <phoneticPr fontId="4"/>
  </si>
  <si>
    <t>なし</t>
    <phoneticPr fontId="4"/>
  </si>
  <si>
    <t>（a）</t>
    <phoneticPr fontId="4"/>
  </si>
  <si>
    <t>（b）</t>
    <phoneticPr fontId="4"/>
  </si>
  <si>
    <t>（c）</t>
    <phoneticPr fontId="4"/>
  </si>
  <si>
    <t>(a) - (b) - (c)</t>
    <phoneticPr fontId="4"/>
  </si>
  <si>
    <t>（人）</t>
    <phoneticPr fontId="4"/>
  </si>
  <si>
    <t>（千円）</t>
    <phoneticPr fontId="4"/>
  </si>
  <si>
    <t>10万円以下の金額</t>
    <rPh sb="4" eb="6">
      <t>イカ</t>
    </rPh>
    <rPh sb="7" eb="9">
      <t>キンガク</t>
    </rPh>
    <phoneticPr fontId="1"/>
  </si>
  <si>
    <t>10万円を超え100万円以下</t>
    <rPh sb="5" eb="6">
      <t>コ</t>
    </rPh>
    <rPh sb="10" eb="12">
      <t>マンエン</t>
    </rPh>
    <rPh sb="12" eb="14">
      <t>イカ</t>
    </rPh>
    <phoneticPr fontId="1"/>
  </si>
  <si>
    <t>100万円〃200万円〃</t>
    <rPh sb="3" eb="5">
      <t>マンエン</t>
    </rPh>
    <rPh sb="9" eb="11">
      <t>マンエン</t>
    </rPh>
    <phoneticPr fontId="1"/>
  </si>
  <si>
    <t>200万円〃300万円〃</t>
    <rPh sb="3" eb="5">
      <t>マンエン</t>
    </rPh>
    <rPh sb="9" eb="11">
      <t>マンエン</t>
    </rPh>
    <phoneticPr fontId="1"/>
  </si>
  <si>
    <t>300万円〃400万円〃</t>
    <rPh sb="3" eb="5">
      <t>マンエン</t>
    </rPh>
    <rPh sb="9" eb="11">
      <t>マンエン</t>
    </rPh>
    <phoneticPr fontId="1"/>
  </si>
  <si>
    <t>400万円〃550万円〃</t>
    <rPh sb="3" eb="5">
      <t>マンエン</t>
    </rPh>
    <rPh sb="9" eb="11">
      <t>マンエン</t>
    </rPh>
    <phoneticPr fontId="1"/>
  </si>
  <si>
    <t>550万円〃700万円〃</t>
    <rPh sb="3" eb="5">
      <t>マンエン</t>
    </rPh>
    <rPh sb="9" eb="11">
      <t>マンエン</t>
    </rPh>
    <phoneticPr fontId="1"/>
  </si>
  <si>
    <t>700万円〃1,000万円〃</t>
    <rPh sb="3" eb="5">
      <t>マンエン</t>
    </rPh>
    <rPh sb="11" eb="13">
      <t>マンエン</t>
    </rPh>
    <phoneticPr fontId="1"/>
  </si>
  <si>
    <t>1,000万円を超える金額</t>
    <rPh sb="5" eb="7">
      <t>マンエン</t>
    </rPh>
    <rPh sb="8" eb="9">
      <t>コ</t>
    </rPh>
    <rPh sb="11" eb="13">
      <t>キンガク</t>
    </rPh>
    <phoneticPr fontId="1"/>
  </si>
  <si>
    <t>合計</t>
    <rPh sb="0" eb="2">
      <t>ゴウケイ</t>
    </rPh>
    <phoneticPr fontId="1"/>
  </si>
  <si>
    <t>200万円以下の金額</t>
    <rPh sb="3" eb="5">
      <t>マンエン</t>
    </rPh>
    <rPh sb="5" eb="7">
      <t>イカ</t>
    </rPh>
    <rPh sb="8" eb="10">
      <t>キンガク</t>
    </rPh>
    <phoneticPr fontId="1"/>
  </si>
  <si>
    <t>200万円を超え700万円以下</t>
    <rPh sb="3" eb="5">
      <t>マンエン</t>
    </rPh>
    <rPh sb="6" eb="7">
      <t>コ</t>
    </rPh>
    <rPh sb="11" eb="13">
      <t>マンエン</t>
    </rPh>
    <rPh sb="13" eb="15">
      <t>イカ</t>
    </rPh>
    <phoneticPr fontId="1"/>
  </si>
  <si>
    <t>700万円を超える金額</t>
    <rPh sb="3" eb="4">
      <t>マン</t>
    </rPh>
    <rPh sb="4" eb="5">
      <t>エン</t>
    </rPh>
    <rPh sb="6" eb="7">
      <t>コ</t>
    </rPh>
    <rPh sb="9" eb="11">
      <t>キンガク</t>
    </rPh>
    <phoneticPr fontId="1"/>
  </si>
  <si>
    <t>【区　計】</t>
  </si>
  <si>
    <t>(1)</t>
    <phoneticPr fontId="4"/>
  </si>
  <si>
    <t>(2)</t>
    <phoneticPr fontId="4"/>
  </si>
  <si>
    <t>(3)</t>
    <phoneticPr fontId="4"/>
  </si>
  <si>
    <t>(4)</t>
    <phoneticPr fontId="4"/>
  </si>
  <si>
    <t>(5)</t>
    <phoneticPr fontId="4"/>
  </si>
  <si>
    <t>(6)</t>
    <phoneticPr fontId="4"/>
  </si>
  <si>
    <t>(7)</t>
    <phoneticPr fontId="4"/>
  </si>
  <si>
    <t>【都　計】</t>
  </si>
  <si>
    <t>ｘｘ0</t>
    <phoneticPr fontId="3"/>
  </si>
  <si>
    <t>ｘｘ0</t>
    <phoneticPr fontId="3"/>
  </si>
  <si>
    <t>　　　　　　　　　　区　分
　xx 課税標準額の段階別</t>
    <rPh sb="10" eb="11">
      <t>ク</t>
    </rPh>
    <rPh sb="12" eb="13">
      <t>ブン</t>
    </rPh>
    <rPh sb="22" eb="24">
      <t>カゼイ</t>
    </rPh>
    <rPh sb="24" eb="26">
      <t>ヒョウジュン</t>
    </rPh>
    <rPh sb="26" eb="27">
      <t>ガク</t>
    </rPh>
    <rPh sb="28" eb="30">
      <t>ダンカイ</t>
    </rPh>
    <rPh sb="30" eb="31">
      <t>ベツ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</si>
</sst>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DBNum3]000"/>
    <numFmt numFmtId="177" formatCode="#,##0;&quot;△ &quot;#,##0"/>
    <numFmt numFmtId="178" formatCode="00;;;@"/>
  </numFmts>
  <fonts count="10" x14ac:knownFonts="1">
    <font>
      <sz val="11"/>
      <color theme="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Arial"/>
      <family val="2"/>
    </font>
    <font>
      <sz val="8"/>
      <name val="Arial"/>
      <family val="2"/>
    </font>
    <font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gray0625"/>
    </fill>
  </fills>
  <borders count="41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9" fillId="0" borderId="0">
      <alignment vertical="center"/>
    </xf>
    <xf numFmtId="0" fontId="2" fillId="0" borderId="0"/>
    <xf numFmtId="0" fontId="2" fillId="0" borderId="0"/>
  </cellStyleXfs>
  <cellXfs count="93">
    <xf numFmtId="0" fontId="0" fillId="0" borderId="0" xfId="0">
      <alignment vertical="center"/>
    </xf>
    <xf numFmtId="49" fontId="5" fillId="0" borderId="0" xfId="2" applyNumberFormat="1" applyFont="1" applyBorder="1" applyAlignment="1" applyProtection="1">
      <alignment vertical="center"/>
    </xf>
    <xf numFmtId="49" fontId="6" fillId="0" borderId="0" xfId="2" applyNumberFormat="1" applyFont="1" applyBorder="1" applyAlignment="1" applyProtection="1">
      <alignment horizontal="distributed" vertical="center" justifyLastLine="1"/>
    </xf>
    <xf numFmtId="0" fontId="5" fillId="0" borderId="1" xfId="2" applyFont="1" applyBorder="1" applyAlignment="1">
      <alignment horizontal="right" vertical="center" justifyLastLine="1"/>
    </xf>
    <xf numFmtId="0" fontId="5" fillId="0" borderId="2" xfId="2" applyFont="1" applyBorder="1" applyAlignment="1">
      <alignment horizontal="center" vertical="center" justifyLastLine="1"/>
    </xf>
    <xf numFmtId="49" fontId="6" fillId="0" borderId="3" xfId="2" applyNumberFormat="1" applyFont="1" applyBorder="1" applyAlignment="1" applyProtection="1">
      <alignment horizontal="center" vertical="center" wrapText="1" justifyLastLine="1"/>
    </xf>
    <xf numFmtId="49" fontId="6" fillId="0" borderId="4" xfId="2" applyNumberFormat="1" applyFont="1" applyBorder="1" applyAlignment="1" applyProtection="1">
      <alignment horizontal="center" vertical="center" wrapText="1" justifyLastLine="1"/>
    </xf>
    <xf numFmtId="0" fontId="6" fillId="0" borderId="4" xfId="2" applyFont="1" applyBorder="1" applyAlignment="1">
      <alignment horizontal="center" vertical="center" justifyLastLine="1"/>
    </xf>
    <xf numFmtId="0" fontId="6" fillId="0" borderId="5" xfId="2" applyFont="1" applyBorder="1" applyAlignment="1">
      <alignment horizontal="center" vertical="center" justifyLastLine="1"/>
    </xf>
    <xf numFmtId="0" fontId="5" fillId="0" borderId="6" xfId="2" applyNumberFormat="1" applyFont="1" applyFill="1" applyBorder="1" applyAlignment="1" applyProtection="1">
      <alignment vertical="center" wrapText="1"/>
    </xf>
    <xf numFmtId="0" fontId="5" fillId="0" borderId="7" xfId="2" applyNumberFormat="1" applyFont="1" applyFill="1" applyBorder="1" applyAlignment="1" applyProtection="1">
      <alignment vertical="center" wrapText="1"/>
    </xf>
    <xf numFmtId="49" fontId="5" fillId="0" borderId="0" xfId="2" applyNumberFormat="1" applyFont="1" applyFill="1" applyBorder="1" applyAlignment="1" applyProtection="1">
      <alignment vertical="center"/>
    </xf>
    <xf numFmtId="0" fontId="5" fillId="1" borderId="8" xfId="2" applyNumberFormat="1" applyFont="1" applyFill="1" applyBorder="1" applyAlignment="1" applyProtection="1">
      <alignment vertical="center" wrapText="1"/>
    </xf>
    <xf numFmtId="0" fontId="5" fillId="1" borderId="9" xfId="2" applyNumberFormat="1" applyFont="1" applyFill="1" applyBorder="1" applyAlignment="1" applyProtection="1">
      <alignment vertical="center" wrapText="1"/>
    </xf>
    <xf numFmtId="0" fontId="5" fillId="0" borderId="8" xfId="2" applyNumberFormat="1" applyFont="1" applyFill="1" applyBorder="1" applyAlignment="1" applyProtection="1">
      <alignment vertical="center" wrapText="1"/>
    </xf>
    <xf numFmtId="0" fontId="5" fillId="0" borderId="9" xfId="2" applyNumberFormat="1" applyFont="1" applyFill="1" applyBorder="1" applyAlignment="1" applyProtection="1">
      <alignment vertical="center" wrapText="1"/>
    </xf>
    <xf numFmtId="0" fontId="5" fillId="1" borderId="10" xfId="2" applyNumberFormat="1" applyFont="1" applyFill="1" applyBorder="1" applyAlignment="1" applyProtection="1">
      <alignment vertical="center" wrapText="1"/>
    </xf>
    <xf numFmtId="0" fontId="5" fillId="1" borderId="11" xfId="2" applyNumberFormat="1" applyFont="1" applyFill="1" applyBorder="1" applyAlignment="1" applyProtection="1">
      <alignment vertical="center" wrapText="1"/>
    </xf>
    <xf numFmtId="178" fontId="6" fillId="0" borderId="6" xfId="2" applyNumberFormat="1" applyFont="1" applyFill="1" applyBorder="1" applyAlignment="1" applyProtection="1">
      <alignment vertical="center" wrapText="1"/>
    </xf>
    <xf numFmtId="49" fontId="6" fillId="0" borderId="7" xfId="2" applyNumberFormat="1" applyFont="1" applyBorder="1" applyAlignment="1" applyProtection="1">
      <alignment vertical="center"/>
    </xf>
    <xf numFmtId="178" fontId="6" fillId="2" borderId="8" xfId="2" applyNumberFormat="1" applyFont="1" applyFill="1" applyBorder="1" applyAlignment="1" applyProtection="1">
      <alignment vertical="center" wrapText="1"/>
    </xf>
    <xf numFmtId="49" fontId="6" fillId="2" borderId="9" xfId="2" applyNumberFormat="1" applyFont="1" applyFill="1" applyBorder="1" applyAlignment="1" applyProtection="1">
      <alignment vertical="center"/>
    </xf>
    <xf numFmtId="178" fontId="6" fillId="0" borderId="8" xfId="2" applyNumberFormat="1" applyFont="1" applyFill="1" applyBorder="1" applyAlignment="1" applyProtection="1">
      <alignment vertical="center" wrapText="1"/>
    </xf>
    <xf numFmtId="49" fontId="6" fillId="0" borderId="9" xfId="2" applyNumberFormat="1" applyFont="1" applyBorder="1" applyAlignment="1" applyProtection="1">
      <alignment vertical="center"/>
    </xf>
    <xf numFmtId="178" fontId="6" fillId="0" borderId="10" xfId="2" applyNumberFormat="1" applyFont="1" applyFill="1" applyBorder="1" applyAlignment="1" applyProtection="1">
      <alignment vertical="center" wrapText="1"/>
    </xf>
    <xf numFmtId="49" fontId="6" fillId="0" borderId="11" xfId="2" applyNumberFormat="1" applyFont="1" applyBorder="1" applyAlignment="1" applyProtection="1">
      <alignment vertical="center"/>
    </xf>
    <xf numFmtId="177" fontId="7" fillId="0" borderId="12" xfId="2" applyNumberFormat="1" applyFont="1" applyFill="1" applyBorder="1" applyAlignment="1" applyProtection="1">
      <alignment horizontal="right" vertical="center" shrinkToFit="1"/>
      <protection locked="0"/>
    </xf>
    <xf numFmtId="177" fontId="7" fillId="0" borderId="13" xfId="2" applyNumberFormat="1" applyFont="1" applyFill="1" applyBorder="1" applyAlignment="1" applyProtection="1">
      <alignment horizontal="right" vertical="center" shrinkToFit="1"/>
      <protection locked="0"/>
    </xf>
    <xf numFmtId="177" fontId="7" fillId="0" borderId="13" xfId="2" applyNumberFormat="1" applyFont="1" applyFill="1" applyBorder="1" applyAlignment="1" applyProtection="1">
      <alignment horizontal="right" vertical="center" shrinkToFit="1"/>
    </xf>
    <xf numFmtId="177" fontId="7" fillId="0" borderId="14" xfId="2" applyNumberFormat="1" applyFont="1" applyFill="1" applyBorder="1" applyAlignment="1" applyProtection="1">
      <alignment horizontal="right" vertical="center" shrinkToFit="1"/>
    </xf>
    <xf numFmtId="177" fontId="7" fillId="0" borderId="15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16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17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17" xfId="2" applyNumberFormat="1" applyFont="1" applyFill="1" applyBorder="1" applyAlignment="1" applyProtection="1">
      <alignment horizontal="right" vertical="center" shrinkToFit="1"/>
    </xf>
    <xf numFmtId="177" fontId="7" fillId="1" borderId="18" xfId="2" applyNumberFormat="1" applyFont="1" applyFill="1" applyBorder="1" applyAlignment="1" applyProtection="1">
      <alignment horizontal="right" vertical="center" shrinkToFit="1"/>
    </xf>
    <xf numFmtId="177" fontId="7" fillId="1" borderId="19" xfId="2" applyNumberFormat="1" applyFont="1" applyFill="1" applyBorder="1" applyAlignment="1" applyProtection="1">
      <alignment horizontal="right" vertical="center" shrinkToFit="1"/>
      <protection locked="0"/>
    </xf>
    <xf numFmtId="177" fontId="7" fillId="0" borderId="16" xfId="2" applyNumberFormat="1" applyFont="1" applyFill="1" applyBorder="1" applyAlignment="1" applyProtection="1">
      <alignment horizontal="right" vertical="center" shrinkToFit="1"/>
      <protection locked="0"/>
    </xf>
    <xf numFmtId="177" fontId="7" fillId="0" borderId="17" xfId="2" applyNumberFormat="1" applyFont="1" applyFill="1" applyBorder="1" applyAlignment="1" applyProtection="1">
      <alignment horizontal="right" vertical="center" shrinkToFit="1"/>
      <protection locked="0"/>
    </xf>
    <xf numFmtId="177" fontId="7" fillId="0" borderId="17" xfId="2" applyNumberFormat="1" applyFont="1" applyFill="1" applyBorder="1" applyAlignment="1" applyProtection="1">
      <alignment horizontal="right" vertical="center" shrinkToFit="1"/>
    </xf>
    <xf numFmtId="177" fontId="7" fillId="0" borderId="18" xfId="2" applyNumberFormat="1" applyFont="1" applyFill="1" applyBorder="1" applyAlignment="1" applyProtection="1">
      <alignment horizontal="right" vertical="center" shrinkToFit="1"/>
    </xf>
    <xf numFmtId="177" fontId="7" fillId="0" borderId="19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20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21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21" xfId="2" applyNumberFormat="1" applyFont="1" applyFill="1" applyBorder="1" applyAlignment="1" applyProtection="1">
      <alignment horizontal="right" vertical="center" shrinkToFit="1"/>
    </xf>
    <xf numFmtId="177" fontId="7" fillId="1" borderId="22" xfId="2" applyNumberFormat="1" applyFont="1" applyFill="1" applyBorder="1" applyAlignment="1" applyProtection="1">
      <alignment horizontal="right" vertical="center" shrinkToFit="1"/>
    </xf>
    <xf numFmtId="177" fontId="7" fillId="1" borderId="23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2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3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3" xfId="2" applyNumberFormat="1" applyFont="1" applyFill="1" applyBorder="1" applyAlignment="1" applyProtection="1">
      <alignment horizontal="right" vertical="center" shrinkToFit="1"/>
    </xf>
    <xf numFmtId="177" fontId="8" fillId="0" borderId="14" xfId="2" applyNumberFormat="1" applyFont="1" applyFill="1" applyBorder="1" applyAlignment="1" applyProtection="1">
      <alignment horizontal="right" vertical="center" shrinkToFit="1"/>
    </xf>
    <xf numFmtId="177" fontId="8" fillId="2" borderId="16" xfId="2" applyNumberFormat="1" applyFont="1" applyFill="1" applyBorder="1" applyAlignment="1" applyProtection="1">
      <alignment horizontal="right" vertical="center" shrinkToFit="1"/>
      <protection locked="0"/>
    </xf>
    <xf numFmtId="177" fontId="8" fillId="2" borderId="17" xfId="2" applyNumberFormat="1" applyFont="1" applyFill="1" applyBorder="1" applyAlignment="1" applyProtection="1">
      <alignment horizontal="right" vertical="center" shrinkToFit="1"/>
      <protection locked="0"/>
    </xf>
    <xf numFmtId="177" fontId="8" fillId="2" borderId="17" xfId="2" applyNumberFormat="1" applyFont="1" applyFill="1" applyBorder="1" applyAlignment="1" applyProtection="1">
      <alignment horizontal="right" vertical="center" shrinkToFit="1"/>
    </xf>
    <xf numFmtId="177" fontId="8" fillId="2" borderId="18" xfId="2" applyNumberFormat="1" applyFont="1" applyFill="1" applyBorder="1" applyAlignment="1" applyProtection="1">
      <alignment horizontal="right" vertical="center" shrinkToFit="1"/>
    </xf>
    <xf numFmtId="177" fontId="8" fillId="0" borderId="16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7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7" xfId="2" applyNumberFormat="1" applyFont="1" applyFill="1" applyBorder="1" applyAlignment="1" applyProtection="1">
      <alignment horizontal="right" vertical="center" shrinkToFit="1"/>
    </xf>
    <xf numFmtId="177" fontId="8" fillId="0" borderId="18" xfId="2" applyNumberFormat="1" applyFont="1" applyFill="1" applyBorder="1" applyAlignment="1" applyProtection="1">
      <alignment horizontal="right" vertical="center" shrinkToFit="1"/>
    </xf>
    <xf numFmtId="177" fontId="8" fillId="0" borderId="20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21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21" xfId="2" applyNumberFormat="1" applyFont="1" applyFill="1" applyBorder="1" applyAlignment="1" applyProtection="1">
      <alignment horizontal="right" vertical="center" shrinkToFit="1"/>
    </xf>
    <xf numFmtId="177" fontId="8" fillId="0" borderId="22" xfId="2" applyNumberFormat="1" applyFont="1" applyFill="1" applyBorder="1" applyAlignment="1" applyProtection="1">
      <alignment horizontal="right" vertical="center" shrinkToFit="1"/>
    </xf>
    <xf numFmtId="0" fontId="6" fillId="0" borderId="24" xfId="2" applyNumberFormat="1" applyFont="1" applyBorder="1" applyAlignment="1" applyProtection="1">
      <alignment horizontal="distributed" vertical="center" justifyLastLine="1"/>
    </xf>
    <xf numFmtId="0" fontId="6" fillId="0" borderId="11" xfId="2" applyNumberFormat="1" applyFont="1" applyBorder="1" applyAlignment="1" applyProtection="1">
      <alignment horizontal="distributed" vertical="center" justifyLastLine="1"/>
    </xf>
    <xf numFmtId="176" fontId="6" fillId="0" borderId="25" xfId="2" applyNumberFormat="1" applyFont="1" applyBorder="1" applyAlignment="1" applyProtection="1">
      <alignment horizontal="center" vertical="center" justifyLastLine="1"/>
    </xf>
    <xf numFmtId="176" fontId="6" fillId="0" borderId="7" xfId="2" applyNumberFormat="1" applyFont="1" applyBorder="1" applyAlignment="1" applyProtection="1">
      <alignment horizontal="center" vertical="center" justifyLastLine="1"/>
    </xf>
    <xf numFmtId="49" fontId="5" fillId="0" borderId="10" xfId="2" applyNumberFormat="1" applyFont="1" applyBorder="1" applyAlignment="1" applyProtection="1">
      <alignment horizontal="center" vertical="center"/>
    </xf>
    <xf numFmtId="49" fontId="5" fillId="0" borderId="11" xfId="2" applyNumberFormat="1" applyFont="1" applyBorder="1" applyAlignment="1" applyProtection="1">
      <alignment horizontal="center" vertical="center"/>
    </xf>
    <xf numFmtId="49" fontId="5" fillId="0" borderId="6" xfId="2" applyNumberFormat="1" applyFont="1" applyBorder="1" applyAlignment="1" applyProtection="1">
      <alignment horizontal="center" vertical="center"/>
    </xf>
    <xf numFmtId="49" fontId="5" fillId="0" borderId="7" xfId="2" applyNumberFormat="1" applyFont="1" applyBorder="1" applyAlignment="1" applyProtection="1">
      <alignment horizontal="center" vertical="center"/>
    </xf>
    <xf numFmtId="49" fontId="5" fillId="0" borderId="26" xfId="2" applyNumberFormat="1" applyFont="1" applyBorder="1" applyAlignment="1" applyProtection="1">
      <alignment vertical="center" wrapText="1" justifyLastLine="1"/>
    </xf>
    <xf numFmtId="49" fontId="5" fillId="0" borderId="27" xfId="2" applyNumberFormat="1" applyFont="1" applyBorder="1" applyAlignment="1" applyProtection="1">
      <alignment vertical="center" wrapText="1" justifyLastLine="1"/>
    </xf>
    <xf numFmtId="49" fontId="5" fillId="0" borderId="28" xfId="2" applyNumberFormat="1" applyFont="1" applyBorder="1" applyAlignment="1" applyProtection="1">
      <alignment vertical="center" wrapText="1" justifyLastLine="1"/>
    </xf>
    <xf numFmtId="49" fontId="5" fillId="0" borderId="29" xfId="2" applyNumberFormat="1" applyFont="1" applyBorder="1" applyAlignment="1" applyProtection="1">
      <alignment vertical="center" wrapText="1" justifyLastLine="1"/>
    </xf>
    <xf numFmtId="49" fontId="5" fillId="0" borderId="30" xfId="2" applyNumberFormat="1" applyFont="1" applyBorder="1" applyAlignment="1" applyProtection="1">
      <alignment vertical="center" wrapText="1" justifyLastLine="1"/>
    </xf>
    <xf numFmtId="49" fontId="5" fillId="0" borderId="31" xfId="2" applyNumberFormat="1" applyFont="1" applyBorder="1" applyAlignment="1" applyProtection="1">
      <alignment vertical="center" wrapText="1" justifyLastLine="1"/>
    </xf>
    <xf numFmtId="49" fontId="5" fillId="0" borderId="32" xfId="2" applyNumberFormat="1" applyFont="1" applyBorder="1" applyAlignment="1" applyProtection="1">
      <alignment horizontal="distributed" vertical="center" wrapText="1" justifyLastLine="1"/>
    </xf>
    <xf numFmtId="0" fontId="2" fillId="0" borderId="32" xfId="2" applyFont="1" applyBorder="1" applyAlignment="1">
      <alignment horizontal="distributed" vertical="center" wrapText="1" justifyLastLine="1"/>
    </xf>
    <xf numFmtId="0" fontId="2" fillId="0" borderId="33" xfId="2" applyFont="1" applyBorder="1" applyAlignment="1">
      <alignment horizontal="distributed" vertical="center" wrapText="1" justifyLastLine="1"/>
    </xf>
    <xf numFmtId="49" fontId="6" fillId="0" borderId="1" xfId="2" applyNumberFormat="1" applyFont="1" applyBorder="1" applyAlignment="1" applyProtection="1">
      <alignment horizontal="distributed" vertical="center" wrapText="1" justifyLastLine="1"/>
    </xf>
    <xf numFmtId="49" fontId="5" fillId="0" borderId="1" xfId="2" applyNumberFormat="1" applyFont="1" applyBorder="1" applyAlignment="1" applyProtection="1">
      <alignment horizontal="distributed" vertical="center" wrapText="1" justifyLastLine="1"/>
    </xf>
    <xf numFmtId="49" fontId="5" fillId="0" borderId="34" xfId="2" applyNumberFormat="1" applyFont="1" applyBorder="1" applyAlignment="1" applyProtection="1">
      <alignment horizontal="distributed" vertical="center" wrapText="1" justifyLastLine="1"/>
    </xf>
    <xf numFmtId="49" fontId="5" fillId="0" borderId="2" xfId="2" applyNumberFormat="1" applyFont="1" applyBorder="1" applyAlignment="1" applyProtection="1">
      <alignment horizontal="distributed" vertical="center" wrapText="1" justifyLastLine="1"/>
    </xf>
    <xf numFmtId="49" fontId="5" fillId="0" borderId="0" xfId="2" applyNumberFormat="1" applyFont="1" applyBorder="1" applyAlignment="1" applyProtection="1">
      <alignment horizontal="distributed" vertical="center" wrapText="1" justifyLastLine="1"/>
    </xf>
    <xf numFmtId="0" fontId="2" fillId="0" borderId="35" xfId="2" applyFont="1" applyBorder="1" applyAlignment="1">
      <alignment horizontal="distributed" vertical="center" wrapText="1" justifyLastLine="1"/>
    </xf>
    <xf numFmtId="49" fontId="5" fillId="0" borderId="36" xfId="2" applyNumberFormat="1" applyFont="1" applyBorder="1" applyAlignment="1" applyProtection="1">
      <alignment horizontal="distributed" vertical="center" wrapText="1" justifyLastLine="1"/>
    </xf>
    <xf numFmtId="49" fontId="5" fillId="0" borderId="35" xfId="2" applyNumberFormat="1" applyFont="1" applyBorder="1" applyAlignment="1" applyProtection="1">
      <alignment horizontal="distributed" vertical="center" wrapText="1" justifyLastLine="1"/>
    </xf>
    <xf numFmtId="0" fontId="2" fillId="0" borderId="37" xfId="2" applyFont="1" applyBorder="1" applyAlignment="1">
      <alignment horizontal="distributed" vertical="center" wrapText="1" justifyLastLine="1"/>
    </xf>
    <xf numFmtId="0" fontId="2" fillId="0" borderId="1" xfId="2" applyFont="1" applyBorder="1" applyAlignment="1">
      <alignment horizontal="distributed" vertical="center" wrapText="1" justifyLastLine="1"/>
    </xf>
    <xf numFmtId="49" fontId="5" fillId="0" borderId="38" xfId="2" applyNumberFormat="1" applyFont="1" applyBorder="1" applyAlignment="1" applyProtection="1">
      <alignment horizontal="center" vertical="center"/>
    </xf>
    <xf numFmtId="49" fontId="5" fillId="0" borderId="39" xfId="2" applyNumberFormat="1" applyFont="1" applyBorder="1" applyAlignment="1" applyProtection="1">
      <alignment horizontal="center" vertical="center"/>
    </xf>
    <xf numFmtId="176" fontId="6" fillId="0" borderId="40" xfId="2" applyNumberFormat="1" applyFont="1" applyBorder="1" applyAlignment="1" applyProtection="1">
      <alignment horizontal="center" vertical="center" justifyLastLine="1"/>
    </xf>
    <xf numFmtId="176" fontId="6" fillId="0" borderId="39" xfId="2" applyNumberFormat="1" applyFont="1" applyBorder="1" applyAlignment="1" applyProtection="1">
      <alignment horizontal="center" vertical="center" justifyLastLine="1"/>
    </xf>
  </cellXfs>
  <cellStyles count="4">
    <cellStyle name="標準" xfId="0" builtinId="0"/>
    <cellStyle name="標準 2" xfId="1"/>
    <cellStyle name="標準 2 2" xfId="2"/>
    <cellStyle name="標準 3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14">
    <tabColor theme="8"/>
  </sheetPr>
  <dimension ref="A2:CO37"/>
  <sheetViews>
    <sheetView showGridLines="0" tabSelected="1" topLeftCell="CF1" zoomScaleNormal="100" zoomScaleSheetLayoutView="100" workbookViewId="0">
      <selection activeCell="DG20" sqref="DG20"/>
    </sheetView>
  </sheetViews>
  <sheetFormatPr defaultColWidth="1" defaultRowHeight="15" customHeight="1" x14ac:dyDescent="0.2"/>
  <cols>
    <col min="1" max="1" width="3" style="1" customWidth="1"/>
    <col min="2" max="2" width="12.88671875" style="1" customWidth="1"/>
    <col min="3" max="5" width="12" style="1" customWidth="1"/>
    <col min="6" max="9" width="15" style="1" customWidth="1"/>
    <col min="10" max="12" width="12" style="1" customWidth="1"/>
    <col min="13" max="16" width="15" style="1" customWidth="1"/>
    <col min="17" max="19" width="12" style="1" customWidth="1"/>
    <col min="20" max="23" width="15" style="1" customWidth="1"/>
    <col min="24" max="26" width="12" style="1" customWidth="1"/>
    <col min="27" max="30" width="15" style="1" customWidth="1"/>
    <col min="31" max="33" width="12" style="1" customWidth="1"/>
    <col min="34" max="37" width="15" style="1" customWidth="1"/>
    <col min="38" max="40" width="12" style="1" customWidth="1"/>
    <col min="41" max="44" width="15" style="1" customWidth="1"/>
    <col min="45" max="47" width="12" style="1" customWidth="1"/>
    <col min="48" max="51" width="15" style="1" customWidth="1"/>
    <col min="52" max="54" width="12" style="1" customWidth="1"/>
    <col min="55" max="58" width="15" style="1" customWidth="1"/>
    <col min="59" max="61" width="12" style="1" customWidth="1"/>
    <col min="62" max="65" width="15" style="1" customWidth="1"/>
    <col min="66" max="68" width="12" style="1" customWidth="1"/>
    <col min="69" max="72" width="15" style="1" customWidth="1"/>
    <col min="73" max="75" width="12" style="1" customWidth="1"/>
    <col min="76" max="79" width="15" style="1" customWidth="1"/>
    <col min="80" max="82" width="12" style="1" customWidth="1"/>
    <col min="83" max="86" width="15" style="1" customWidth="1"/>
    <col min="87" max="89" width="12" style="1" customWidth="1"/>
    <col min="90" max="93" width="15" style="1" customWidth="1"/>
    <col min="94" max="94" width="1" style="1"/>
    <col min="95" max="95" width="2.21875" style="1" bestFit="1" customWidth="1"/>
    <col min="96" max="16384" width="1" style="1"/>
  </cols>
  <sheetData>
    <row r="2" spans="1:93" ht="10.8" x14ac:dyDescent="0.2"/>
    <row r="3" spans="1:93" ht="13.5" customHeight="1" x14ac:dyDescent="0.2">
      <c r="C3" s="2" t="s">
        <v>0</v>
      </c>
      <c r="D3" s="2" t="s">
        <v>1</v>
      </c>
      <c r="E3" s="2" t="s">
        <v>2</v>
      </c>
      <c r="F3" s="2" t="s">
        <v>3</v>
      </c>
      <c r="G3" s="2" t="s">
        <v>4</v>
      </c>
      <c r="H3" s="2" t="s">
        <v>5</v>
      </c>
      <c r="I3" s="2" t="s">
        <v>6</v>
      </c>
      <c r="J3" s="2" t="s">
        <v>0</v>
      </c>
      <c r="K3" s="2" t="s">
        <v>1</v>
      </c>
      <c r="L3" s="2" t="s">
        <v>2</v>
      </c>
      <c r="M3" s="2" t="s">
        <v>3</v>
      </c>
      <c r="N3" s="2" t="s">
        <v>4</v>
      </c>
      <c r="O3" s="2" t="s">
        <v>5</v>
      </c>
      <c r="P3" s="2" t="s">
        <v>6</v>
      </c>
      <c r="Q3" s="2" t="s">
        <v>0</v>
      </c>
      <c r="R3" s="2" t="s">
        <v>1</v>
      </c>
      <c r="S3" s="2" t="s">
        <v>2</v>
      </c>
      <c r="T3" s="2" t="s">
        <v>3</v>
      </c>
      <c r="U3" s="2" t="s">
        <v>4</v>
      </c>
      <c r="V3" s="2" t="s">
        <v>5</v>
      </c>
      <c r="W3" s="2" t="s">
        <v>6</v>
      </c>
      <c r="X3" s="2" t="s">
        <v>0</v>
      </c>
      <c r="Y3" s="2" t="s">
        <v>1</v>
      </c>
      <c r="Z3" s="2" t="s">
        <v>2</v>
      </c>
      <c r="AA3" s="2" t="s">
        <v>3</v>
      </c>
      <c r="AB3" s="2" t="s">
        <v>4</v>
      </c>
      <c r="AC3" s="2" t="s">
        <v>5</v>
      </c>
      <c r="AD3" s="2" t="s">
        <v>6</v>
      </c>
      <c r="AE3" s="2" t="s">
        <v>0</v>
      </c>
      <c r="AF3" s="2" t="s">
        <v>1</v>
      </c>
      <c r="AG3" s="2" t="s">
        <v>2</v>
      </c>
      <c r="AH3" s="2" t="s">
        <v>3</v>
      </c>
      <c r="AI3" s="2" t="s">
        <v>4</v>
      </c>
      <c r="AJ3" s="2" t="s">
        <v>5</v>
      </c>
      <c r="AK3" s="2" t="s">
        <v>6</v>
      </c>
      <c r="AL3" s="2" t="s">
        <v>0</v>
      </c>
      <c r="AM3" s="2" t="s">
        <v>1</v>
      </c>
      <c r="AN3" s="2" t="s">
        <v>2</v>
      </c>
      <c r="AO3" s="2" t="s">
        <v>3</v>
      </c>
      <c r="AP3" s="2" t="s">
        <v>4</v>
      </c>
      <c r="AQ3" s="2" t="s">
        <v>5</v>
      </c>
      <c r="AR3" s="2" t="s">
        <v>6</v>
      </c>
      <c r="AS3" s="2" t="s">
        <v>0</v>
      </c>
      <c r="AT3" s="2" t="s">
        <v>1</v>
      </c>
      <c r="AU3" s="2" t="s">
        <v>2</v>
      </c>
      <c r="AV3" s="2" t="s">
        <v>3</v>
      </c>
      <c r="AW3" s="2" t="s">
        <v>4</v>
      </c>
      <c r="AX3" s="2" t="s">
        <v>5</v>
      </c>
      <c r="AY3" s="2" t="s">
        <v>6</v>
      </c>
      <c r="AZ3" s="2" t="s">
        <v>0</v>
      </c>
      <c r="BA3" s="2" t="s">
        <v>1</v>
      </c>
      <c r="BB3" s="2" t="s">
        <v>2</v>
      </c>
      <c r="BC3" s="2" t="s">
        <v>3</v>
      </c>
      <c r="BD3" s="2" t="s">
        <v>4</v>
      </c>
      <c r="BE3" s="2" t="s">
        <v>5</v>
      </c>
      <c r="BF3" s="2" t="s">
        <v>6</v>
      </c>
      <c r="BG3" s="2" t="s">
        <v>0</v>
      </c>
      <c r="BH3" s="2" t="s">
        <v>1</v>
      </c>
      <c r="BI3" s="2" t="s">
        <v>2</v>
      </c>
      <c r="BJ3" s="2" t="s">
        <v>3</v>
      </c>
      <c r="BK3" s="2" t="s">
        <v>4</v>
      </c>
      <c r="BL3" s="2" t="s">
        <v>5</v>
      </c>
      <c r="BM3" s="2" t="s">
        <v>6</v>
      </c>
      <c r="BN3" s="2" t="s">
        <v>0</v>
      </c>
      <c r="BO3" s="2" t="s">
        <v>1</v>
      </c>
      <c r="BP3" s="2" t="s">
        <v>2</v>
      </c>
      <c r="BQ3" s="2" t="s">
        <v>3</v>
      </c>
      <c r="BR3" s="2" t="s">
        <v>4</v>
      </c>
      <c r="BS3" s="2" t="s">
        <v>5</v>
      </c>
      <c r="BT3" s="2" t="s">
        <v>6</v>
      </c>
      <c r="BU3" s="2" t="s">
        <v>0</v>
      </c>
      <c r="BV3" s="2" t="s">
        <v>1</v>
      </c>
      <c r="BW3" s="2" t="s">
        <v>2</v>
      </c>
      <c r="BX3" s="2" t="s">
        <v>3</v>
      </c>
      <c r="BY3" s="2" t="s">
        <v>4</v>
      </c>
      <c r="BZ3" s="2" t="s">
        <v>5</v>
      </c>
      <c r="CA3" s="2" t="s">
        <v>6</v>
      </c>
      <c r="CB3" s="2" t="s">
        <v>0</v>
      </c>
      <c r="CC3" s="2" t="s">
        <v>1</v>
      </c>
      <c r="CD3" s="2" t="s">
        <v>2</v>
      </c>
      <c r="CE3" s="2" t="s">
        <v>3</v>
      </c>
      <c r="CF3" s="2" t="s">
        <v>4</v>
      </c>
      <c r="CG3" s="2" t="s">
        <v>5</v>
      </c>
      <c r="CH3" s="2" t="s">
        <v>6</v>
      </c>
      <c r="CI3" s="2" t="s">
        <v>0</v>
      </c>
      <c r="CJ3" s="2" t="s">
        <v>1</v>
      </c>
      <c r="CK3" s="2" t="s">
        <v>2</v>
      </c>
      <c r="CL3" s="2" t="s">
        <v>3</v>
      </c>
      <c r="CM3" s="2" t="s">
        <v>4</v>
      </c>
      <c r="CN3" s="2" t="s">
        <v>5</v>
      </c>
      <c r="CO3" s="2" t="s">
        <v>6</v>
      </c>
    </row>
    <row r="4" spans="1:93" ht="13.5" customHeight="1" x14ac:dyDescent="0.2">
      <c r="A4" s="68" t="s">
        <v>7</v>
      </c>
      <c r="B4" s="69"/>
      <c r="C4" s="64">
        <v>10</v>
      </c>
      <c r="D4" s="64"/>
      <c r="E4" s="64"/>
      <c r="F4" s="64"/>
      <c r="G4" s="64"/>
      <c r="H4" s="64"/>
      <c r="I4" s="65"/>
      <c r="J4" s="64">
        <f>+C4+10</f>
        <v>20</v>
      </c>
      <c r="K4" s="64"/>
      <c r="L4" s="64"/>
      <c r="M4" s="64"/>
      <c r="N4" s="64"/>
      <c r="O4" s="64"/>
      <c r="P4" s="65"/>
      <c r="Q4" s="64">
        <f>+J4+10</f>
        <v>30</v>
      </c>
      <c r="R4" s="64"/>
      <c r="S4" s="64"/>
      <c r="T4" s="64"/>
      <c r="U4" s="64"/>
      <c r="V4" s="64"/>
      <c r="W4" s="65"/>
      <c r="X4" s="64">
        <f>+Q4+10</f>
        <v>40</v>
      </c>
      <c r="Y4" s="64"/>
      <c r="Z4" s="64"/>
      <c r="AA4" s="64"/>
      <c r="AB4" s="64"/>
      <c r="AC4" s="64"/>
      <c r="AD4" s="65"/>
      <c r="AE4" s="64">
        <f>+X4+10</f>
        <v>50</v>
      </c>
      <c r="AF4" s="64"/>
      <c r="AG4" s="64"/>
      <c r="AH4" s="64"/>
      <c r="AI4" s="64"/>
      <c r="AJ4" s="64"/>
      <c r="AK4" s="65"/>
      <c r="AL4" s="64">
        <f>+AE4+10</f>
        <v>60</v>
      </c>
      <c r="AM4" s="64"/>
      <c r="AN4" s="64"/>
      <c r="AO4" s="64"/>
      <c r="AP4" s="64"/>
      <c r="AQ4" s="64"/>
      <c r="AR4" s="65"/>
      <c r="AS4" s="64">
        <f>+AL4+10</f>
        <v>70</v>
      </c>
      <c r="AT4" s="64"/>
      <c r="AU4" s="64"/>
      <c r="AV4" s="64"/>
      <c r="AW4" s="64"/>
      <c r="AX4" s="64"/>
      <c r="AY4" s="65"/>
      <c r="AZ4" s="64">
        <f>+AS4+10</f>
        <v>80</v>
      </c>
      <c r="BA4" s="64"/>
      <c r="BB4" s="64"/>
      <c r="BC4" s="64"/>
      <c r="BD4" s="64"/>
      <c r="BE4" s="64"/>
      <c r="BF4" s="65"/>
      <c r="BG4" s="64">
        <f>+AZ4+10</f>
        <v>90</v>
      </c>
      <c r="BH4" s="64"/>
      <c r="BI4" s="64"/>
      <c r="BJ4" s="64"/>
      <c r="BK4" s="64"/>
      <c r="BL4" s="64"/>
      <c r="BM4" s="65"/>
      <c r="BN4" s="64">
        <f>+BG4+10</f>
        <v>100</v>
      </c>
      <c r="BO4" s="64"/>
      <c r="BP4" s="64"/>
      <c r="BQ4" s="64"/>
      <c r="BR4" s="64"/>
      <c r="BS4" s="64"/>
      <c r="BT4" s="65"/>
      <c r="BU4" s="64">
        <f>+BN4+10</f>
        <v>110</v>
      </c>
      <c r="BV4" s="64"/>
      <c r="BW4" s="64"/>
      <c r="BX4" s="64"/>
      <c r="BY4" s="64"/>
      <c r="BZ4" s="64"/>
      <c r="CA4" s="65"/>
      <c r="CB4" s="64">
        <f>+BU4+10</f>
        <v>120</v>
      </c>
      <c r="CC4" s="64"/>
      <c r="CD4" s="64"/>
      <c r="CE4" s="64"/>
      <c r="CF4" s="64"/>
      <c r="CG4" s="64"/>
      <c r="CH4" s="65"/>
      <c r="CI4" s="64">
        <f>+CB4+10</f>
        <v>130</v>
      </c>
      <c r="CJ4" s="64"/>
      <c r="CK4" s="64"/>
      <c r="CL4" s="64"/>
      <c r="CM4" s="64"/>
      <c r="CN4" s="64"/>
      <c r="CO4" s="65"/>
    </row>
    <row r="5" spans="1:93" ht="13.5" customHeight="1" x14ac:dyDescent="0.2">
      <c r="A5" s="66" t="s">
        <v>8</v>
      </c>
      <c r="B5" s="67"/>
      <c r="C5" s="62" t="s">
        <v>9</v>
      </c>
      <c r="D5" s="62"/>
      <c r="E5" s="62"/>
      <c r="F5" s="62"/>
      <c r="G5" s="62"/>
      <c r="H5" s="62"/>
      <c r="I5" s="63"/>
      <c r="J5" s="62" t="s">
        <v>10</v>
      </c>
      <c r="K5" s="62"/>
      <c r="L5" s="62"/>
      <c r="M5" s="62"/>
      <c r="N5" s="62"/>
      <c r="O5" s="62"/>
      <c r="P5" s="63"/>
      <c r="Q5" s="62" t="s">
        <v>11</v>
      </c>
      <c r="R5" s="62"/>
      <c r="S5" s="62"/>
      <c r="T5" s="62"/>
      <c r="U5" s="62"/>
      <c r="V5" s="62"/>
      <c r="W5" s="63"/>
      <c r="X5" s="62" t="s">
        <v>12</v>
      </c>
      <c r="Y5" s="62"/>
      <c r="Z5" s="62"/>
      <c r="AA5" s="62"/>
      <c r="AB5" s="62"/>
      <c r="AC5" s="62"/>
      <c r="AD5" s="63"/>
      <c r="AE5" s="62" t="s">
        <v>13</v>
      </c>
      <c r="AF5" s="62"/>
      <c r="AG5" s="62"/>
      <c r="AH5" s="62"/>
      <c r="AI5" s="62"/>
      <c r="AJ5" s="62"/>
      <c r="AK5" s="63"/>
      <c r="AL5" s="62" t="s">
        <v>14</v>
      </c>
      <c r="AM5" s="62"/>
      <c r="AN5" s="62"/>
      <c r="AO5" s="62"/>
      <c r="AP5" s="62"/>
      <c r="AQ5" s="62"/>
      <c r="AR5" s="63"/>
      <c r="AS5" s="62" t="s">
        <v>15</v>
      </c>
      <c r="AT5" s="62"/>
      <c r="AU5" s="62"/>
      <c r="AV5" s="62"/>
      <c r="AW5" s="62"/>
      <c r="AX5" s="62"/>
      <c r="AY5" s="63"/>
      <c r="AZ5" s="62" t="s">
        <v>16</v>
      </c>
      <c r="BA5" s="62"/>
      <c r="BB5" s="62"/>
      <c r="BC5" s="62"/>
      <c r="BD5" s="62"/>
      <c r="BE5" s="62"/>
      <c r="BF5" s="63"/>
      <c r="BG5" s="62" t="s">
        <v>17</v>
      </c>
      <c r="BH5" s="62"/>
      <c r="BI5" s="62"/>
      <c r="BJ5" s="62"/>
      <c r="BK5" s="62"/>
      <c r="BL5" s="62"/>
      <c r="BM5" s="63"/>
      <c r="BN5" s="62" t="s">
        <v>18</v>
      </c>
      <c r="BO5" s="62"/>
      <c r="BP5" s="62"/>
      <c r="BQ5" s="62"/>
      <c r="BR5" s="62"/>
      <c r="BS5" s="62"/>
      <c r="BT5" s="63"/>
      <c r="BU5" s="62" t="s">
        <v>19</v>
      </c>
      <c r="BV5" s="62"/>
      <c r="BW5" s="62"/>
      <c r="BX5" s="62"/>
      <c r="BY5" s="62"/>
      <c r="BZ5" s="62"/>
      <c r="CA5" s="63"/>
      <c r="CB5" s="62" t="s">
        <v>20</v>
      </c>
      <c r="CC5" s="62"/>
      <c r="CD5" s="62"/>
      <c r="CE5" s="62"/>
      <c r="CF5" s="62"/>
      <c r="CG5" s="62"/>
      <c r="CH5" s="63"/>
      <c r="CI5" s="62" t="s">
        <v>21</v>
      </c>
      <c r="CJ5" s="62"/>
      <c r="CK5" s="62"/>
      <c r="CL5" s="62"/>
      <c r="CM5" s="62"/>
      <c r="CN5" s="62"/>
      <c r="CO5" s="63"/>
    </row>
    <row r="6" spans="1:93" ht="15" customHeight="1" x14ac:dyDescent="0.2">
      <c r="A6" s="70" t="s">
        <v>22</v>
      </c>
      <c r="B6" s="71"/>
      <c r="C6" s="76" t="s">
        <v>23</v>
      </c>
      <c r="D6" s="77"/>
      <c r="E6" s="78"/>
      <c r="F6" s="79" t="s">
        <v>24</v>
      </c>
      <c r="G6" s="80" t="s">
        <v>25</v>
      </c>
      <c r="H6" s="80" t="s">
        <v>26</v>
      </c>
      <c r="I6" s="81" t="s">
        <v>27</v>
      </c>
      <c r="J6" s="76" t="s">
        <v>23</v>
      </c>
      <c r="K6" s="77"/>
      <c r="L6" s="78"/>
      <c r="M6" s="79" t="s">
        <v>24</v>
      </c>
      <c r="N6" s="80" t="s">
        <v>25</v>
      </c>
      <c r="O6" s="80" t="s">
        <v>26</v>
      </c>
      <c r="P6" s="81" t="s">
        <v>27</v>
      </c>
      <c r="Q6" s="76" t="s">
        <v>23</v>
      </c>
      <c r="R6" s="77"/>
      <c r="S6" s="78"/>
      <c r="T6" s="79" t="s">
        <v>24</v>
      </c>
      <c r="U6" s="80" t="s">
        <v>25</v>
      </c>
      <c r="V6" s="80" t="s">
        <v>26</v>
      </c>
      <c r="W6" s="81" t="s">
        <v>27</v>
      </c>
      <c r="X6" s="76" t="s">
        <v>23</v>
      </c>
      <c r="Y6" s="77"/>
      <c r="Z6" s="78"/>
      <c r="AA6" s="79" t="s">
        <v>24</v>
      </c>
      <c r="AB6" s="80" t="s">
        <v>25</v>
      </c>
      <c r="AC6" s="80" t="s">
        <v>26</v>
      </c>
      <c r="AD6" s="81" t="s">
        <v>27</v>
      </c>
      <c r="AE6" s="76" t="s">
        <v>23</v>
      </c>
      <c r="AF6" s="77"/>
      <c r="AG6" s="78"/>
      <c r="AH6" s="79" t="s">
        <v>24</v>
      </c>
      <c r="AI6" s="80" t="s">
        <v>25</v>
      </c>
      <c r="AJ6" s="80" t="s">
        <v>26</v>
      </c>
      <c r="AK6" s="81" t="s">
        <v>27</v>
      </c>
      <c r="AL6" s="76" t="s">
        <v>23</v>
      </c>
      <c r="AM6" s="77"/>
      <c r="AN6" s="78"/>
      <c r="AO6" s="79" t="s">
        <v>24</v>
      </c>
      <c r="AP6" s="80" t="s">
        <v>25</v>
      </c>
      <c r="AQ6" s="80" t="s">
        <v>26</v>
      </c>
      <c r="AR6" s="81" t="s">
        <v>27</v>
      </c>
      <c r="AS6" s="76" t="s">
        <v>23</v>
      </c>
      <c r="AT6" s="77"/>
      <c r="AU6" s="78"/>
      <c r="AV6" s="79" t="s">
        <v>24</v>
      </c>
      <c r="AW6" s="80" t="s">
        <v>25</v>
      </c>
      <c r="AX6" s="80" t="s">
        <v>26</v>
      </c>
      <c r="AY6" s="81" t="s">
        <v>27</v>
      </c>
      <c r="AZ6" s="76" t="s">
        <v>23</v>
      </c>
      <c r="BA6" s="77"/>
      <c r="BB6" s="78"/>
      <c r="BC6" s="79" t="s">
        <v>24</v>
      </c>
      <c r="BD6" s="80" t="s">
        <v>25</v>
      </c>
      <c r="BE6" s="80" t="s">
        <v>26</v>
      </c>
      <c r="BF6" s="81" t="s">
        <v>27</v>
      </c>
      <c r="BG6" s="76" t="s">
        <v>23</v>
      </c>
      <c r="BH6" s="77"/>
      <c r="BI6" s="78"/>
      <c r="BJ6" s="79" t="s">
        <v>24</v>
      </c>
      <c r="BK6" s="80" t="s">
        <v>25</v>
      </c>
      <c r="BL6" s="80" t="s">
        <v>26</v>
      </c>
      <c r="BM6" s="81" t="s">
        <v>27</v>
      </c>
      <c r="BN6" s="76" t="s">
        <v>23</v>
      </c>
      <c r="BO6" s="77"/>
      <c r="BP6" s="78"/>
      <c r="BQ6" s="79" t="s">
        <v>24</v>
      </c>
      <c r="BR6" s="80" t="s">
        <v>25</v>
      </c>
      <c r="BS6" s="80" t="s">
        <v>26</v>
      </c>
      <c r="BT6" s="81" t="s">
        <v>27</v>
      </c>
      <c r="BU6" s="76" t="s">
        <v>23</v>
      </c>
      <c r="BV6" s="77"/>
      <c r="BW6" s="78"/>
      <c r="BX6" s="79" t="s">
        <v>24</v>
      </c>
      <c r="BY6" s="80" t="s">
        <v>25</v>
      </c>
      <c r="BZ6" s="80" t="s">
        <v>26</v>
      </c>
      <c r="CA6" s="81" t="s">
        <v>27</v>
      </c>
      <c r="CB6" s="76" t="s">
        <v>23</v>
      </c>
      <c r="CC6" s="77"/>
      <c r="CD6" s="78"/>
      <c r="CE6" s="79" t="s">
        <v>24</v>
      </c>
      <c r="CF6" s="80" t="s">
        <v>25</v>
      </c>
      <c r="CG6" s="80" t="s">
        <v>26</v>
      </c>
      <c r="CH6" s="81" t="s">
        <v>27</v>
      </c>
      <c r="CI6" s="76" t="s">
        <v>23</v>
      </c>
      <c r="CJ6" s="77"/>
      <c r="CK6" s="78"/>
      <c r="CL6" s="79" t="s">
        <v>24</v>
      </c>
      <c r="CM6" s="80" t="s">
        <v>25</v>
      </c>
      <c r="CN6" s="80" t="s">
        <v>26</v>
      </c>
      <c r="CO6" s="81" t="s">
        <v>27</v>
      </c>
    </row>
    <row r="7" spans="1:93" ht="10.5" customHeight="1" x14ac:dyDescent="0.2">
      <c r="A7" s="72"/>
      <c r="B7" s="73"/>
      <c r="C7" s="83" t="s">
        <v>28</v>
      </c>
      <c r="D7" s="84"/>
      <c r="E7" s="85" t="s">
        <v>29</v>
      </c>
      <c r="F7" s="79"/>
      <c r="G7" s="80"/>
      <c r="H7" s="80"/>
      <c r="I7" s="82"/>
      <c r="J7" s="83" t="s">
        <v>28</v>
      </c>
      <c r="K7" s="84"/>
      <c r="L7" s="85" t="s">
        <v>29</v>
      </c>
      <c r="M7" s="79"/>
      <c r="N7" s="80"/>
      <c r="O7" s="80"/>
      <c r="P7" s="82"/>
      <c r="Q7" s="83" t="s">
        <v>28</v>
      </c>
      <c r="R7" s="84"/>
      <c r="S7" s="85" t="s">
        <v>29</v>
      </c>
      <c r="T7" s="79"/>
      <c r="U7" s="80"/>
      <c r="V7" s="80"/>
      <c r="W7" s="82"/>
      <c r="X7" s="83" t="s">
        <v>28</v>
      </c>
      <c r="Y7" s="84"/>
      <c r="Z7" s="85" t="s">
        <v>29</v>
      </c>
      <c r="AA7" s="79"/>
      <c r="AB7" s="80"/>
      <c r="AC7" s="80"/>
      <c r="AD7" s="82"/>
      <c r="AE7" s="83" t="s">
        <v>28</v>
      </c>
      <c r="AF7" s="84"/>
      <c r="AG7" s="85" t="s">
        <v>29</v>
      </c>
      <c r="AH7" s="79"/>
      <c r="AI7" s="80"/>
      <c r="AJ7" s="80"/>
      <c r="AK7" s="82"/>
      <c r="AL7" s="83" t="s">
        <v>28</v>
      </c>
      <c r="AM7" s="84"/>
      <c r="AN7" s="85" t="s">
        <v>29</v>
      </c>
      <c r="AO7" s="79"/>
      <c r="AP7" s="80"/>
      <c r="AQ7" s="80"/>
      <c r="AR7" s="82"/>
      <c r="AS7" s="83" t="s">
        <v>28</v>
      </c>
      <c r="AT7" s="84"/>
      <c r="AU7" s="85" t="s">
        <v>29</v>
      </c>
      <c r="AV7" s="79"/>
      <c r="AW7" s="80"/>
      <c r="AX7" s="80"/>
      <c r="AY7" s="82"/>
      <c r="AZ7" s="83" t="s">
        <v>28</v>
      </c>
      <c r="BA7" s="84"/>
      <c r="BB7" s="85" t="s">
        <v>29</v>
      </c>
      <c r="BC7" s="79"/>
      <c r="BD7" s="80"/>
      <c r="BE7" s="80"/>
      <c r="BF7" s="82"/>
      <c r="BG7" s="83" t="s">
        <v>28</v>
      </c>
      <c r="BH7" s="84"/>
      <c r="BI7" s="85" t="s">
        <v>29</v>
      </c>
      <c r="BJ7" s="79"/>
      <c r="BK7" s="80"/>
      <c r="BL7" s="80"/>
      <c r="BM7" s="82"/>
      <c r="BN7" s="83" t="s">
        <v>28</v>
      </c>
      <c r="BO7" s="84"/>
      <c r="BP7" s="85" t="s">
        <v>29</v>
      </c>
      <c r="BQ7" s="79"/>
      <c r="BR7" s="80"/>
      <c r="BS7" s="80"/>
      <c r="BT7" s="82"/>
      <c r="BU7" s="83" t="s">
        <v>28</v>
      </c>
      <c r="BV7" s="84"/>
      <c r="BW7" s="85" t="s">
        <v>29</v>
      </c>
      <c r="BX7" s="79"/>
      <c r="BY7" s="80"/>
      <c r="BZ7" s="80"/>
      <c r="CA7" s="82"/>
      <c r="CB7" s="83" t="s">
        <v>28</v>
      </c>
      <c r="CC7" s="84"/>
      <c r="CD7" s="85" t="s">
        <v>29</v>
      </c>
      <c r="CE7" s="79"/>
      <c r="CF7" s="80"/>
      <c r="CG7" s="80"/>
      <c r="CH7" s="82"/>
      <c r="CI7" s="83" t="s">
        <v>28</v>
      </c>
      <c r="CJ7" s="84"/>
      <c r="CK7" s="85" t="s">
        <v>29</v>
      </c>
      <c r="CL7" s="79"/>
      <c r="CM7" s="80"/>
      <c r="CN7" s="80"/>
      <c r="CO7" s="82"/>
    </row>
    <row r="8" spans="1:93" ht="15" customHeight="1" x14ac:dyDescent="0.2">
      <c r="A8" s="72"/>
      <c r="B8" s="73"/>
      <c r="C8" s="77"/>
      <c r="D8" s="78"/>
      <c r="E8" s="80"/>
      <c r="F8" s="79"/>
      <c r="G8" s="80"/>
      <c r="H8" s="80"/>
      <c r="I8" s="82"/>
      <c r="J8" s="77"/>
      <c r="K8" s="78"/>
      <c r="L8" s="80"/>
      <c r="M8" s="79"/>
      <c r="N8" s="80"/>
      <c r="O8" s="80"/>
      <c r="P8" s="82"/>
      <c r="Q8" s="77"/>
      <c r="R8" s="78"/>
      <c r="S8" s="80"/>
      <c r="T8" s="79"/>
      <c r="U8" s="80"/>
      <c r="V8" s="80"/>
      <c r="W8" s="82"/>
      <c r="X8" s="77"/>
      <c r="Y8" s="78"/>
      <c r="Z8" s="80"/>
      <c r="AA8" s="79"/>
      <c r="AB8" s="80"/>
      <c r="AC8" s="80"/>
      <c r="AD8" s="82"/>
      <c r="AE8" s="77"/>
      <c r="AF8" s="78"/>
      <c r="AG8" s="80"/>
      <c r="AH8" s="79"/>
      <c r="AI8" s="80"/>
      <c r="AJ8" s="80"/>
      <c r="AK8" s="82"/>
      <c r="AL8" s="77"/>
      <c r="AM8" s="78"/>
      <c r="AN8" s="80"/>
      <c r="AO8" s="79"/>
      <c r="AP8" s="80"/>
      <c r="AQ8" s="80"/>
      <c r="AR8" s="82"/>
      <c r="AS8" s="77"/>
      <c r="AT8" s="78"/>
      <c r="AU8" s="80"/>
      <c r="AV8" s="79"/>
      <c r="AW8" s="80"/>
      <c r="AX8" s="80"/>
      <c r="AY8" s="82"/>
      <c r="AZ8" s="77"/>
      <c r="BA8" s="78"/>
      <c r="BB8" s="80"/>
      <c r="BC8" s="79"/>
      <c r="BD8" s="80"/>
      <c r="BE8" s="80"/>
      <c r="BF8" s="82"/>
      <c r="BG8" s="77"/>
      <c r="BH8" s="78"/>
      <c r="BI8" s="80"/>
      <c r="BJ8" s="79"/>
      <c r="BK8" s="80"/>
      <c r="BL8" s="80"/>
      <c r="BM8" s="82"/>
      <c r="BN8" s="77"/>
      <c r="BO8" s="78"/>
      <c r="BP8" s="80"/>
      <c r="BQ8" s="79"/>
      <c r="BR8" s="80"/>
      <c r="BS8" s="80"/>
      <c r="BT8" s="82"/>
      <c r="BU8" s="77"/>
      <c r="BV8" s="78"/>
      <c r="BW8" s="80"/>
      <c r="BX8" s="79"/>
      <c r="BY8" s="80"/>
      <c r="BZ8" s="80"/>
      <c r="CA8" s="82"/>
      <c r="CB8" s="77"/>
      <c r="CC8" s="78"/>
      <c r="CD8" s="80"/>
      <c r="CE8" s="79"/>
      <c r="CF8" s="80"/>
      <c r="CG8" s="80"/>
      <c r="CH8" s="82"/>
      <c r="CI8" s="77"/>
      <c r="CJ8" s="78"/>
      <c r="CK8" s="80"/>
      <c r="CL8" s="79"/>
      <c r="CM8" s="80"/>
      <c r="CN8" s="80"/>
      <c r="CO8" s="82"/>
    </row>
    <row r="9" spans="1:93" ht="15" customHeight="1" x14ac:dyDescent="0.2">
      <c r="A9" s="72"/>
      <c r="B9" s="73"/>
      <c r="C9" s="86" t="s">
        <v>30</v>
      </c>
      <c r="D9" s="85" t="s">
        <v>31</v>
      </c>
      <c r="E9" s="80"/>
      <c r="F9" s="79"/>
      <c r="G9" s="80"/>
      <c r="H9" s="80"/>
      <c r="I9" s="82"/>
      <c r="J9" s="86" t="s">
        <v>30</v>
      </c>
      <c r="K9" s="85" t="s">
        <v>31</v>
      </c>
      <c r="L9" s="80"/>
      <c r="M9" s="79"/>
      <c r="N9" s="80"/>
      <c r="O9" s="80"/>
      <c r="P9" s="82"/>
      <c r="Q9" s="86" t="s">
        <v>30</v>
      </c>
      <c r="R9" s="85" t="s">
        <v>31</v>
      </c>
      <c r="S9" s="80"/>
      <c r="T9" s="79"/>
      <c r="U9" s="80"/>
      <c r="V9" s="80"/>
      <c r="W9" s="82"/>
      <c r="X9" s="86" t="s">
        <v>30</v>
      </c>
      <c r="Y9" s="85" t="s">
        <v>31</v>
      </c>
      <c r="Z9" s="80"/>
      <c r="AA9" s="79"/>
      <c r="AB9" s="80"/>
      <c r="AC9" s="80"/>
      <c r="AD9" s="82"/>
      <c r="AE9" s="86" t="s">
        <v>30</v>
      </c>
      <c r="AF9" s="85" t="s">
        <v>31</v>
      </c>
      <c r="AG9" s="80"/>
      <c r="AH9" s="79"/>
      <c r="AI9" s="80"/>
      <c r="AJ9" s="80"/>
      <c r="AK9" s="82"/>
      <c r="AL9" s="86" t="s">
        <v>30</v>
      </c>
      <c r="AM9" s="85" t="s">
        <v>31</v>
      </c>
      <c r="AN9" s="80"/>
      <c r="AO9" s="79"/>
      <c r="AP9" s="80"/>
      <c r="AQ9" s="80"/>
      <c r="AR9" s="82"/>
      <c r="AS9" s="86" t="s">
        <v>30</v>
      </c>
      <c r="AT9" s="85" t="s">
        <v>31</v>
      </c>
      <c r="AU9" s="80"/>
      <c r="AV9" s="79"/>
      <c r="AW9" s="80"/>
      <c r="AX9" s="80"/>
      <c r="AY9" s="82"/>
      <c r="AZ9" s="86" t="s">
        <v>30</v>
      </c>
      <c r="BA9" s="85" t="s">
        <v>31</v>
      </c>
      <c r="BB9" s="80"/>
      <c r="BC9" s="79"/>
      <c r="BD9" s="80"/>
      <c r="BE9" s="80"/>
      <c r="BF9" s="82"/>
      <c r="BG9" s="86" t="s">
        <v>30</v>
      </c>
      <c r="BH9" s="85" t="s">
        <v>31</v>
      </c>
      <c r="BI9" s="80"/>
      <c r="BJ9" s="79"/>
      <c r="BK9" s="80"/>
      <c r="BL9" s="80"/>
      <c r="BM9" s="82"/>
      <c r="BN9" s="86" t="s">
        <v>30</v>
      </c>
      <c r="BO9" s="85" t="s">
        <v>31</v>
      </c>
      <c r="BP9" s="80"/>
      <c r="BQ9" s="79"/>
      <c r="BR9" s="80"/>
      <c r="BS9" s="80"/>
      <c r="BT9" s="82"/>
      <c r="BU9" s="86" t="s">
        <v>30</v>
      </c>
      <c r="BV9" s="85" t="s">
        <v>31</v>
      </c>
      <c r="BW9" s="80"/>
      <c r="BX9" s="79"/>
      <c r="BY9" s="80"/>
      <c r="BZ9" s="80"/>
      <c r="CA9" s="82"/>
      <c r="CB9" s="86" t="s">
        <v>30</v>
      </c>
      <c r="CC9" s="85" t="s">
        <v>31</v>
      </c>
      <c r="CD9" s="80"/>
      <c r="CE9" s="79"/>
      <c r="CF9" s="80"/>
      <c r="CG9" s="80"/>
      <c r="CH9" s="82"/>
      <c r="CI9" s="86" t="s">
        <v>30</v>
      </c>
      <c r="CJ9" s="85" t="s">
        <v>31</v>
      </c>
      <c r="CK9" s="80"/>
      <c r="CL9" s="79"/>
      <c r="CM9" s="80"/>
      <c r="CN9" s="80"/>
      <c r="CO9" s="82"/>
    </row>
    <row r="10" spans="1:93" ht="15" customHeight="1" x14ac:dyDescent="0.2">
      <c r="A10" s="72"/>
      <c r="B10" s="73"/>
      <c r="C10" s="87"/>
      <c r="D10" s="88"/>
      <c r="E10" s="80"/>
      <c r="F10" s="3" t="s">
        <v>32</v>
      </c>
      <c r="G10" s="3" t="s">
        <v>33</v>
      </c>
      <c r="H10" s="3" t="s">
        <v>34</v>
      </c>
      <c r="I10" s="4" t="s">
        <v>35</v>
      </c>
      <c r="J10" s="87"/>
      <c r="K10" s="88"/>
      <c r="L10" s="80"/>
      <c r="M10" s="3" t="s">
        <v>32</v>
      </c>
      <c r="N10" s="3" t="s">
        <v>33</v>
      </c>
      <c r="O10" s="3" t="s">
        <v>34</v>
      </c>
      <c r="P10" s="4" t="s">
        <v>35</v>
      </c>
      <c r="Q10" s="87"/>
      <c r="R10" s="88"/>
      <c r="S10" s="80"/>
      <c r="T10" s="3" t="s">
        <v>32</v>
      </c>
      <c r="U10" s="3" t="s">
        <v>33</v>
      </c>
      <c r="V10" s="3" t="s">
        <v>34</v>
      </c>
      <c r="W10" s="4" t="s">
        <v>35</v>
      </c>
      <c r="X10" s="87"/>
      <c r="Y10" s="88"/>
      <c r="Z10" s="80"/>
      <c r="AA10" s="3" t="s">
        <v>32</v>
      </c>
      <c r="AB10" s="3" t="s">
        <v>33</v>
      </c>
      <c r="AC10" s="3" t="s">
        <v>34</v>
      </c>
      <c r="AD10" s="4" t="s">
        <v>35</v>
      </c>
      <c r="AE10" s="87"/>
      <c r="AF10" s="88"/>
      <c r="AG10" s="80"/>
      <c r="AH10" s="3" t="s">
        <v>32</v>
      </c>
      <c r="AI10" s="3" t="s">
        <v>33</v>
      </c>
      <c r="AJ10" s="3" t="s">
        <v>34</v>
      </c>
      <c r="AK10" s="4" t="s">
        <v>35</v>
      </c>
      <c r="AL10" s="87"/>
      <c r="AM10" s="88"/>
      <c r="AN10" s="80"/>
      <c r="AO10" s="3" t="s">
        <v>32</v>
      </c>
      <c r="AP10" s="3" t="s">
        <v>33</v>
      </c>
      <c r="AQ10" s="3" t="s">
        <v>34</v>
      </c>
      <c r="AR10" s="4" t="s">
        <v>35</v>
      </c>
      <c r="AS10" s="87"/>
      <c r="AT10" s="88"/>
      <c r="AU10" s="80"/>
      <c r="AV10" s="3" t="s">
        <v>32</v>
      </c>
      <c r="AW10" s="3" t="s">
        <v>33</v>
      </c>
      <c r="AX10" s="3" t="s">
        <v>34</v>
      </c>
      <c r="AY10" s="4" t="s">
        <v>35</v>
      </c>
      <c r="AZ10" s="87"/>
      <c r="BA10" s="88"/>
      <c r="BB10" s="80"/>
      <c r="BC10" s="3" t="s">
        <v>32</v>
      </c>
      <c r="BD10" s="3" t="s">
        <v>33</v>
      </c>
      <c r="BE10" s="3" t="s">
        <v>34</v>
      </c>
      <c r="BF10" s="4" t="s">
        <v>35</v>
      </c>
      <c r="BG10" s="87"/>
      <c r="BH10" s="88"/>
      <c r="BI10" s="80"/>
      <c r="BJ10" s="3" t="s">
        <v>32</v>
      </c>
      <c r="BK10" s="3" t="s">
        <v>33</v>
      </c>
      <c r="BL10" s="3" t="s">
        <v>34</v>
      </c>
      <c r="BM10" s="4" t="s">
        <v>35</v>
      </c>
      <c r="BN10" s="87"/>
      <c r="BO10" s="88"/>
      <c r="BP10" s="80"/>
      <c r="BQ10" s="3" t="s">
        <v>32</v>
      </c>
      <c r="BR10" s="3" t="s">
        <v>33</v>
      </c>
      <c r="BS10" s="3" t="s">
        <v>34</v>
      </c>
      <c r="BT10" s="4" t="s">
        <v>35</v>
      </c>
      <c r="BU10" s="87"/>
      <c r="BV10" s="88"/>
      <c r="BW10" s="80"/>
      <c r="BX10" s="3" t="s">
        <v>32</v>
      </c>
      <c r="BY10" s="3" t="s">
        <v>33</v>
      </c>
      <c r="BZ10" s="3" t="s">
        <v>34</v>
      </c>
      <c r="CA10" s="4" t="s">
        <v>35</v>
      </c>
      <c r="CB10" s="87"/>
      <c r="CC10" s="88"/>
      <c r="CD10" s="80"/>
      <c r="CE10" s="3" t="s">
        <v>32</v>
      </c>
      <c r="CF10" s="3" t="s">
        <v>33</v>
      </c>
      <c r="CG10" s="3" t="s">
        <v>34</v>
      </c>
      <c r="CH10" s="4" t="s">
        <v>35</v>
      </c>
      <c r="CI10" s="87"/>
      <c r="CJ10" s="88"/>
      <c r="CK10" s="80"/>
      <c r="CL10" s="3" t="s">
        <v>32</v>
      </c>
      <c r="CM10" s="3" t="s">
        <v>33</v>
      </c>
      <c r="CN10" s="3" t="s">
        <v>34</v>
      </c>
      <c r="CO10" s="4" t="s">
        <v>35</v>
      </c>
    </row>
    <row r="11" spans="1:93" ht="15" customHeight="1" x14ac:dyDescent="0.2">
      <c r="A11" s="74"/>
      <c r="B11" s="75"/>
      <c r="C11" s="5" t="s">
        <v>36</v>
      </c>
      <c r="D11" s="6" t="s">
        <v>36</v>
      </c>
      <c r="E11" s="6" t="s">
        <v>36</v>
      </c>
      <c r="F11" s="7" t="s">
        <v>37</v>
      </c>
      <c r="G11" s="7" t="s">
        <v>37</v>
      </c>
      <c r="H11" s="7" t="s">
        <v>37</v>
      </c>
      <c r="I11" s="8" t="s">
        <v>37</v>
      </c>
      <c r="J11" s="5" t="s">
        <v>36</v>
      </c>
      <c r="K11" s="6" t="s">
        <v>36</v>
      </c>
      <c r="L11" s="6" t="s">
        <v>36</v>
      </c>
      <c r="M11" s="7" t="s">
        <v>37</v>
      </c>
      <c r="N11" s="7" t="s">
        <v>37</v>
      </c>
      <c r="O11" s="7" t="s">
        <v>37</v>
      </c>
      <c r="P11" s="8" t="s">
        <v>37</v>
      </c>
      <c r="Q11" s="5" t="s">
        <v>36</v>
      </c>
      <c r="R11" s="6" t="s">
        <v>36</v>
      </c>
      <c r="S11" s="6" t="s">
        <v>36</v>
      </c>
      <c r="T11" s="7" t="s">
        <v>37</v>
      </c>
      <c r="U11" s="7" t="s">
        <v>37</v>
      </c>
      <c r="V11" s="7" t="s">
        <v>37</v>
      </c>
      <c r="W11" s="8" t="s">
        <v>37</v>
      </c>
      <c r="X11" s="5" t="s">
        <v>36</v>
      </c>
      <c r="Y11" s="6" t="s">
        <v>36</v>
      </c>
      <c r="Z11" s="6" t="s">
        <v>36</v>
      </c>
      <c r="AA11" s="7" t="s">
        <v>37</v>
      </c>
      <c r="AB11" s="7" t="s">
        <v>37</v>
      </c>
      <c r="AC11" s="7" t="s">
        <v>37</v>
      </c>
      <c r="AD11" s="8" t="s">
        <v>37</v>
      </c>
      <c r="AE11" s="5" t="s">
        <v>36</v>
      </c>
      <c r="AF11" s="6" t="s">
        <v>36</v>
      </c>
      <c r="AG11" s="6" t="s">
        <v>36</v>
      </c>
      <c r="AH11" s="7" t="s">
        <v>37</v>
      </c>
      <c r="AI11" s="7" t="s">
        <v>37</v>
      </c>
      <c r="AJ11" s="7" t="s">
        <v>37</v>
      </c>
      <c r="AK11" s="8" t="s">
        <v>37</v>
      </c>
      <c r="AL11" s="5" t="s">
        <v>36</v>
      </c>
      <c r="AM11" s="6" t="s">
        <v>36</v>
      </c>
      <c r="AN11" s="6" t="s">
        <v>36</v>
      </c>
      <c r="AO11" s="7" t="s">
        <v>37</v>
      </c>
      <c r="AP11" s="7" t="s">
        <v>37</v>
      </c>
      <c r="AQ11" s="7" t="s">
        <v>37</v>
      </c>
      <c r="AR11" s="8" t="s">
        <v>37</v>
      </c>
      <c r="AS11" s="5" t="s">
        <v>36</v>
      </c>
      <c r="AT11" s="6" t="s">
        <v>36</v>
      </c>
      <c r="AU11" s="6" t="s">
        <v>36</v>
      </c>
      <c r="AV11" s="7" t="s">
        <v>37</v>
      </c>
      <c r="AW11" s="7" t="s">
        <v>37</v>
      </c>
      <c r="AX11" s="7" t="s">
        <v>37</v>
      </c>
      <c r="AY11" s="8" t="s">
        <v>37</v>
      </c>
      <c r="AZ11" s="5" t="s">
        <v>36</v>
      </c>
      <c r="BA11" s="6" t="s">
        <v>36</v>
      </c>
      <c r="BB11" s="6" t="s">
        <v>36</v>
      </c>
      <c r="BC11" s="7" t="s">
        <v>37</v>
      </c>
      <c r="BD11" s="7" t="s">
        <v>37</v>
      </c>
      <c r="BE11" s="7" t="s">
        <v>37</v>
      </c>
      <c r="BF11" s="8" t="s">
        <v>37</v>
      </c>
      <c r="BG11" s="5" t="s">
        <v>36</v>
      </c>
      <c r="BH11" s="6" t="s">
        <v>36</v>
      </c>
      <c r="BI11" s="6" t="s">
        <v>36</v>
      </c>
      <c r="BJ11" s="7" t="s">
        <v>37</v>
      </c>
      <c r="BK11" s="7" t="s">
        <v>37</v>
      </c>
      <c r="BL11" s="7" t="s">
        <v>37</v>
      </c>
      <c r="BM11" s="8" t="s">
        <v>37</v>
      </c>
      <c r="BN11" s="5" t="s">
        <v>36</v>
      </c>
      <c r="BO11" s="6" t="s">
        <v>36</v>
      </c>
      <c r="BP11" s="6" t="s">
        <v>36</v>
      </c>
      <c r="BQ11" s="7" t="s">
        <v>37</v>
      </c>
      <c r="BR11" s="7" t="s">
        <v>37</v>
      </c>
      <c r="BS11" s="7" t="s">
        <v>37</v>
      </c>
      <c r="BT11" s="8" t="s">
        <v>37</v>
      </c>
      <c r="BU11" s="5" t="s">
        <v>36</v>
      </c>
      <c r="BV11" s="6" t="s">
        <v>36</v>
      </c>
      <c r="BW11" s="6" t="s">
        <v>36</v>
      </c>
      <c r="BX11" s="7" t="s">
        <v>37</v>
      </c>
      <c r="BY11" s="7" t="s">
        <v>37</v>
      </c>
      <c r="BZ11" s="7" t="s">
        <v>37</v>
      </c>
      <c r="CA11" s="8" t="s">
        <v>37</v>
      </c>
      <c r="CB11" s="5" t="s">
        <v>36</v>
      </c>
      <c r="CC11" s="6" t="s">
        <v>36</v>
      </c>
      <c r="CD11" s="6" t="s">
        <v>36</v>
      </c>
      <c r="CE11" s="7" t="s">
        <v>37</v>
      </c>
      <c r="CF11" s="7" t="s">
        <v>37</v>
      </c>
      <c r="CG11" s="7" t="s">
        <v>37</v>
      </c>
      <c r="CH11" s="8" t="s">
        <v>37</v>
      </c>
      <c r="CI11" s="5" t="s">
        <v>36</v>
      </c>
      <c r="CJ11" s="6" t="s">
        <v>36</v>
      </c>
      <c r="CK11" s="6" t="s">
        <v>36</v>
      </c>
      <c r="CL11" s="7" t="s">
        <v>37</v>
      </c>
      <c r="CM11" s="7" t="s">
        <v>37</v>
      </c>
      <c r="CN11" s="7" t="s">
        <v>37</v>
      </c>
      <c r="CO11" s="8" t="s">
        <v>37</v>
      </c>
    </row>
    <row r="12" spans="1:93" s="11" customFormat="1" ht="12.6" customHeight="1" x14ac:dyDescent="0.2">
      <c r="A12" s="9">
        <v>1</v>
      </c>
      <c r="B12" s="10" t="s">
        <v>38</v>
      </c>
      <c r="C12" s="26">
        <v>167</v>
      </c>
      <c r="D12" s="27">
        <v>306</v>
      </c>
      <c r="E12" s="28">
        <v>473</v>
      </c>
      <c r="F12" s="27">
        <v>642945</v>
      </c>
      <c r="G12" s="27">
        <v>324527</v>
      </c>
      <c r="H12" s="27">
        <v>0</v>
      </c>
      <c r="I12" s="29">
        <v>318418</v>
      </c>
      <c r="J12" s="30">
        <v>3880</v>
      </c>
      <c r="K12" s="27">
        <v>113</v>
      </c>
      <c r="L12" s="28">
        <v>3993</v>
      </c>
      <c r="M12" s="27">
        <v>8215130</v>
      </c>
      <c r="N12" s="27">
        <v>3266098</v>
      </c>
      <c r="O12" s="27">
        <v>106</v>
      </c>
      <c r="P12" s="29">
        <v>4948926</v>
      </c>
      <c r="Q12" s="30">
        <v>5812</v>
      </c>
      <c r="R12" s="27">
        <v>103</v>
      </c>
      <c r="S12" s="28">
        <v>5915</v>
      </c>
      <c r="T12" s="27">
        <v>20426740</v>
      </c>
      <c r="U12" s="27">
        <v>7047781</v>
      </c>
      <c r="V12" s="27">
        <v>0</v>
      </c>
      <c r="W12" s="29">
        <v>13378959</v>
      </c>
      <c r="X12" s="30">
        <v>5462</v>
      </c>
      <c r="Y12" s="27">
        <v>140</v>
      </c>
      <c r="Z12" s="28">
        <v>5602</v>
      </c>
      <c r="AA12" s="27">
        <v>27921991</v>
      </c>
      <c r="AB12" s="27">
        <v>8546273</v>
      </c>
      <c r="AC12" s="27">
        <v>1237</v>
      </c>
      <c r="AD12" s="29">
        <v>19374481</v>
      </c>
      <c r="AE12" s="30">
        <v>4172</v>
      </c>
      <c r="AF12" s="27">
        <v>79</v>
      </c>
      <c r="AG12" s="28">
        <v>4251</v>
      </c>
      <c r="AH12" s="27">
        <v>26766106</v>
      </c>
      <c r="AI12" s="27">
        <v>7516274</v>
      </c>
      <c r="AJ12" s="27">
        <v>0</v>
      </c>
      <c r="AK12" s="29">
        <v>19249832</v>
      </c>
      <c r="AL12" s="30">
        <v>4191</v>
      </c>
      <c r="AM12" s="27">
        <v>13</v>
      </c>
      <c r="AN12" s="28">
        <v>4204</v>
      </c>
      <c r="AO12" s="27">
        <v>33011276</v>
      </c>
      <c r="AP12" s="27">
        <v>8169273</v>
      </c>
      <c r="AQ12" s="27">
        <v>0</v>
      </c>
      <c r="AR12" s="29">
        <v>24842003</v>
      </c>
      <c r="AS12" s="30">
        <v>2578</v>
      </c>
      <c r="AT12" s="27">
        <v>0</v>
      </c>
      <c r="AU12" s="28">
        <v>2578</v>
      </c>
      <c r="AV12" s="27">
        <v>24296158</v>
      </c>
      <c r="AW12" s="27">
        <v>5342288</v>
      </c>
      <c r="AX12" s="27">
        <v>0</v>
      </c>
      <c r="AY12" s="29">
        <v>18953870</v>
      </c>
      <c r="AZ12" s="30">
        <v>3005</v>
      </c>
      <c r="BA12" s="27">
        <v>0</v>
      </c>
      <c r="BB12" s="28">
        <v>3005</v>
      </c>
      <c r="BC12" s="27">
        <v>34417432</v>
      </c>
      <c r="BD12" s="27">
        <v>6310950</v>
      </c>
      <c r="BE12" s="27">
        <v>1152</v>
      </c>
      <c r="BF12" s="29">
        <v>28105330</v>
      </c>
      <c r="BG12" s="30">
        <v>5786</v>
      </c>
      <c r="BH12" s="27">
        <v>2</v>
      </c>
      <c r="BI12" s="28">
        <v>5788</v>
      </c>
      <c r="BJ12" s="27">
        <v>158607730</v>
      </c>
      <c r="BK12" s="27">
        <v>12090185</v>
      </c>
      <c r="BL12" s="27">
        <v>2025</v>
      </c>
      <c r="BM12" s="29">
        <v>146515520</v>
      </c>
      <c r="BN12" s="30">
        <v>35053</v>
      </c>
      <c r="BO12" s="27">
        <v>756</v>
      </c>
      <c r="BP12" s="28">
        <v>35809</v>
      </c>
      <c r="BQ12" s="27">
        <v>334305508</v>
      </c>
      <c r="BR12" s="27">
        <v>58613649</v>
      </c>
      <c r="BS12" s="27">
        <v>4520</v>
      </c>
      <c r="BT12" s="29">
        <v>275687339</v>
      </c>
      <c r="BU12" s="30">
        <v>9859</v>
      </c>
      <c r="BV12" s="27">
        <v>522</v>
      </c>
      <c r="BW12" s="28">
        <v>10381</v>
      </c>
      <c r="BX12" s="27">
        <v>29284815</v>
      </c>
      <c r="BY12" s="27">
        <v>10638406</v>
      </c>
      <c r="BZ12" s="27">
        <v>106</v>
      </c>
      <c r="CA12" s="29">
        <v>18646303</v>
      </c>
      <c r="CB12" s="30">
        <v>16403</v>
      </c>
      <c r="CC12" s="27">
        <v>232</v>
      </c>
      <c r="CD12" s="28">
        <v>16635</v>
      </c>
      <c r="CE12" s="27">
        <v>111995531</v>
      </c>
      <c r="CF12" s="27">
        <v>29574108</v>
      </c>
      <c r="CG12" s="27">
        <v>1237</v>
      </c>
      <c r="CH12" s="29">
        <v>82420186</v>
      </c>
      <c r="CI12" s="30">
        <v>8791</v>
      </c>
      <c r="CJ12" s="27">
        <v>2</v>
      </c>
      <c r="CK12" s="28">
        <v>8793</v>
      </c>
      <c r="CL12" s="27">
        <v>193025162</v>
      </c>
      <c r="CM12" s="27">
        <v>18401135</v>
      </c>
      <c r="CN12" s="27">
        <v>3177</v>
      </c>
      <c r="CO12" s="29">
        <v>174620850</v>
      </c>
    </row>
    <row r="13" spans="1:93" s="11" customFormat="1" ht="12.6" customHeight="1" x14ac:dyDescent="0.2">
      <c r="A13" s="12">
        <v>2</v>
      </c>
      <c r="B13" s="13" t="s">
        <v>39</v>
      </c>
      <c r="C13" s="31">
        <v>452</v>
      </c>
      <c r="D13" s="32">
        <v>867</v>
      </c>
      <c r="E13" s="33">
        <v>1319</v>
      </c>
      <c r="F13" s="32">
        <v>1675188</v>
      </c>
      <c r="G13" s="32">
        <v>888809</v>
      </c>
      <c r="H13" s="32">
        <v>0</v>
      </c>
      <c r="I13" s="34">
        <v>786379</v>
      </c>
      <c r="J13" s="35">
        <v>11144</v>
      </c>
      <c r="K13" s="32">
        <v>173</v>
      </c>
      <c r="L13" s="33">
        <v>11317</v>
      </c>
      <c r="M13" s="32">
        <v>23688293</v>
      </c>
      <c r="N13" s="32">
        <v>9353179</v>
      </c>
      <c r="O13" s="32">
        <v>620</v>
      </c>
      <c r="P13" s="34">
        <v>14334494</v>
      </c>
      <c r="Q13" s="35">
        <v>16849</v>
      </c>
      <c r="R13" s="32">
        <v>17</v>
      </c>
      <c r="S13" s="33">
        <v>16866</v>
      </c>
      <c r="T13" s="32">
        <v>59883780</v>
      </c>
      <c r="U13" s="32">
        <v>20577792</v>
      </c>
      <c r="V13" s="32">
        <v>0</v>
      </c>
      <c r="W13" s="34">
        <v>39305988</v>
      </c>
      <c r="X13" s="35">
        <v>15045</v>
      </c>
      <c r="Y13" s="32">
        <v>10</v>
      </c>
      <c r="Z13" s="33">
        <v>15055</v>
      </c>
      <c r="AA13" s="32">
        <v>77006682</v>
      </c>
      <c r="AB13" s="32">
        <v>23431949</v>
      </c>
      <c r="AC13" s="32">
        <v>937</v>
      </c>
      <c r="AD13" s="34">
        <v>53573796</v>
      </c>
      <c r="AE13" s="35">
        <v>11179</v>
      </c>
      <c r="AF13" s="32">
        <v>3</v>
      </c>
      <c r="AG13" s="33">
        <v>11182</v>
      </c>
      <c r="AH13" s="32">
        <v>73201727</v>
      </c>
      <c r="AI13" s="32">
        <v>20306154</v>
      </c>
      <c r="AJ13" s="32">
        <v>6227</v>
      </c>
      <c r="AK13" s="34">
        <v>52889346</v>
      </c>
      <c r="AL13" s="35">
        <v>11688</v>
      </c>
      <c r="AM13" s="32">
        <v>1</v>
      </c>
      <c r="AN13" s="33">
        <v>11689</v>
      </c>
      <c r="AO13" s="32">
        <v>95560141</v>
      </c>
      <c r="AP13" s="32">
        <v>23371274</v>
      </c>
      <c r="AQ13" s="32">
        <v>264</v>
      </c>
      <c r="AR13" s="34">
        <v>72188603</v>
      </c>
      <c r="AS13" s="35">
        <v>6857</v>
      </c>
      <c r="AT13" s="32">
        <v>0</v>
      </c>
      <c r="AU13" s="33">
        <v>6857</v>
      </c>
      <c r="AV13" s="32">
        <v>67799465</v>
      </c>
      <c r="AW13" s="32">
        <v>14657287</v>
      </c>
      <c r="AX13" s="32">
        <v>0</v>
      </c>
      <c r="AY13" s="34">
        <v>53142178</v>
      </c>
      <c r="AZ13" s="35">
        <v>7584</v>
      </c>
      <c r="BA13" s="32">
        <v>0</v>
      </c>
      <c r="BB13" s="33">
        <v>7584</v>
      </c>
      <c r="BC13" s="32">
        <v>91602544</v>
      </c>
      <c r="BD13" s="32">
        <v>16389230</v>
      </c>
      <c r="BE13" s="32">
        <v>655</v>
      </c>
      <c r="BF13" s="34">
        <v>75212659</v>
      </c>
      <c r="BG13" s="35">
        <v>9726</v>
      </c>
      <c r="BH13" s="32">
        <v>0</v>
      </c>
      <c r="BI13" s="33">
        <v>9726</v>
      </c>
      <c r="BJ13" s="32">
        <v>222416996</v>
      </c>
      <c r="BK13" s="32">
        <v>20894925</v>
      </c>
      <c r="BL13" s="32">
        <v>7814</v>
      </c>
      <c r="BM13" s="34">
        <v>201514257</v>
      </c>
      <c r="BN13" s="35">
        <v>90524</v>
      </c>
      <c r="BO13" s="32">
        <v>1071</v>
      </c>
      <c r="BP13" s="33">
        <v>91595</v>
      </c>
      <c r="BQ13" s="32">
        <v>712834816</v>
      </c>
      <c r="BR13" s="32">
        <v>149870599</v>
      </c>
      <c r="BS13" s="32">
        <v>16517</v>
      </c>
      <c r="BT13" s="34">
        <v>562947700</v>
      </c>
      <c r="BU13" s="35">
        <v>28445</v>
      </c>
      <c r="BV13" s="32">
        <v>1057</v>
      </c>
      <c r="BW13" s="33">
        <v>29502</v>
      </c>
      <c r="BX13" s="32">
        <v>85247261</v>
      </c>
      <c r="BY13" s="32">
        <v>30819780</v>
      </c>
      <c r="BZ13" s="32">
        <v>620</v>
      </c>
      <c r="CA13" s="34">
        <v>54426861</v>
      </c>
      <c r="CB13" s="35">
        <v>44769</v>
      </c>
      <c r="CC13" s="32">
        <v>14</v>
      </c>
      <c r="CD13" s="33">
        <v>44783</v>
      </c>
      <c r="CE13" s="32">
        <v>313568015</v>
      </c>
      <c r="CF13" s="32">
        <v>81766664</v>
      </c>
      <c r="CG13" s="32">
        <v>7428</v>
      </c>
      <c r="CH13" s="34">
        <v>231793923</v>
      </c>
      <c r="CI13" s="35">
        <v>17310</v>
      </c>
      <c r="CJ13" s="32">
        <v>0</v>
      </c>
      <c r="CK13" s="33">
        <v>17310</v>
      </c>
      <c r="CL13" s="32">
        <v>314019540</v>
      </c>
      <c r="CM13" s="32">
        <v>37284155</v>
      </c>
      <c r="CN13" s="32">
        <v>8469</v>
      </c>
      <c r="CO13" s="34">
        <v>276726916</v>
      </c>
    </row>
    <row r="14" spans="1:93" s="11" customFormat="1" ht="12.6" customHeight="1" x14ac:dyDescent="0.2">
      <c r="A14" s="14">
        <v>3</v>
      </c>
      <c r="B14" s="15" t="s">
        <v>40</v>
      </c>
      <c r="C14" s="36">
        <v>745</v>
      </c>
      <c r="D14" s="37">
        <v>1308</v>
      </c>
      <c r="E14" s="38">
        <v>2053</v>
      </c>
      <c r="F14" s="37">
        <v>3260876</v>
      </c>
      <c r="G14" s="37">
        <v>1397156</v>
      </c>
      <c r="H14" s="37">
        <v>0</v>
      </c>
      <c r="I14" s="39">
        <v>1863720</v>
      </c>
      <c r="J14" s="40">
        <v>16415</v>
      </c>
      <c r="K14" s="37">
        <v>266</v>
      </c>
      <c r="L14" s="38">
        <v>16681</v>
      </c>
      <c r="M14" s="37">
        <v>35022163</v>
      </c>
      <c r="N14" s="37">
        <v>13768634</v>
      </c>
      <c r="O14" s="37">
        <v>1085</v>
      </c>
      <c r="P14" s="39">
        <v>21252444</v>
      </c>
      <c r="Q14" s="40">
        <v>23397</v>
      </c>
      <c r="R14" s="37">
        <v>34</v>
      </c>
      <c r="S14" s="38">
        <v>23431</v>
      </c>
      <c r="T14" s="37">
        <v>81902616</v>
      </c>
      <c r="U14" s="37">
        <v>28219914</v>
      </c>
      <c r="V14" s="37">
        <v>957</v>
      </c>
      <c r="W14" s="39">
        <v>53681745</v>
      </c>
      <c r="X14" s="40">
        <v>18944</v>
      </c>
      <c r="Y14" s="37">
        <v>20</v>
      </c>
      <c r="Z14" s="38">
        <v>18964</v>
      </c>
      <c r="AA14" s="37">
        <v>95177126</v>
      </c>
      <c r="AB14" s="37">
        <v>29082408</v>
      </c>
      <c r="AC14" s="37">
        <v>5216</v>
      </c>
      <c r="AD14" s="39">
        <v>66089502</v>
      </c>
      <c r="AE14" s="40">
        <v>13623</v>
      </c>
      <c r="AF14" s="37">
        <v>12</v>
      </c>
      <c r="AG14" s="38">
        <v>13635</v>
      </c>
      <c r="AH14" s="37">
        <v>87671151</v>
      </c>
      <c r="AI14" s="37">
        <v>24389274</v>
      </c>
      <c r="AJ14" s="37">
        <v>10292</v>
      </c>
      <c r="AK14" s="39">
        <v>63271585</v>
      </c>
      <c r="AL14" s="40">
        <v>14055</v>
      </c>
      <c r="AM14" s="37">
        <v>6</v>
      </c>
      <c r="AN14" s="38">
        <v>14061</v>
      </c>
      <c r="AO14" s="37">
        <v>112689549</v>
      </c>
      <c r="AP14" s="37">
        <v>27706680</v>
      </c>
      <c r="AQ14" s="37">
        <v>2716</v>
      </c>
      <c r="AR14" s="39">
        <v>84980153</v>
      </c>
      <c r="AS14" s="40">
        <v>8848</v>
      </c>
      <c r="AT14" s="37">
        <v>1</v>
      </c>
      <c r="AU14" s="38">
        <v>8849</v>
      </c>
      <c r="AV14" s="37">
        <v>85786699</v>
      </c>
      <c r="AW14" s="37">
        <v>18606564</v>
      </c>
      <c r="AX14" s="37">
        <v>5787</v>
      </c>
      <c r="AY14" s="39">
        <v>67174348</v>
      </c>
      <c r="AZ14" s="40">
        <v>10487</v>
      </c>
      <c r="BA14" s="37">
        <v>2</v>
      </c>
      <c r="BB14" s="38">
        <v>10489</v>
      </c>
      <c r="BC14" s="37">
        <v>123445011</v>
      </c>
      <c r="BD14" s="37">
        <v>22343266</v>
      </c>
      <c r="BE14" s="37">
        <v>14092</v>
      </c>
      <c r="BF14" s="39">
        <v>101087653</v>
      </c>
      <c r="BG14" s="40">
        <v>23169</v>
      </c>
      <c r="BH14" s="37">
        <v>3</v>
      </c>
      <c r="BI14" s="38">
        <v>23172</v>
      </c>
      <c r="BJ14" s="37">
        <v>759721994</v>
      </c>
      <c r="BK14" s="37">
        <v>49504831</v>
      </c>
      <c r="BL14" s="37">
        <v>27829</v>
      </c>
      <c r="BM14" s="39">
        <v>710189334</v>
      </c>
      <c r="BN14" s="40">
        <v>129683</v>
      </c>
      <c r="BO14" s="37">
        <v>1652</v>
      </c>
      <c r="BP14" s="38">
        <v>131335</v>
      </c>
      <c r="BQ14" s="37">
        <v>1384677185</v>
      </c>
      <c r="BR14" s="37">
        <v>215018727</v>
      </c>
      <c r="BS14" s="37">
        <v>67974</v>
      </c>
      <c r="BT14" s="39">
        <v>1169590484</v>
      </c>
      <c r="BU14" s="40">
        <v>40557</v>
      </c>
      <c r="BV14" s="37">
        <v>1608</v>
      </c>
      <c r="BW14" s="38">
        <v>42165</v>
      </c>
      <c r="BX14" s="37">
        <v>120185655</v>
      </c>
      <c r="BY14" s="37">
        <v>43385704</v>
      </c>
      <c r="BZ14" s="37">
        <v>2042</v>
      </c>
      <c r="CA14" s="39">
        <v>76797909</v>
      </c>
      <c r="CB14" s="40">
        <v>55470</v>
      </c>
      <c r="CC14" s="37">
        <v>39</v>
      </c>
      <c r="CD14" s="38">
        <v>55509</v>
      </c>
      <c r="CE14" s="37">
        <v>381324525</v>
      </c>
      <c r="CF14" s="37">
        <v>99784926</v>
      </c>
      <c r="CG14" s="37">
        <v>24011</v>
      </c>
      <c r="CH14" s="39">
        <v>281515588</v>
      </c>
      <c r="CI14" s="40">
        <v>33656</v>
      </c>
      <c r="CJ14" s="37">
        <v>5</v>
      </c>
      <c r="CK14" s="38">
        <v>33661</v>
      </c>
      <c r="CL14" s="37">
        <v>883167005</v>
      </c>
      <c r="CM14" s="37">
        <v>71848097</v>
      </c>
      <c r="CN14" s="37">
        <v>41921</v>
      </c>
      <c r="CO14" s="39">
        <v>811276987</v>
      </c>
    </row>
    <row r="15" spans="1:93" s="11" customFormat="1" ht="12.6" customHeight="1" x14ac:dyDescent="0.2">
      <c r="A15" s="12">
        <v>4</v>
      </c>
      <c r="B15" s="13" t="s">
        <v>41</v>
      </c>
      <c r="C15" s="31">
        <v>1576</v>
      </c>
      <c r="D15" s="32">
        <v>1476</v>
      </c>
      <c r="E15" s="33">
        <v>3052</v>
      </c>
      <c r="F15" s="32">
        <v>3669925</v>
      </c>
      <c r="G15" s="32">
        <v>2006217</v>
      </c>
      <c r="H15" s="32">
        <v>0</v>
      </c>
      <c r="I15" s="34">
        <v>1663708</v>
      </c>
      <c r="J15" s="35">
        <v>29757</v>
      </c>
      <c r="K15" s="32">
        <v>518</v>
      </c>
      <c r="L15" s="33">
        <v>30275</v>
      </c>
      <c r="M15" s="32">
        <v>61743480</v>
      </c>
      <c r="N15" s="32">
        <v>24542334</v>
      </c>
      <c r="O15" s="32">
        <v>0</v>
      </c>
      <c r="P15" s="34">
        <v>37201146</v>
      </c>
      <c r="Q15" s="35">
        <v>40443</v>
      </c>
      <c r="R15" s="32">
        <v>598</v>
      </c>
      <c r="S15" s="33">
        <v>41041</v>
      </c>
      <c r="T15" s="32">
        <v>142319609</v>
      </c>
      <c r="U15" s="32">
        <v>49246928</v>
      </c>
      <c r="V15" s="32">
        <v>2050</v>
      </c>
      <c r="W15" s="34">
        <v>93070631</v>
      </c>
      <c r="X15" s="35">
        <v>28866</v>
      </c>
      <c r="Y15" s="32">
        <v>853</v>
      </c>
      <c r="Z15" s="33">
        <v>29719</v>
      </c>
      <c r="AA15" s="32">
        <v>149382561</v>
      </c>
      <c r="AB15" s="32">
        <v>45717099</v>
      </c>
      <c r="AC15" s="32">
        <v>0</v>
      </c>
      <c r="AD15" s="34">
        <v>103665462</v>
      </c>
      <c r="AE15" s="35">
        <v>17199</v>
      </c>
      <c r="AF15" s="32">
        <v>463</v>
      </c>
      <c r="AG15" s="33">
        <v>17662</v>
      </c>
      <c r="AH15" s="32">
        <v>113959150</v>
      </c>
      <c r="AI15" s="32">
        <v>31748401</v>
      </c>
      <c r="AJ15" s="32">
        <v>9280</v>
      </c>
      <c r="AK15" s="34">
        <v>82201469</v>
      </c>
      <c r="AL15" s="35">
        <v>15309</v>
      </c>
      <c r="AM15" s="32">
        <v>71</v>
      </c>
      <c r="AN15" s="33">
        <v>15380</v>
      </c>
      <c r="AO15" s="32">
        <v>123181330</v>
      </c>
      <c r="AP15" s="32">
        <v>30330841</v>
      </c>
      <c r="AQ15" s="32">
        <v>10486</v>
      </c>
      <c r="AR15" s="34">
        <v>92840003</v>
      </c>
      <c r="AS15" s="35">
        <v>8636</v>
      </c>
      <c r="AT15" s="32">
        <v>0</v>
      </c>
      <c r="AU15" s="33">
        <v>8636</v>
      </c>
      <c r="AV15" s="32">
        <v>83016737</v>
      </c>
      <c r="AW15" s="32">
        <v>18095631</v>
      </c>
      <c r="AX15" s="32">
        <v>8555</v>
      </c>
      <c r="AY15" s="34">
        <v>64912551</v>
      </c>
      <c r="AZ15" s="35">
        <v>8869</v>
      </c>
      <c r="BA15" s="32">
        <v>3</v>
      </c>
      <c r="BB15" s="33">
        <v>8872</v>
      </c>
      <c r="BC15" s="32">
        <v>104087551</v>
      </c>
      <c r="BD15" s="32">
        <v>18871215</v>
      </c>
      <c r="BE15" s="32">
        <v>9413</v>
      </c>
      <c r="BF15" s="34">
        <v>85206923</v>
      </c>
      <c r="BG15" s="35">
        <v>11996</v>
      </c>
      <c r="BH15" s="32">
        <v>2</v>
      </c>
      <c r="BI15" s="33">
        <v>11998</v>
      </c>
      <c r="BJ15" s="32">
        <v>271392010</v>
      </c>
      <c r="BK15" s="32">
        <v>25290097</v>
      </c>
      <c r="BL15" s="32">
        <v>16080</v>
      </c>
      <c r="BM15" s="34">
        <v>246085833</v>
      </c>
      <c r="BN15" s="35">
        <v>162651</v>
      </c>
      <c r="BO15" s="32">
        <v>3984</v>
      </c>
      <c r="BP15" s="33">
        <v>166635</v>
      </c>
      <c r="BQ15" s="32">
        <v>1052752353</v>
      </c>
      <c r="BR15" s="32">
        <v>245848763</v>
      </c>
      <c r="BS15" s="32">
        <v>55864</v>
      </c>
      <c r="BT15" s="34">
        <v>806847726</v>
      </c>
      <c r="BU15" s="35">
        <v>71776</v>
      </c>
      <c r="BV15" s="32">
        <v>2592</v>
      </c>
      <c r="BW15" s="33">
        <v>74368</v>
      </c>
      <c r="BX15" s="32">
        <v>207733014</v>
      </c>
      <c r="BY15" s="32">
        <v>75795479</v>
      </c>
      <c r="BZ15" s="32">
        <v>2050</v>
      </c>
      <c r="CA15" s="34">
        <v>131935485</v>
      </c>
      <c r="CB15" s="35">
        <v>70010</v>
      </c>
      <c r="CC15" s="32">
        <v>1387</v>
      </c>
      <c r="CD15" s="33">
        <v>71397</v>
      </c>
      <c r="CE15" s="32">
        <v>469539778</v>
      </c>
      <c r="CF15" s="32">
        <v>125891972</v>
      </c>
      <c r="CG15" s="32">
        <v>28321</v>
      </c>
      <c r="CH15" s="34">
        <v>343619485</v>
      </c>
      <c r="CI15" s="35">
        <v>20865</v>
      </c>
      <c r="CJ15" s="32">
        <v>5</v>
      </c>
      <c r="CK15" s="33">
        <v>20870</v>
      </c>
      <c r="CL15" s="32">
        <v>375479561</v>
      </c>
      <c r="CM15" s="32">
        <v>44161312</v>
      </c>
      <c r="CN15" s="32">
        <v>25493</v>
      </c>
      <c r="CO15" s="34">
        <v>331292756</v>
      </c>
    </row>
    <row r="16" spans="1:93" s="11" customFormat="1" ht="12.6" customHeight="1" x14ac:dyDescent="0.2">
      <c r="A16" s="14">
        <v>5</v>
      </c>
      <c r="B16" s="15" t="s">
        <v>42</v>
      </c>
      <c r="C16" s="36">
        <v>657</v>
      </c>
      <c r="D16" s="37">
        <v>1151</v>
      </c>
      <c r="E16" s="38">
        <v>1808</v>
      </c>
      <c r="F16" s="37">
        <v>2224638</v>
      </c>
      <c r="G16" s="37">
        <v>1200768</v>
      </c>
      <c r="H16" s="37">
        <v>0</v>
      </c>
      <c r="I16" s="39">
        <v>1023870</v>
      </c>
      <c r="J16" s="40">
        <v>16226</v>
      </c>
      <c r="K16" s="37">
        <v>410</v>
      </c>
      <c r="L16" s="38">
        <v>16636</v>
      </c>
      <c r="M16" s="37">
        <v>34045556</v>
      </c>
      <c r="N16" s="37">
        <v>13525504</v>
      </c>
      <c r="O16" s="37">
        <v>2470</v>
      </c>
      <c r="P16" s="39">
        <v>20517582</v>
      </c>
      <c r="Q16" s="40">
        <v>23221</v>
      </c>
      <c r="R16" s="37">
        <v>465</v>
      </c>
      <c r="S16" s="38">
        <v>23686</v>
      </c>
      <c r="T16" s="37">
        <v>82956325</v>
      </c>
      <c r="U16" s="37">
        <v>28612745</v>
      </c>
      <c r="V16" s="37">
        <v>1256</v>
      </c>
      <c r="W16" s="39">
        <v>54342324</v>
      </c>
      <c r="X16" s="40">
        <v>18301</v>
      </c>
      <c r="Y16" s="37">
        <v>641</v>
      </c>
      <c r="Z16" s="38">
        <v>18942</v>
      </c>
      <c r="AA16" s="37">
        <v>96362326</v>
      </c>
      <c r="AB16" s="37">
        <v>29384415</v>
      </c>
      <c r="AC16" s="37">
        <v>1163</v>
      </c>
      <c r="AD16" s="39">
        <v>66976748</v>
      </c>
      <c r="AE16" s="40">
        <v>12596</v>
      </c>
      <c r="AF16" s="37">
        <v>413</v>
      </c>
      <c r="AG16" s="38">
        <v>13009</v>
      </c>
      <c r="AH16" s="37">
        <v>84428771</v>
      </c>
      <c r="AI16" s="37">
        <v>23485879</v>
      </c>
      <c r="AJ16" s="37">
        <v>1554</v>
      </c>
      <c r="AK16" s="39">
        <v>60941338</v>
      </c>
      <c r="AL16" s="40">
        <v>12233</v>
      </c>
      <c r="AM16" s="37">
        <v>63</v>
      </c>
      <c r="AN16" s="38">
        <v>12296</v>
      </c>
      <c r="AO16" s="37">
        <v>99357281</v>
      </c>
      <c r="AP16" s="37">
        <v>24395423</v>
      </c>
      <c r="AQ16" s="37">
        <v>2173</v>
      </c>
      <c r="AR16" s="39">
        <v>74959685</v>
      </c>
      <c r="AS16" s="40">
        <v>7181</v>
      </c>
      <c r="AT16" s="37">
        <v>1</v>
      </c>
      <c r="AU16" s="38">
        <v>7182</v>
      </c>
      <c r="AV16" s="37">
        <v>70406931</v>
      </c>
      <c r="AW16" s="37">
        <v>15269086</v>
      </c>
      <c r="AX16" s="37">
        <v>0</v>
      </c>
      <c r="AY16" s="39">
        <v>55137845</v>
      </c>
      <c r="AZ16" s="40">
        <v>7907</v>
      </c>
      <c r="BA16" s="37">
        <v>0</v>
      </c>
      <c r="BB16" s="38">
        <v>7907</v>
      </c>
      <c r="BC16" s="37">
        <v>94036064</v>
      </c>
      <c r="BD16" s="37">
        <v>16946712</v>
      </c>
      <c r="BE16" s="37">
        <v>5206</v>
      </c>
      <c r="BF16" s="39">
        <v>77084146</v>
      </c>
      <c r="BG16" s="40">
        <v>11165</v>
      </c>
      <c r="BH16" s="37">
        <v>1</v>
      </c>
      <c r="BI16" s="38">
        <v>11166</v>
      </c>
      <c r="BJ16" s="37">
        <v>245905288</v>
      </c>
      <c r="BK16" s="37">
        <v>23829478</v>
      </c>
      <c r="BL16" s="37">
        <v>3194</v>
      </c>
      <c r="BM16" s="39">
        <v>222072616</v>
      </c>
      <c r="BN16" s="40">
        <v>109487</v>
      </c>
      <c r="BO16" s="37">
        <v>3145</v>
      </c>
      <c r="BP16" s="38">
        <v>112632</v>
      </c>
      <c r="BQ16" s="37">
        <v>809723180</v>
      </c>
      <c r="BR16" s="37">
        <v>176650010</v>
      </c>
      <c r="BS16" s="37">
        <v>17016</v>
      </c>
      <c r="BT16" s="39">
        <v>633056154</v>
      </c>
      <c r="BU16" s="40">
        <v>40104</v>
      </c>
      <c r="BV16" s="37">
        <v>2026</v>
      </c>
      <c r="BW16" s="38">
        <v>42130</v>
      </c>
      <c r="BX16" s="37">
        <v>119226519</v>
      </c>
      <c r="BY16" s="37">
        <v>43339017</v>
      </c>
      <c r="BZ16" s="37">
        <v>3726</v>
      </c>
      <c r="CA16" s="39">
        <v>75883776</v>
      </c>
      <c r="CB16" s="40">
        <v>50311</v>
      </c>
      <c r="CC16" s="37">
        <v>1118</v>
      </c>
      <c r="CD16" s="38">
        <v>51429</v>
      </c>
      <c r="CE16" s="37">
        <v>350555309</v>
      </c>
      <c r="CF16" s="37">
        <v>92534803</v>
      </c>
      <c r="CG16" s="37">
        <v>4890</v>
      </c>
      <c r="CH16" s="39">
        <v>258015616</v>
      </c>
      <c r="CI16" s="40">
        <v>19072</v>
      </c>
      <c r="CJ16" s="37">
        <v>1</v>
      </c>
      <c r="CK16" s="38">
        <v>19073</v>
      </c>
      <c r="CL16" s="37">
        <v>339941352</v>
      </c>
      <c r="CM16" s="37">
        <v>40776190</v>
      </c>
      <c r="CN16" s="37">
        <v>8400</v>
      </c>
      <c r="CO16" s="39">
        <v>299156762</v>
      </c>
    </row>
    <row r="17" spans="1:93" s="11" customFormat="1" ht="12.6" customHeight="1" x14ac:dyDescent="0.2">
      <c r="A17" s="12">
        <v>6</v>
      </c>
      <c r="B17" s="13" t="s">
        <v>43</v>
      </c>
      <c r="C17" s="31">
        <v>724</v>
      </c>
      <c r="D17" s="32">
        <v>1274</v>
      </c>
      <c r="E17" s="33">
        <v>1998</v>
      </c>
      <c r="F17" s="32">
        <v>2449731</v>
      </c>
      <c r="G17" s="32">
        <v>1325602</v>
      </c>
      <c r="H17" s="32">
        <v>0</v>
      </c>
      <c r="I17" s="34">
        <v>1124129</v>
      </c>
      <c r="J17" s="35">
        <v>18593</v>
      </c>
      <c r="K17" s="32">
        <v>559</v>
      </c>
      <c r="L17" s="33">
        <v>19152</v>
      </c>
      <c r="M17" s="32">
        <v>39884002</v>
      </c>
      <c r="N17" s="32">
        <v>15778430</v>
      </c>
      <c r="O17" s="32">
        <v>1131</v>
      </c>
      <c r="P17" s="34">
        <v>24104441</v>
      </c>
      <c r="Q17" s="35">
        <v>25885</v>
      </c>
      <c r="R17" s="32">
        <v>685</v>
      </c>
      <c r="S17" s="33">
        <v>26570</v>
      </c>
      <c r="T17" s="32">
        <v>93492566</v>
      </c>
      <c r="U17" s="32">
        <v>32214790</v>
      </c>
      <c r="V17" s="32">
        <v>2857</v>
      </c>
      <c r="W17" s="34">
        <v>61274919</v>
      </c>
      <c r="X17" s="35">
        <v>18873</v>
      </c>
      <c r="Y17" s="32">
        <v>1005</v>
      </c>
      <c r="Z17" s="33">
        <v>19878</v>
      </c>
      <c r="AA17" s="32">
        <v>100662774</v>
      </c>
      <c r="AB17" s="32">
        <v>30746524</v>
      </c>
      <c r="AC17" s="32">
        <v>0</v>
      </c>
      <c r="AD17" s="34">
        <v>69916250</v>
      </c>
      <c r="AE17" s="35">
        <v>11515</v>
      </c>
      <c r="AF17" s="32">
        <v>428</v>
      </c>
      <c r="AG17" s="33">
        <v>11943</v>
      </c>
      <c r="AH17" s="32">
        <v>77248089</v>
      </c>
      <c r="AI17" s="32">
        <v>21507214</v>
      </c>
      <c r="AJ17" s="32">
        <v>724</v>
      </c>
      <c r="AK17" s="34">
        <v>55740151</v>
      </c>
      <c r="AL17" s="35">
        <v>9392</v>
      </c>
      <c r="AM17" s="32">
        <v>54</v>
      </c>
      <c r="AN17" s="33">
        <v>9446</v>
      </c>
      <c r="AO17" s="32">
        <v>75468667</v>
      </c>
      <c r="AP17" s="32">
        <v>18622751</v>
      </c>
      <c r="AQ17" s="32">
        <v>0</v>
      </c>
      <c r="AR17" s="34">
        <v>56845916</v>
      </c>
      <c r="AS17" s="35">
        <v>4373</v>
      </c>
      <c r="AT17" s="32">
        <v>0</v>
      </c>
      <c r="AU17" s="33">
        <v>4373</v>
      </c>
      <c r="AV17" s="32">
        <v>41684826</v>
      </c>
      <c r="AW17" s="32">
        <v>9140687</v>
      </c>
      <c r="AX17" s="32">
        <v>1653</v>
      </c>
      <c r="AY17" s="34">
        <v>32542486</v>
      </c>
      <c r="AZ17" s="35">
        <v>3740</v>
      </c>
      <c r="BA17" s="32">
        <v>1</v>
      </c>
      <c r="BB17" s="33">
        <v>3741</v>
      </c>
      <c r="BC17" s="32">
        <v>42886477</v>
      </c>
      <c r="BD17" s="32">
        <v>7876318</v>
      </c>
      <c r="BE17" s="32">
        <v>3142</v>
      </c>
      <c r="BF17" s="34">
        <v>35007017</v>
      </c>
      <c r="BG17" s="35">
        <v>3889</v>
      </c>
      <c r="BH17" s="32">
        <v>0</v>
      </c>
      <c r="BI17" s="33">
        <v>3889</v>
      </c>
      <c r="BJ17" s="32">
        <v>77195754</v>
      </c>
      <c r="BK17" s="32">
        <v>8130976</v>
      </c>
      <c r="BL17" s="32">
        <v>0</v>
      </c>
      <c r="BM17" s="34">
        <v>69064778</v>
      </c>
      <c r="BN17" s="35">
        <v>96984</v>
      </c>
      <c r="BO17" s="32">
        <v>4006</v>
      </c>
      <c r="BP17" s="33">
        <v>100990</v>
      </c>
      <c r="BQ17" s="32">
        <v>550972886</v>
      </c>
      <c r="BR17" s="32">
        <v>145343292</v>
      </c>
      <c r="BS17" s="32">
        <v>9507</v>
      </c>
      <c r="BT17" s="34">
        <v>405620087</v>
      </c>
      <c r="BU17" s="35">
        <v>45202</v>
      </c>
      <c r="BV17" s="32">
        <v>2518</v>
      </c>
      <c r="BW17" s="33">
        <v>47720</v>
      </c>
      <c r="BX17" s="32">
        <v>135826299</v>
      </c>
      <c r="BY17" s="32">
        <v>49318822</v>
      </c>
      <c r="BZ17" s="32">
        <v>3988</v>
      </c>
      <c r="CA17" s="34">
        <v>86503489</v>
      </c>
      <c r="CB17" s="35">
        <v>44153</v>
      </c>
      <c r="CC17" s="32">
        <v>1487</v>
      </c>
      <c r="CD17" s="33">
        <v>45640</v>
      </c>
      <c r="CE17" s="32">
        <v>295064356</v>
      </c>
      <c r="CF17" s="32">
        <v>80017176</v>
      </c>
      <c r="CG17" s="32">
        <v>2377</v>
      </c>
      <c r="CH17" s="34">
        <v>215044803</v>
      </c>
      <c r="CI17" s="35">
        <v>7629</v>
      </c>
      <c r="CJ17" s="32">
        <v>1</v>
      </c>
      <c r="CK17" s="33">
        <v>7630</v>
      </c>
      <c r="CL17" s="32">
        <v>120082231</v>
      </c>
      <c r="CM17" s="32">
        <v>16007294</v>
      </c>
      <c r="CN17" s="32">
        <v>3142</v>
      </c>
      <c r="CO17" s="34">
        <v>104071795</v>
      </c>
    </row>
    <row r="18" spans="1:93" s="11" customFormat="1" ht="12.6" customHeight="1" x14ac:dyDescent="0.2">
      <c r="A18" s="14">
        <v>7</v>
      </c>
      <c r="B18" s="15" t="s">
        <v>44</v>
      </c>
      <c r="C18" s="36">
        <v>995</v>
      </c>
      <c r="D18" s="37">
        <v>1902</v>
      </c>
      <c r="E18" s="38">
        <v>2897</v>
      </c>
      <c r="F18" s="37">
        <v>3511916</v>
      </c>
      <c r="G18" s="37">
        <v>1919224</v>
      </c>
      <c r="H18" s="37">
        <v>0</v>
      </c>
      <c r="I18" s="39">
        <v>1592692</v>
      </c>
      <c r="J18" s="40">
        <v>26581</v>
      </c>
      <c r="K18" s="37">
        <v>786</v>
      </c>
      <c r="L18" s="38">
        <v>27367</v>
      </c>
      <c r="M18" s="37">
        <v>57889913</v>
      </c>
      <c r="N18" s="37">
        <v>22760259</v>
      </c>
      <c r="O18" s="37">
        <v>1441</v>
      </c>
      <c r="P18" s="39">
        <v>35128213</v>
      </c>
      <c r="Q18" s="40">
        <v>37416</v>
      </c>
      <c r="R18" s="37">
        <v>1340</v>
      </c>
      <c r="S18" s="38">
        <v>38756</v>
      </c>
      <c r="T18" s="37">
        <v>138697908</v>
      </c>
      <c r="U18" s="37">
        <v>47590594</v>
      </c>
      <c r="V18" s="37">
        <v>1007</v>
      </c>
      <c r="W18" s="39">
        <v>91106307</v>
      </c>
      <c r="X18" s="40">
        <v>27477</v>
      </c>
      <c r="Y18" s="37">
        <v>1707</v>
      </c>
      <c r="Z18" s="38">
        <v>29184</v>
      </c>
      <c r="AA18" s="37">
        <v>149645460</v>
      </c>
      <c r="AB18" s="37">
        <v>45573329</v>
      </c>
      <c r="AC18" s="37">
        <v>1025</v>
      </c>
      <c r="AD18" s="39">
        <v>104071106</v>
      </c>
      <c r="AE18" s="40">
        <v>15764</v>
      </c>
      <c r="AF18" s="37">
        <v>748</v>
      </c>
      <c r="AG18" s="38">
        <v>16512</v>
      </c>
      <c r="AH18" s="37">
        <v>108353196</v>
      </c>
      <c r="AI18" s="37">
        <v>30055143</v>
      </c>
      <c r="AJ18" s="37">
        <v>307</v>
      </c>
      <c r="AK18" s="39">
        <v>78297746</v>
      </c>
      <c r="AL18" s="40">
        <v>12138</v>
      </c>
      <c r="AM18" s="37">
        <v>60</v>
      </c>
      <c r="AN18" s="38">
        <v>12198</v>
      </c>
      <c r="AO18" s="37">
        <v>99202644</v>
      </c>
      <c r="AP18" s="37">
        <v>24308430</v>
      </c>
      <c r="AQ18" s="37">
        <v>5165</v>
      </c>
      <c r="AR18" s="39">
        <v>74889049</v>
      </c>
      <c r="AS18" s="40">
        <v>4992</v>
      </c>
      <c r="AT18" s="37">
        <v>0</v>
      </c>
      <c r="AU18" s="38">
        <v>4992</v>
      </c>
      <c r="AV18" s="37">
        <v>48625090</v>
      </c>
      <c r="AW18" s="37">
        <v>10551644</v>
      </c>
      <c r="AX18" s="37">
        <v>0</v>
      </c>
      <c r="AY18" s="39">
        <v>38073446</v>
      </c>
      <c r="AZ18" s="40">
        <v>3985</v>
      </c>
      <c r="BA18" s="37">
        <v>0</v>
      </c>
      <c r="BB18" s="38">
        <v>3985</v>
      </c>
      <c r="BC18" s="37">
        <v>46401566</v>
      </c>
      <c r="BD18" s="37">
        <v>8454339</v>
      </c>
      <c r="BE18" s="37">
        <v>0</v>
      </c>
      <c r="BF18" s="39">
        <v>37947227</v>
      </c>
      <c r="BG18" s="40">
        <v>3283</v>
      </c>
      <c r="BH18" s="37">
        <v>0</v>
      </c>
      <c r="BI18" s="38">
        <v>3283</v>
      </c>
      <c r="BJ18" s="37">
        <v>63190583</v>
      </c>
      <c r="BK18" s="37">
        <v>6857912</v>
      </c>
      <c r="BL18" s="37">
        <v>0</v>
      </c>
      <c r="BM18" s="39">
        <v>56332671</v>
      </c>
      <c r="BN18" s="40">
        <v>132631</v>
      </c>
      <c r="BO18" s="37">
        <v>6543</v>
      </c>
      <c r="BP18" s="38">
        <v>139174</v>
      </c>
      <c r="BQ18" s="37">
        <v>715518276</v>
      </c>
      <c r="BR18" s="37">
        <v>198070874</v>
      </c>
      <c r="BS18" s="37">
        <v>8945</v>
      </c>
      <c r="BT18" s="39">
        <v>517438457</v>
      </c>
      <c r="BU18" s="40">
        <v>64992</v>
      </c>
      <c r="BV18" s="37">
        <v>4028</v>
      </c>
      <c r="BW18" s="38">
        <v>69020</v>
      </c>
      <c r="BX18" s="37">
        <v>200099737</v>
      </c>
      <c r="BY18" s="37">
        <v>72270077</v>
      </c>
      <c r="BZ18" s="37">
        <v>2448</v>
      </c>
      <c r="CA18" s="39">
        <v>127827212</v>
      </c>
      <c r="CB18" s="40">
        <v>60371</v>
      </c>
      <c r="CC18" s="37">
        <v>2515</v>
      </c>
      <c r="CD18" s="38">
        <v>62886</v>
      </c>
      <c r="CE18" s="37">
        <v>405826390</v>
      </c>
      <c r="CF18" s="37">
        <v>110488546</v>
      </c>
      <c r="CG18" s="37">
        <v>6497</v>
      </c>
      <c r="CH18" s="39">
        <v>295331347</v>
      </c>
      <c r="CI18" s="40">
        <v>7268</v>
      </c>
      <c r="CJ18" s="37">
        <v>0</v>
      </c>
      <c r="CK18" s="38">
        <v>7268</v>
      </c>
      <c r="CL18" s="37">
        <v>109592149</v>
      </c>
      <c r="CM18" s="37">
        <v>15312251</v>
      </c>
      <c r="CN18" s="37">
        <v>0</v>
      </c>
      <c r="CO18" s="39">
        <v>94279898</v>
      </c>
    </row>
    <row r="19" spans="1:93" s="11" customFormat="1" ht="12.6" customHeight="1" x14ac:dyDescent="0.2">
      <c r="A19" s="12">
        <v>8</v>
      </c>
      <c r="B19" s="13" t="s">
        <v>45</v>
      </c>
      <c r="C19" s="31">
        <v>1869</v>
      </c>
      <c r="D19" s="32">
        <v>3517</v>
      </c>
      <c r="E19" s="33">
        <v>5386</v>
      </c>
      <c r="F19" s="32">
        <v>6493422</v>
      </c>
      <c r="G19" s="32">
        <v>3567931</v>
      </c>
      <c r="H19" s="32">
        <v>0</v>
      </c>
      <c r="I19" s="34">
        <v>2925491</v>
      </c>
      <c r="J19" s="35">
        <v>46069</v>
      </c>
      <c r="K19" s="32">
        <v>1496</v>
      </c>
      <c r="L19" s="33">
        <v>47565</v>
      </c>
      <c r="M19" s="32">
        <v>99916170</v>
      </c>
      <c r="N19" s="32">
        <v>39418552</v>
      </c>
      <c r="O19" s="32">
        <v>1706</v>
      </c>
      <c r="P19" s="34">
        <v>60495912</v>
      </c>
      <c r="Q19" s="35">
        <v>60785</v>
      </c>
      <c r="R19" s="32">
        <v>2340</v>
      </c>
      <c r="S19" s="33">
        <v>63125</v>
      </c>
      <c r="T19" s="32">
        <v>225521158</v>
      </c>
      <c r="U19" s="32">
        <v>77341196</v>
      </c>
      <c r="V19" s="32">
        <v>4980</v>
      </c>
      <c r="W19" s="34">
        <v>148174982</v>
      </c>
      <c r="X19" s="35">
        <v>43520</v>
      </c>
      <c r="Y19" s="32">
        <v>3475</v>
      </c>
      <c r="Z19" s="33">
        <v>46995</v>
      </c>
      <c r="AA19" s="32">
        <v>241767418</v>
      </c>
      <c r="AB19" s="32">
        <v>73469094</v>
      </c>
      <c r="AC19" s="32">
        <v>922</v>
      </c>
      <c r="AD19" s="34">
        <v>168297402</v>
      </c>
      <c r="AE19" s="35">
        <v>27556</v>
      </c>
      <c r="AF19" s="32">
        <v>1698</v>
      </c>
      <c r="AG19" s="33">
        <v>29254</v>
      </c>
      <c r="AH19" s="32">
        <v>193864870</v>
      </c>
      <c r="AI19" s="32">
        <v>53507383</v>
      </c>
      <c r="AJ19" s="32">
        <v>0</v>
      </c>
      <c r="AK19" s="34">
        <v>140357487</v>
      </c>
      <c r="AL19" s="35">
        <v>25027</v>
      </c>
      <c r="AM19" s="32">
        <v>171</v>
      </c>
      <c r="AN19" s="33">
        <v>25198</v>
      </c>
      <c r="AO19" s="32">
        <v>208325172</v>
      </c>
      <c r="AP19" s="32">
        <v>50653229</v>
      </c>
      <c r="AQ19" s="32">
        <v>3499</v>
      </c>
      <c r="AR19" s="34">
        <v>157668444</v>
      </c>
      <c r="AS19" s="35">
        <v>12512</v>
      </c>
      <c r="AT19" s="32">
        <v>2</v>
      </c>
      <c r="AU19" s="33">
        <v>12514</v>
      </c>
      <c r="AV19" s="32">
        <v>125208069</v>
      </c>
      <c r="AW19" s="32">
        <v>26832907</v>
      </c>
      <c r="AX19" s="32">
        <v>1228</v>
      </c>
      <c r="AY19" s="34">
        <v>98373934</v>
      </c>
      <c r="AZ19" s="35">
        <v>11690</v>
      </c>
      <c r="BA19" s="32">
        <v>1</v>
      </c>
      <c r="BB19" s="33">
        <v>11691</v>
      </c>
      <c r="BC19" s="32">
        <v>141316607</v>
      </c>
      <c r="BD19" s="32">
        <v>25232174</v>
      </c>
      <c r="BE19" s="32">
        <v>2096</v>
      </c>
      <c r="BF19" s="34">
        <v>116082337</v>
      </c>
      <c r="BG19" s="35">
        <v>11025</v>
      </c>
      <c r="BH19" s="32">
        <v>0</v>
      </c>
      <c r="BI19" s="33">
        <v>11025</v>
      </c>
      <c r="BJ19" s="32">
        <v>222136895</v>
      </c>
      <c r="BK19" s="32">
        <v>23606649</v>
      </c>
      <c r="BL19" s="32">
        <v>3714</v>
      </c>
      <c r="BM19" s="34">
        <v>198526532</v>
      </c>
      <c r="BN19" s="35">
        <v>240053</v>
      </c>
      <c r="BO19" s="32">
        <v>12700</v>
      </c>
      <c r="BP19" s="33">
        <v>252753</v>
      </c>
      <c r="BQ19" s="32">
        <v>1464549781</v>
      </c>
      <c r="BR19" s="32">
        <v>373629115</v>
      </c>
      <c r="BS19" s="32">
        <v>18145</v>
      </c>
      <c r="BT19" s="34">
        <v>1090902521</v>
      </c>
      <c r="BU19" s="35">
        <v>108723</v>
      </c>
      <c r="BV19" s="32">
        <v>7353</v>
      </c>
      <c r="BW19" s="33">
        <v>116076</v>
      </c>
      <c r="BX19" s="32">
        <v>331930750</v>
      </c>
      <c r="BY19" s="32">
        <v>120327679</v>
      </c>
      <c r="BZ19" s="32">
        <v>6686</v>
      </c>
      <c r="CA19" s="34">
        <v>211596385</v>
      </c>
      <c r="CB19" s="35">
        <v>108615</v>
      </c>
      <c r="CC19" s="32">
        <v>5346</v>
      </c>
      <c r="CD19" s="33">
        <v>113961</v>
      </c>
      <c r="CE19" s="32">
        <v>769165529</v>
      </c>
      <c r="CF19" s="32">
        <v>204462613</v>
      </c>
      <c r="CG19" s="32">
        <v>5649</v>
      </c>
      <c r="CH19" s="34">
        <v>564697267</v>
      </c>
      <c r="CI19" s="35">
        <v>22715</v>
      </c>
      <c r="CJ19" s="32">
        <v>1</v>
      </c>
      <c r="CK19" s="33">
        <v>22716</v>
      </c>
      <c r="CL19" s="32">
        <v>363453502</v>
      </c>
      <c r="CM19" s="32">
        <v>48838823</v>
      </c>
      <c r="CN19" s="32">
        <v>5810</v>
      </c>
      <c r="CO19" s="34">
        <v>314608869</v>
      </c>
    </row>
    <row r="20" spans="1:93" s="11" customFormat="1" ht="12.6" customHeight="1" x14ac:dyDescent="0.2">
      <c r="A20" s="14">
        <v>9</v>
      </c>
      <c r="B20" s="15" t="s">
        <v>46</v>
      </c>
      <c r="C20" s="36">
        <v>1314</v>
      </c>
      <c r="D20" s="37">
        <v>2366</v>
      </c>
      <c r="E20" s="38">
        <v>3680</v>
      </c>
      <c r="F20" s="37">
        <v>4570262</v>
      </c>
      <c r="G20" s="37">
        <v>2421151</v>
      </c>
      <c r="H20" s="37">
        <v>0</v>
      </c>
      <c r="I20" s="39">
        <v>2149111</v>
      </c>
      <c r="J20" s="40">
        <v>34264</v>
      </c>
      <c r="K20" s="37">
        <v>497</v>
      </c>
      <c r="L20" s="38">
        <v>34761</v>
      </c>
      <c r="M20" s="37">
        <v>72301092</v>
      </c>
      <c r="N20" s="37">
        <v>28571978</v>
      </c>
      <c r="O20" s="37">
        <v>2321</v>
      </c>
      <c r="P20" s="39">
        <v>43726793</v>
      </c>
      <c r="Q20" s="40">
        <v>51890</v>
      </c>
      <c r="R20" s="37">
        <v>35</v>
      </c>
      <c r="S20" s="38">
        <v>51925</v>
      </c>
      <c r="T20" s="37">
        <v>183831401</v>
      </c>
      <c r="U20" s="37">
        <v>63256430</v>
      </c>
      <c r="V20" s="37">
        <v>2360</v>
      </c>
      <c r="W20" s="39">
        <v>120572611</v>
      </c>
      <c r="X20" s="40">
        <v>40602</v>
      </c>
      <c r="Y20" s="37">
        <v>12</v>
      </c>
      <c r="Z20" s="38">
        <v>40614</v>
      </c>
      <c r="AA20" s="37">
        <v>206435230</v>
      </c>
      <c r="AB20" s="37">
        <v>62981905</v>
      </c>
      <c r="AC20" s="37">
        <v>3492</v>
      </c>
      <c r="AD20" s="39">
        <v>143449833</v>
      </c>
      <c r="AE20" s="40">
        <v>25108</v>
      </c>
      <c r="AF20" s="37">
        <v>2</v>
      </c>
      <c r="AG20" s="38">
        <v>25110</v>
      </c>
      <c r="AH20" s="37">
        <v>163946057</v>
      </c>
      <c r="AI20" s="37">
        <v>45523163</v>
      </c>
      <c r="AJ20" s="37">
        <v>2577</v>
      </c>
      <c r="AK20" s="39">
        <v>118420317</v>
      </c>
      <c r="AL20" s="40">
        <v>21629</v>
      </c>
      <c r="AM20" s="37">
        <v>4</v>
      </c>
      <c r="AN20" s="38">
        <v>21633</v>
      </c>
      <c r="AO20" s="37">
        <v>176146382</v>
      </c>
      <c r="AP20" s="37">
        <v>43133281</v>
      </c>
      <c r="AQ20" s="37">
        <v>2986</v>
      </c>
      <c r="AR20" s="39">
        <v>133010115</v>
      </c>
      <c r="AS20" s="40">
        <v>10840</v>
      </c>
      <c r="AT20" s="37">
        <v>4</v>
      </c>
      <c r="AU20" s="38">
        <v>10844</v>
      </c>
      <c r="AV20" s="37">
        <v>106572673</v>
      </c>
      <c r="AW20" s="37">
        <v>23059717</v>
      </c>
      <c r="AX20" s="37">
        <v>3553</v>
      </c>
      <c r="AY20" s="39">
        <v>83509403</v>
      </c>
      <c r="AZ20" s="40">
        <v>10381</v>
      </c>
      <c r="BA20" s="37">
        <v>0</v>
      </c>
      <c r="BB20" s="38">
        <v>10381</v>
      </c>
      <c r="BC20" s="37">
        <v>123295155</v>
      </c>
      <c r="BD20" s="37">
        <v>22218720</v>
      </c>
      <c r="BE20" s="37">
        <v>0</v>
      </c>
      <c r="BF20" s="39">
        <v>101076435</v>
      </c>
      <c r="BG20" s="40">
        <v>11386</v>
      </c>
      <c r="BH20" s="37">
        <v>1</v>
      </c>
      <c r="BI20" s="38">
        <v>11387</v>
      </c>
      <c r="BJ20" s="37">
        <v>248478462</v>
      </c>
      <c r="BK20" s="37">
        <v>24216201</v>
      </c>
      <c r="BL20" s="37">
        <v>11420</v>
      </c>
      <c r="BM20" s="39">
        <v>224250841</v>
      </c>
      <c r="BN20" s="40">
        <v>207414</v>
      </c>
      <c r="BO20" s="37">
        <v>2921</v>
      </c>
      <c r="BP20" s="38">
        <v>210335</v>
      </c>
      <c r="BQ20" s="37">
        <v>1285576714</v>
      </c>
      <c r="BR20" s="37">
        <v>315382546</v>
      </c>
      <c r="BS20" s="37">
        <v>28709</v>
      </c>
      <c r="BT20" s="39">
        <v>970165459</v>
      </c>
      <c r="BU20" s="40">
        <v>87468</v>
      </c>
      <c r="BV20" s="37">
        <v>2898</v>
      </c>
      <c r="BW20" s="38">
        <v>90366</v>
      </c>
      <c r="BX20" s="37">
        <v>260702755</v>
      </c>
      <c r="BY20" s="37">
        <v>94249559</v>
      </c>
      <c r="BZ20" s="37">
        <v>4681</v>
      </c>
      <c r="CA20" s="39">
        <v>166448515</v>
      </c>
      <c r="CB20" s="40">
        <v>98179</v>
      </c>
      <c r="CC20" s="37">
        <v>22</v>
      </c>
      <c r="CD20" s="38">
        <v>98201</v>
      </c>
      <c r="CE20" s="37">
        <v>653100342</v>
      </c>
      <c r="CF20" s="37">
        <v>174698066</v>
      </c>
      <c r="CG20" s="37">
        <v>12608</v>
      </c>
      <c r="CH20" s="39">
        <v>478389668</v>
      </c>
      <c r="CI20" s="40">
        <v>21767</v>
      </c>
      <c r="CJ20" s="37">
        <v>1</v>
      </c>
      <c r="CK20" s="38">
        <v>21768</v>
      </c>
      <c r="CL20" s="37">
        <v>371773617</v>
      </c>
      <c r="CM20" s="37">
        <v>46434921</v>
      </c>
      <c r="CN20" s="37">
        <v>11420</v>
      </c>
      <c r="CO20" s="39">
        <v>325327276</v>
      </c>
    </row>
    <row r="21" spans="1:93" s="11" customFormat="1" ht="12.6" customHeight="1" x14ac:dyDescent="0.2">
      <c r="A21" s="12">
        <v>10</v>
      </c>
      <c r="B21" s="13" t="s">
        <v>47</v>
      </c>
      <c r="C21" s="31">
        <v>844</v>
      </c>
      <c r="D21" s="32">
        <v>1669</v>
      </c>
      <c r="E21" s="33">
        <v>2513</v>
      </c>
      <c r="F21" s="32">
        <v>3110348</v>
      </c>
      <c r="G21" s="32">
        <v>1659178</v>
      </c>
      <c r="H21" s="32">
        <v>0</v>
      </c>
      <c r="I21" s="34">
        <v>1451170</v>
      </c>
      <c r="J21" s="35">
        <v>21791</v>
      </c>
      <c r="K21" s="32">
        <v>522</v>
      </c>
      <c r="L21" s="33">
        <v>22313</v>
      </c>
      <c r="M21" s="32">
        <v>45794000</v>
      </c>
      <c r="N21" s="32">
        <v>18153577</v>
      </c>
      <c r="O21" s="32">
        <v>5664</v>
      </c>
      <c r="P21" s="34">
        <v>27634759</v>
      </c>
      <c r="Q21" s="35">
        <v>33312</v>
      </c>
      <c r="R21" s="32">
        <v>553</v>
      </c>
      <c r="S21" s="33">
        <v>33865</v>
      </c>
      <c r="T21" s="32">
        <v>118865227</v>
      </c>
      <c r="U21" s="32">
        <v>40978771</v>
      </c>
      <c r="V21" s="32">
        <v>0</v>
      </c>
      <c r="W21" s="34">
        <v>77886456</v>
      </c>
      <c r="X21" s="35">
        <v>24361</v>
      </c>
      <c r="Y21" s="32">
        <v>693</v>
      </c>
      <c r="Z21" s="33">
        <v>25054</v>
      </c>
      <c r="AA21" s="32">
        <v>125820996</v>
      </c>
      <c r="AB21" s="32">
        <v>38507341</v>
      </c>
      <c r="AC21" s="32">
        <v>3100</v>
      </c>
      <c r="AD21" s="34">
        <v>87310555</v>
      </c>
      <c r="AE21" s="35">
        <v>15418</v>
      </c>
      <c r="AF21" s="32">
        <v>439</v>
      </c>
      <c r="AG21" s="33">
        <v>15857</v>
      </c>
      <c r="AH21" s="32">
        <v>101891254</v>
      </c>
      <c r="AI21" s="32">
        <v>28382561</v>
      </c>
      <c r="AJ21" s="32">
        <v>1475</v>
      </c>
      <c r="AK21" s="34">
        <v>73507218</v>
      </c>
      <c r="AL21" s="35">
        <v>14174</v>
      </c>
      <c r="AM21" s="32">
        <v>78</v>
      </c>
      <c r="AN21" s="33">
        <v>14252</v>
      </c>
      <c r="AO21" s="32">
        <v>114476153</v>
      </c>
      <c r="AP21" s="32">
        <v>28114985</v>
      </c>
      <c r="AQ21" s="32">
        <v>2400</v>
      </c>
      <c r="AR21" s="34">
        <v>86358768</v>
      </c>
      <c r="AS21" s="35">
        <v>8018</v>
      </c>
      <c r="AT21" s="32">
        <v>1</v>
      </c>
      <c r="AU21" s="33">
        <v>8019</v>
      </c>
      <c r="AV21" s="32">
        <v>77814659</v>
      </c>
      <c r="AW21" s="32">
        <v>16878982</v>
      </c>
      <c r="AX21" s="32">
        <v>4837</v>
      </c>
      <c r="AY21" s="34">
        <v>60930840</v>
      </c>
      <c r="AZ21" s="35">
        <v>8493</v>
      </c>
      <c r="BA21" s="32">
        <v>2</v>
      </c>
      <c r="BB21" s="33">
        <v>8495</v>
      </c>
      <c r="BC21" s="32">
        <v>100244541</v>
      </c>
      <c r="BD21" s="32">
        <v>18055442</v>
      </c>
      <c r="BE21" s="32">
        <v>1434</v>
      </c>
      <c r="BF21" s="34">
        <v>82187665</v>
      </c>
      <c r="BG21" s="35">
        <v>13192</v>
      </c>
      <c r="BH21" s="32">
        <v>2</v>
      </c>
      <c r="BI21" s="33">
        <v>13194</v>
      </c>
      <c r="BJ21" s="32">
        <v>321987165</v>
      </c>
      <c r="BK21" s="32">
        <v>28032273</v>
      </c>
      <c r="BL21" s="32">
        <v>16604</v>
      </c>
      <c r="BM21" s="34">
        <v>293938288</v>
      </c>
      <c r="BN21" s="35">
        <v>139603</v>
      </c>
      <c r="BO21" s="32">
        <v>3959</v>
      </c>
      <c r="BP21" s="33">
        <v>143562</v>
      </c>
      <c r="BQ21" s="32">
        <v>1010004343</v>
      </c>
      <c r="BR21" s="32">
        <v>218763110</v>
      </c>
      <c r="BS21" s="32">
        <v>35514</v>
      </c>
      <c r="BT21" s="34">
        <v>791205719</v>
      </c>
      <c r="BU21" s="35">
        <v>55947</v>
      </c>
      <c r="BV21" s="32">
        <v>2744</v>
      </c>
      <c r="BW21" s="33">
        <v>58691</v>
      </c>
      <c r="BX21" s="32">
        <v>167769575</v>
      </c>
      <c r="BY21" s="32">
        <v>60791526</v>
      </c>
      <c r="BZ21" s="32">
        <v>5664</v>
      </c>
      <c r="CA21" s="34">
        <v>106972385</v>
      </c>
      <c r="CB21" s="35">
        <v>61971</v>
      </c>
      <c r="CC21" s="32">
        <v>1211</v>
      </c>
      <c r="CD21" s="33">
        <v>63182</v>
      </c>
      <c r="CE21" s="32">
        <v>420003062</v>
      </c>
      <c r="CF21" s="32">
        <v>111883869</v>
      </c>
      <c r="CG21" s="32">
        <v>11812</v>
      </c>
      <c r="CH21" s="34">
        <v>308107381</v>
      </c>
      <c r="CI21" s="35">
        <v>21685</v>
      </c>
      <c r="CJ21" s="32">
        <v>4</v>
      </c>
      <c r="CK21" s="33">
        <v>21689</v>
      </c>
      <c r="CL21" s="32">
        <v>422231706</v>
      </c>
      <c r="CM21" s="32">
        <v>46087715</v>
      </c>
      <c r="CN21" s="32">
        <v>18038</v>
      </c>
      <c r="CO21" s="34">
        <v>376125953</v>
      </c>
    </row>
    <row r="22" spans="1:93" s="11" customFormat="1" ht="12.6" customHeight="1" x14ac:dyDescent="0.2">
      <c r="A22" s="14">
        <v>11</v>
      </c>
      <c r="B22" s="15" t="s">
        <v>48</v>
      </c>
      <c r="C22" s="36">
        <v>2582</v>
      </c>
      <c r="D22" s="37">
        <v>4947</v>
      </c>
      <c r="E22" s="38">
        <v>7529</v>
      </c>
      <c r="F22" s="37">
        <v>9011178</v>
      </c>
      <c r="G22" s="37">
        <v>4990732</v>
      </c>
      <c r="H22" s="37">
        <v>0</v>
      </c>
      <c r="I22" s="39">
        <v>4020446</v>
      </c>
      <c r="J22" s="40">
        <v>70078</v>
      </c>
      <c r="K22" s="37">
        <v>2082</v>
      </c>
      <c r="L22" s="38">
        <v>72160</v>
      </c>
      <c r="M22" s="37">
        <v>150651677</v>
      </c>
      <c r="N22" s="37">
        <v>59493627</v>
      </c>
      <c r="O22" s="37">
        <v>2530</v>
      </c>
      <c r="P22" s="39">
        <v>91155520</v>
      </c>
      <c r="Q22" s="40">
        <v>102526</v>
      </c>
      <c r="R22" s="37">
        <v>2939</v>
      </c>
      <c r="S22" s="38">
        <v>105465</v>
      </c>
      <c r="T22" s="37">
        <v>374978278</v>
      </c>
      <c r="U22" s="37">
        <v>128886116</v>
      </c>
      <c r="V22" s="37">
        <v>1090</v>
      </c>
      <c r="W22" s="39">
        <v>246091072</v>
      </c>
      <c r="X22" s="40">
        <v>69902</v>
      </c>
      <c r="Y22" s="37">
        <v>4311</v>
      </c>
      <c r="Z22" s="38">
        <v>74213</v>
      </c>
      <c r="AA22" s="37">
        <v>378142077</v>
      </c>
      <c r="AB22" s="37">
        <v>115332895</v>
      </c>
      <c r="AC22" s="37">
        <v>2801</v>
      </c>
      <c r="AD22" s="39">
        <v>262806381</v>
      </c>
      <c r="AE22" s="40">
        <v>36677</v>
      </c>
      <c r="AF22" s="37">
        <v>2069</v>
      </c>
      <c r="AG22" s="38">
        <v>38746</v>
      </c>
      <c r="AH22" s="37">
        <v>254876160</v>
      </c>
      <c r="AI22" s="37">
        <v>70494365</v>
      </c>
      <c r="AJ22" s="37">
        <v>3307</v>
      </c>
      <c r="AK22" s="39">
        <v>184378488</v>
      </c>
      <c r="AL22" s="40">
        <v>30240</v>
      </c>
      <c r="AM22" s="37">
        <v>254</v>
      </c>
      <c r="AN22" s="38">
        <v>30494</v>
      </c>
      <c r="AO22" s="37">
        <v>248973014</v>
      </c>
      <c r="AP22" s="37">
        <v>60808086</v>
      </c>
      <c r="AQ22" s="37">
        <v>840</v>
      </c>
      <c r="AR22" s="39">
        <v>188164088</v>
      </c>
      <c r="AS22" s="40">
        <v>13949</v>
      </c>
      <c r="AT22" s="37">
        <v>0</v>
      </c>
      <c r="AU22" s="38">
        <v>13949</v>
      </c>
      <c r="AV22" s="37">
        <v>136706444</v>
      </c>
      <c r="AW22" s="37">
        <v>29474096</v>
      </c>
      <c r="AX22" s="37">
        <v>1173</v>
      </c>
      <c r="AY22" s="39">
        <v>107231175</v>
      </c>
      <c r="AZ22" s="40">
        <v>12307</v>
      </c>
      <c r="BA22" s="37">
        <v>0</v>
      </c>
      <c r="BB22" s="38">
        <v>12307</v>
      </c>
      <c r="BC22" s="37">
        <v>144337279</v>
      </c>
      <c r="BD22" s="37">
        <v>26100965</v>
      </c>
      <c r="BE22" s="37">
        <v>5071</v>
      </c>
      <c r="BF22" s="39">
        <v>118231243</v>
      </c>
      <c r="BG22" s="40">
        <v>13161</v>
      </c>
      <c r="BH22" s="37">
        <v>1</v>
      </c>
      <c r="BI22" s="38">
        <v>13162</v>
      </c>
      <c r="BJ22" s="37">
        <v>283138502</v>
      </c>
      <c r="BK22" s="37">
        <v>27544728</v>
      </c>
      <c r="BL22" s="37">
        <v>5469</v>
      </c>
      <c r="BM22" s="39">
        <v>255588305</v>
      </c>
      <c r="BN22" s="40">
        <v>351422</v>
      </c>
      <c r="BO22" s="37">
        <v>16603</v>
      </c>
      <c r="BP22" s="38">
        <v>368025</v>
      </c>
      <c r="BQ22" s="37">
        <v>1980814609</v>
      </c>
      <c r="BR22" s="37">
        <v>523125610</v>
      </c>
      <c r="BS22" s="37">
        <v>22281</v>
      </c>
      <c r="BT22" s="39">
        <v>1457666718</v>
      </c>
      <c r="BU22" s="40">
        <v>175186</v>
      </c>
      <c r="BV22" s="37">
        <v>9968</v>
      </c>
      <c r="BW22" s="38">
        <v>185154</v>
      </c>
      <c r="BX22" s="37">
        <v>534641133</v>
      </c>
      <c r="BY22" s="37">
        <v>193370475</v>
      </c>
      <c r="BZ22" s="37">
        <v>3620</v>
      </c>
      <c r="CA22" s="39">
        <v>341267038</v>
      </c>
      <c r="CB22" s="40">
        <v>150768</v>
      </c>
      <c r="CC22" s="37">
        <v>6634</v>
      </c>
      <c r="CD22" s="38">
        <v>157402</v>
      </c>
      <c r="CE22" s="37">
        <v>1018697695</v>
      </c>
      <c r="CF22" s="37">
        <v>276109442</v>
      </c>
      <c r="CG22" s="37">
        <v>8121</v>
      </c>
      <c r="CH22" s="39">
        <v>742580132</v>
      </c>
      <c r="CI22" s="40">
        <v>25468</v>
      </c>
      <c r="CJ22" s="37">
        <v>1</v>
      </c>
      <c r="CK22" s="38">
        <v>25469</v>
      </c>
      <c r="CL22" s="37">
        <v>427475781</v>
      </c>
      <c r="CM22" s="37">
        <v>53645693</v>
      </c>
      <c r="CN22" s="37">
        <v>10540</v>
      </c>
      <c r="CO22" s="39">
        <v>373819548</v>
      </c>
    </row>
    <row r="23" spans="1:93" s="11" customFormat="1" ht="12.6" customHeight="1" x14ac:dyDescent="0.2">
      <c r="A23" s="12">
        <v>12</v>
      </c>
      <c r="B23" s="13" t="s">
        <v>49</v>
      </c>
      <c r="C23" s="31">
        <v>3302</v>
      </c>
      <c r="D23" s="32">
        <v>5753</v>
      </c>
      <c r="E23" s="33">
        <v>9055</v>
      </c>
      <c r="F23" s="32">
        <v>10715841</v>
      </c>
      <c r="G23" s="32">
        <v>5962815</v>
      </c>
      <c r="H23" s="32">
        <v>542</v>
      </c>
      <c r="I23" s="34">
        <v>4752484</v>
      </c>
      <c r="J23" s="35">
        <v>77897</v>
      </c>
      <c r="K23" s="32">
        <v>1020</v>
      </c>
      <c r="L23" s="33">
        <v>78917</v>
      </c>
      <c r="M23" s="32">
        <v>161301000</v>
      </c>
      <c r="N23" s="32">
        <v>64107149</v>
      </c>
      <c r="O23" s="32">
        <v>2021</v>
      </c>
      <c r="P23" s="34">
        <v>97191830</v>
      </c>
      <c r="Q23" s="35">
        <v>109207</v>
      </c>
      <c r="R23" s="32">
        <v>115</v>
      </c>
      <c r="S23" s="33">
        <v>109322</v>
      </c>
      <c r="T23" s="32">
        <v>383638193</v>
      </c>
      <c r="U23" s="32">
        <v>132383291</v>
      </c>
      <c r="V23" s="32">
        <v>1358</v>
      </c>
      <c r="W23" s="34">
        <v>251253544</v>
      </c>
      <c r="X23" s="35">
        <v>74426</v>
      </c>
      <c r="Y23" s="32">
        <v>56</v>
      </c>
      <c r="Z23" s="33">
        <v>74482</v>
      </c>
      <c r="AA23" s="32">
        <v>376084665</v>
      </c>
      <c r="AB23" s="32">
        <v>114909796</v>
      </c>
      <c r="AC23" s="32">
        <v>8418</v>
      </c>
      <c r="AD23" s="34">
        <v>261166451</v>
      </c>
      <c r="AE23" s="35">
        <v>43849</v>
      </c>
      <c r="AF23" s="32">
        <v>22</v>
      </c>
      <c r="AG23" s="33">
        <v>43871</v>
      </c>
      <c r="AH23" s="32">
        <v>284491114</v>
      </c>
      <c r="AI23" s="32">
        <v>79010776</v>
      </c>
      <c r="AJ23" s="32">
        <v>11740</v>
      </c>
      <c r="AK23" s="34">
        <v>205468598</v>
      </c>
      <c r="AL23" s="35">
        <v>39646</v>
      </c>
      <c r="AM23" s="32">
        <v>9</v>
      </c>
      <c r="AN23" s="33">
        <v>39655</v>
      </c>
      <c r="AO23" s="32">
        <v>321531141</v>
      </c>
      <c r="AP23" s="32">
        <v>78644471</v>
      </c>
      <c r="AQ23" s="32">
        <v>1550</v>
      </c>
      <c r="AR23" s="34">
        <v>242885120</v>
      </c>
      <c r="AS23" s="35">
        <v>21863</v>
      </c>
      <c r="AT23" s="32">
        <v>2</v>
      </c>
      <c r="AU23" s="33">
        <v>21865</v>
      </c>
      <c r="AV23" s="32">
        <v>214019958</v>
      </c>
      <c r="AW23" s="32">
        <v>46154656</v>
      </c>
      <c r="AX23" s="32">
        <v>13128</v>
      </c>
      <c r="AY23" s="34">
        <v>167852174</v>
      </c>
      <c r="AZ23" s="35">
        <v>24416</v>
      </c>
      <c r="BA23" s="32">
        <v>2</v>
      </c>
      <c r="BB23" s="33">
        <v>24418</v>
      </c>
      <c r="BC23" s="32">
        <v>292033549</v>
      </c>
      <c r="BD23" s="32">
        <v>52203831</v>
      </c>
      <c r="BE23" s="32">
        <v>11771</v>
      </c>
      <c r="BF23" s="34">
        <v>239817947</v>
      </c>
      <c r="BG23" s="35">
        <v>34633</v>
      </c>
      <c r="BH23" s="32">
        <v>2</v>
      </c>
      <c r="BI23" s="33">
        <v>34635</v>
      </c>
      <c r="BJ23" s="32">
        <v>795551410</v>
      </c>
      <c r="BK23" s="32">
        <v>73422157</v>
      </c>
      <c r="BL23" s="32">
        <v>20981</v>
      </c>
      <c r="BM23" s="34">
        <v>722108272</v>
      </c>
      <c r="BN23" s="35">
        <v>429239</v>
      </c>
      <c r="BO23" s="32">
        <v>6981</v>
      </c>
      <c r="BP23" s="33">
        <v>436220</v>
      </c>
      <c r="BQ23" s="32">
        <v>2839366871</v>
      </c>
      <c r="BR23" s="32">
        <v>646798942</v>
      </c>
      <c r="BS23" s="32">
        <v>71509</v>
      </c>
      <c r="BT23" s="34">
        <v>2192496420</v>
      </c>
      <c r="BU23" s="35">
        <v>190406</v>
      </c>
      <c r="BV23" s="32">
        <v>6888</v>
      </c>
      <c r="BW23" s="33">
        <v>197294</v>
      </c>
      <c r="BX23" s="32">
        <v>555655034</v>
      </c>
      <c r="BY23" s="32">
        <v>202453255</v>
      </c>
      <c r="BZ23" s="32">
        <v>3921</v>
      </c>
      <c r="CA23" s="34">
        <v>353197858</v>
      </c>
      <c r="CB23" s="35">
        <v>179784</v>
      </c>
      <c r="CC23" s="32">
        <v>89</v>
      </c>
      <c r="CD23" s="33">
        <v>179873</v>
      </c>
      <c r="CE23" s="32">
        <v>1196126878</v>
      </c>
      <c r="CF23" s="32">
        <v>318719699</v>
      </c>
      <c r="CG23" s="32">
        <v>34836</v>
      </c>
      <c r="CH23" s="34">
        <v>877372343</v>
      </c>
      <c r="CI23" s="35">
        <v>59049</v>
      </c>
      <c r="CJ23" s="32">
        <v>4</v>
      </c>
      <c r="CK23" s="33">
        <v>59053</v>
      </c>
      <c r="CL23" s="32">
        <v>1087584959</v>
      </c>
      <c r="CM23" s="32">
        <v>125625988</v>
      </c>
      <c r="CN23" s="32">
        <v>32752</v>
      </c>
      <c r="CO23" s="34">
        <v>961926219</v>
      </c>
    </row>
    <row r="24" spans="1:93" s="11" customFormat="1" ht="12.6" customHeight="1" x14ac:dyDescent="0.2">
      <c r="A24" s="14">
        <v>13</v>
      </c>
      <c r="B24" s="15" t="s">
        <v>50</v>
      </c>
      <c r="C24" s="36">
        <v>711</v>
      </c>
      <c r="D24" s="37">
        <v>1226</v>
      </c>
      <c r="E24" s="38">
        <v>1937</v>
      </c>
      <c r="F24" s="37">
        <v>2543691</v>
      </c>
      <c r="G24" s="37">
        <v>1281897</v>
      </c>
      <c r="H24" s="37">
        <v>0</v>
      </c>
      <c r="I24" s="39">
        <v>1261794</v>
      </c>
      <c r="J24" s="40">
        <v>17459</v>
      </c>
      <c r="K24" s="37">
        <v>351</v>
      </c>
      <c r="L24" s="38">
        <v>17810</v>
      </c>
      <c r="M24" s="37">
        <v>36497405</v>
      </c>
      <c r="N24" s="37">
        <v>14473266</v>
      </c>
      <c r="O24" s="37">
        <v>2041</v>
      </c>
      <c r="P24" s="39">
        <v>22022098</v>
      </c>
      <c r="Q24" s="40">
        <v>26216</v>
      </c>
      <c r="R24" s="37">
        <v>357</v>
      </c>
      <c r="S24" s="38">
        <v>26573</v>
      </c>
      <c r="T24" s="37">
        <v>92794543</v>
      </c>
      <c r="U24" s="37">
        <v>32049864</v>
      </c>
      <c r="V24" s="37">
        <v>1987</v>
      </c>
      <c r="W24" s="39">
        <v>60742692</v>
      </c>
      <c r="X24" s="40">
        <v>19446</v>
      </c>
      <c r="Y24" s="37">
        <v>431</v>
      </c>
      <c r="Z24" s="38">
        <v>19877</v>
      </c>
      <c r="AA24" s="37">
        <v>99353887</v>
      </c>
      <c r="AB24" s="37">
        <v>30443648</v>
      </c>
      <c r="AC24" s="37">
        <v>41</v>
      </c>
      <c r="AD24" s="39">
        <v>68910198</v>
      </c>
      <c r="AE24" s="40">
        <v>12498</v>
      </c>
      <c r="AF24" s="37">
        <v>290</v>
      </c>
      <c r="AG24" s="38">
        <v>12788</v>
      </c>
      <c r="AH24" s="37">
        <v>82320816</v>
      </c>
      <c r="AI24" s="37">
        <v>22868107</v>
      </c>
      <c r="AJ24" s="37">
        <v>774</v>
      </c>
      <c r="AK24" s="39">
        <v>59451935</v>
      </c>
      <c r="AL24" s="40">
        <v>11417</v>
      </c>
      <c r="AM24" s="37">
        <v>37</v>
      </c>
      <c r="AN24" s="38">
        <v>11454</v>
      </c>
      <c r="AO24" s="37">
        <v>90512073</v>
      </c>
      <c r="AP24" s="37">
        <v>22397490</v>
      </c>
      <c r="AQ24" s="37">
        <v>799</v>
      </c>
      <c r="AR24" s="39">
        <v>68113784</v>
      </c>
      <c r="AS24" s="40">
        <v>6640</v>
      </c>
      <c r="AT24" s="37">
        <v>1</v>
      </c>
      <c r="AU24" s="38">
        <v>6641</v>
      </c>
      <c r="AV24" s="37">
        <v>63343183</v>
      </c>
      <c r="AW24" s="37">
        <v>13877208</v>
      </c>
      <c r="AX24" s="37">
        <v>3060</v>
      </c>
      <c r="AY24" s="39">
        <v>49462915</v>
      </c>
      <c r="AZ24" s="40">
        <v>7514</v>
      </c>
      <c r="BA24" s="37">
        <v>0</v>
      </c>
      <c r="BB24" s="38">
        <v>7514</v>
      </c>
      <c r="BC24" s="37">
        <v>87507534</v>
      </c>
      <c r="BD24" s="37">
        <v>15899351</v>
      </c>
      <c r="BE24" s="37">
        <v>2510</v>
      </c>
      <c r="BF24" s="39">
        <v>71605673</v>
      </c>
      <c r="BG24" s="40">
        <v>13335</v>
      </c>
      <c r="BH24" s="37">
        <v>0</v>
      </c>
      <c r="BI24" s="38">
        <v>13335</v>
      </c>
      <c r="BJ24" s="37">
        <v>377072302</v>
      </c>
      <c r="BK24" s="37">
        <v>28174974</v>
      </c>
      <c r="BL24" s="37">
        <v>11770</v>
      </c>
      <c r="BM24" s="39">
        <v>348885558</v>
      </c>
      <c r="BN24" s="40">
        <v>115236</v>
      </c>
      <c r="BO24" s="37">
        <v>2693</v>
      </c>
      <c r="BP24" s="38">
        <v>117929</v>
      </c>
      <c r="BQ24" s="37">
        <v>931945434</v>
      </c>
      <c r="BR24" s="37">
        <v>181465805</v>
      </c>
      <c r="BS24" s="37">
        <v>22982</v>
      </c>
      <c r="BT24" s="39">
        <v>750456647</v>
      </c>
      <c r="BU24" s="40">
        <v>44386</v>
      </c>
      <c r="BV24" s="37">
        <v>1934</v>
      </c>
      <c r="BW24" s="38">
        <v>46320</v>
      </c>
      <c r="BX24" s="37">
        <v>131835639</v>
      </c>
      <c r="BY24" s="37">
        <v>47805027</v>
      </c>
      <c r="BZ24" s="37">
        <v>4028</v>
      </c>
      <c r="CA24" s="39">
        <v>84026584</v>
      </c>
      <c r="CB24" s="40">
        <v>50001</v>
      </c>
      <c r="CC24" s="37">
        <v>759</v>
      </c>
      <c r="CD24" s="38">
        <v>50760</v>
      </c>
      <c r="CE24" s="37">
        <v>335529959</v>
      </c>
      <c r="CF24" s="37">
        <v>89586453</v>
      </c>
      <c r="CG24" s="37">
        <v>4674</v>
      </c>
      <c r="CH24" s="39">
        <v>245938832</v>
      </c>
      <c r="CI24" s="40">
        <v>20849</v>
      </c>
      <c r="CJ24" s="37">
        <v>0</v>
      </c>
      <c r="CK24" s="38">
        <v>20849</v>
      </c>
      <c r="CL24" s="37">
        <v>464579836</v>
      </c>
      <c r="CM24" s="37">
        <v>44074325</v>
      </c>
      <c r="CN24" s="37">
        <v>14280</v>
      </c>
      <c r="CO24" s="39">
        <v>420491231</v>
      </c>
    </row>
    <row r="25" spans="1:93" s="11" customFormat="1" ht="12.6" customHeight="1" x14ac:dyDescent="0.2">
      <c r="A25" s="12">
        <v>14</v>
      </c>
      <c r="B25" s="13" t="s">
        <v>51</v>
      </c>
      <c r="C25" s="31">
        <v>1231</v>
      </c>
      <c r="D25" s="32">
        <v>2036</v>
      </c>
      <c r="E25" s="33">
        <v>3267</v>
      </c>
      <c r="F25" s="32">
        <v>3861253</v>
      </c>
      <c r="G25" s="32">
        <v>2139942</v>
      </c>
      <c r="H25" s="32">
        <v>1102</v>
      </c>
      <c r="I25" s="34">
        <v>1720209</v>
      </c>
      <c r="J25" s="35">
        <v>33788</v>
      </c>
      <c r="K25" s="32">
        <v>723</v>
      </c>
      <c r="L25" s="33">
        <v>34511</v>
      </c>
      <c r="M25" s="32">
        <v>70884025</v>
      </c>
      <c r="N25" s="32">
        <v>28083849</v>
      </c>
      <c r="O25" s="32">
        <v>8103</v>
      </c>
      <c r="P25" s="34">
        <v>42792073</v>
      </c>
      <c r="Q25" s="35">
        <v>48983</v>
      </c>
      <c r="R25" s="32">
        <v>899</v>
      </c>
      <c r="S25" s="33">
        <v>49882</v>
      </c>
      <c r="T25" s="32">
        <v>174596519</v>
      </c>
      <c r="U25" s="32">
        <v>60327699</v>
      </c>
      <c r="V25" s="32">
        <v>631</v>
      </c>
      <c r="W25" s="34">
        <v>114268189</v>
      </c>
      <c r="X25" s="35">
        <v>30988</v>
      </c>
      <c r="Y25" s="32">
        <v>1299</v>
      </c>
      <c r="Z25" s="33">
        <v>32287</v>
      </c>
      <c r="AA25" s="32">
        <v>162839052</v>
      </c>
      <c r="AB25" s="32">
        <v>49845067</v>
      </c>
      <c r="AC25" s="32">
        <v>642</v>
      </c>
      <c r="AD25" s="34">
        <v>112993343</v>
      </c>
      <c r="AE25" s="35">
        <v>16717</v>
      </c>
      <c r="AF25" s="32">
        <v>711</v>
      </c>
      <c r="AG25" s="33">
        <v>17428</v>
      </c>
      <c r="AH25" s="32">
        <v>113380169</v>
      </c>
      <c r="AI25" s="32">
        <v>31527150</v>
      </c>
      <c r="AJ25" s="32">
        <v>84</v>
      </c>
      <c r="AK25" s="34">
        <v>81852935</v>
      </c>
      <c r="AL25" s="35">
        <v>13624</v>
      </c>
      <c r="AM25" s="32">
        <v>76</v>
      </c>
      <c r="AN25" s="33">
        <v>13700</v>
      </c>
      <c r="AO25" s="32">
        <v>110892998</v>
      </c>
      <c r="AP25" s="32">
        <v>27203312</v>
      </c>
      <c r="AQ25" s="32">
        <v>192</v>
      </c>
      <c r="AR25" s="34">
        <v>83689494</v>
      </c>
      <c r="AS25" s="35">
        <v>6295</v>
      </c>
      <c r="AT25" s="32">
        <v>1</v>
      </c>
      <c r="AU25" s="33">
        <v>6296</v>
      </c>
      <c r="AV25" s="32">
        <v>61768076</v>
      </c>
      <c r="AW25" s="32">
        <v>13347594</v>
      </c>
      <c r="AX25" s="32">
        <v>0</v>
      </c>
      <c r="AY25" s="34">
        <v>48420482</v>
      </c>
      <c r="AZ25" s="35">
        <v>5794</v>
      </c>
      <c r="BA25" s="32">
        <v>1</v>
      </c>
      <c r="BB25" s="33">
        <v>5795</v>
      </c>
      <c r="BC25" s="32">
        <v>68120055</v>
      </c>
      <c r="BD25" s="32">
        <v>12322143</v>
      </c>
      <c r="BE25" s="32">
        <v>2881</v>
      </c>
      <c r="BF25" s="34">
        <v>55795031</v>
      </c>
      <c r="BG25" s="35">
        <v>6223</v>
      </c>
      <c r="BH25" s="32">
        <v>0</v>
      </c>
      <c r="BI25" s="33">
        <v>6223</v>
      </c>
      <c r="BJ25" s="32">
        <v>127418622</v>
      </c>
      <c r="BK25" s="32">
        <v>13108256</v>
      </c>
      <c r="BL25" s="32">
        <v>2518</v>
      </c>
      <c r="BM25" s="34">
        <v>114307848</v>
      </c>
      <c r="BN25" s="35">
        <v>163643</v>
      </c>
      <c r="BO25" s="32">
        <v>5746</v>
      </c>
      <c r="BP25" s="33">
        <v>169389</v>
      </c>
      <c r="BQ25" s="32">
        <v>893760769</v>
      </c>
      <c r="BR25" s="32">
        <v>237905012</v>
      </c>
      <c r="BS25" s="32">
        <v>16153</v>
      </c>
      <c r="BT25" s="34">
        <v>655839604</v>
      </c>
      <c r="BU25" s="35">
        <v>84002</v>
      </c>
      <c r="BV25" s="32">
        <v>3658</v>
      </c>
      <c r="BW25" s="33">
        <v>87660</v>
      </c>
      <c r="BX25" s="32">
        <v>249341797</v>
      </c>
      <c r="BY25" s="32">
        <v>90551490</v>
      </c>
      <c r="BZ25" s="32">
        <v>9836</v>
      </c>
      <c r="CA25" s="34">
        <v>158780471</v>
      </c>
      <c r="CB25" s="35">
        <v>67624</v>
      </c>
      <c r="CC25" s="32">
        <v>2087</v>
      </c>
      <c r="CD25" s="33">
        <v>69711</v>
      </c>
      <c r="CE25" s="32">
        <v>448880295</v>
      </c>
      <c r="CF25" s="32">
        <v>121923123</v>
      </c>
      <c r="CG25" s="32">
        <v>918</v>
      </c>
      <c r="CH25" s="34">
        <v>326956254</v>
      </c>
      <c r="CI25" s="35">
        <v>12017</v>
      </c>
      <c r="CJ25" s="32">
        <v>1</v>
      </c>
      <c r="CK25" s="33">
        <v>12018</v>
      </c>
      <c r="CL25" s="32">
        <v>195538677</v>
      </c>
      <c r="CM25" s="32">
        <v>25430399</v>
      </c>
      <c r="CN25" s="32">
        <v>5399</v>
      </c>
      <c r="CO25" s="34">
        <v>170102879</v>
      </c>
    </row>
    <row r="26" spans="1:93" s="11" customFormat="1" ht="12.6" customHeight="1" x14ac:dyDescent="0.2">
      <c r="A26" s="14">
        <v>15</v>
      </c>
      <c r="B26" s="15" t="s">
        <v>52</v>
      </c>
      <c r="C26" s="36">
        <v>2019</v>
      </c>
      <c r="D26" s="37">
        <v>3358</v>
      </c>
      <c r="E26" s="38">
        <v>5377</v>
      </c>
      <c r="F26" s="37">
        <v>6634211</v>
      </c>
      <c r="G26" s="37">
        <v>3483075</v>
      </c>
      <c r="H26" s="37">
        <v>0</v>
      </c>
      <c r="I26" s="39">
        <v>3151136</v>
      </c>
      <c r="J26" s="40">
        <v>53656</v>
      </c>
      <c r="K26" s="37">
        <v>958</v>
      </c>
      <c r="L26" s="38">
        <v>54614</v>
      </c>
      <c r="M26" s="37">
        <v>112662815</v>
      </c>
      <c r="N26" s="37">
        <v>44601636</v>
      </c>
      <c r="O26" s="37">
        <v>5199</v>
      </c>
      <c r="P26" s="39">
        <v>68055980</v>
      </c>
      <c r="Q26" s="40">
        <v>78195</v>
      </c>
      <c r="R26" s="37">
        <v>981</v>
      </c>
      <c r="S26" s="38">
        <v>79176</v>
      </c>
      <c r="T26" s="37">
        <v>277227774</v>
      </c>
      <c r="U26" s="37">
        <v>95764499</v>
      </c>
      <c r="V26" s="37">
        <v>8744</v>
      </c>
      <c r="W26" s="39">
        <v>181454531</v>
      </c>
      <c r="X26" s="40">
        <v>50243</v>
      </c>
      <c r="Y26" s="37">
        <v>1400</v>
      </c>
      <c r="Z26" s="38">
        <v>51643</v>
      </c>
      <c r="AA26" s="37">
        <v>261037641</v>
      </c>
      <c r="AB26" s="37">
        <v>79804461</v>
      </c>
      <c r="AC26" s="37">
        <v>2954</v>
      </c>
      <c r="AD26" s="39">
        <v>181230226</v>
      </c>
      <c r="AE26" s="40">
        <v>28215</v>
      </c>
      <c r="AF26" s="37">
        <v>0</v>
      </c>
      <c r="AG26" s="38">
        <v>28215</v>
      </c>
      <c r="AH26" s="37">
        <v>183262600</v>
      </c>
      <c r="AI26" s="37">
        <v>50924628</v>
      </c>
      <c r="AJ26" s="37">
        <v>8927</v>
      </c>
      <c r="AK26" s="39">
        <v>132329045</v>
      </c>
      <c r="AL26" s="40">
        <v>23623</v>
      </c>
      <c r="AM26" s="37">
        <v>0</v>
      </c>
      <c r="AN26" s="38">
        <v>23623</v>
      </c>
      <c r="AO26" s="37">
        <v>191908957</v>
      </c>
      <c r="AP26" s="37">
        <v>46933031</v>
      </c>
      <c r="AQ26" s="37">
        <v>5424</v>
      </c>
      <c r="AR26" s="39">
        <v>144970502</v>
      </c>
      <c r="AS26" s="40">
        <v>11967</v>
      </c>
      <c r="AT26" s="37">
        <v>0</v>
      </c>
      <c r="AU26" s="38">
        <v>11967</v>
      </c>
      <c r="AV26" s="37">
        <v>117288255</v>
      </c>
      <c r="AW26" s="37">
        <v>25282272</v>
      </c>
      <c r="AX26" s="37">
        <v>8062</v>
      </c>
      <c r="AY26" s="39">
        <v>91997921</v>
      </c>
      <c r="AZ26" s="40">
        <v>12511</v>
      </c>
      <c r="BA26" s="37">
        <v>0</v>
      </c>
      <c r="BB26" s="38">
        <v>12511</v>
      </c>
      <c r="BC26" s="37">
        <v>148489364</v>
      </c>
      <c r="BD26" s="37">
        <v>26640485</v>
      </c>
      <c r="BE26" s="37">
        <v>10050</v>
      </c>
      <c r="BF26" s="39">
        <v>121838829</v>
      </c>
      <c r="BG26" s="40">
        <v>14964</v>
      </c>
      <c r="BH26" s="37">
        <v>0</v>
      </c>
      <c r="BI26" s="38">
        <v>14964</v>
      </c>
      <c r="BJ26" s="37">
        <v>317155416</v>
      </c>
      <c r="BK26" s="37">
        <v>31508359</v>
      </c>
      <c r="BL26" s="37">
        <v>33680</v>
      </c>
      <c r="BM26" s="39">
        <v>285613377</v>
      </c>
      <c r="BN26" s="40">
        <v>275393</v>
      </c>
      <c r="BO26" s="37">
        <v>6697</v>
      </c>
      <c r="BP26" s="38">
        <v>282090</v>
      </c>
      <c r="BQ26" s="37">
        <v>1615667033</v>
      </c>
      <c r="BR26" s="37">
        <v>404942446</v>
      </c>
      <c r="BS26" s="37">
        <v>83040</v>
      </c>
      <c r="BT26" s="39">
        <v>1210641547</v>
      </c>
      <c r="BU26" s="40">
        <v>133870</v>
      </c>
      <c r="BV26" s="37">
        <v>5297</v>
      </c>
      <c r="BW26" s="38">
        <v>139167</v>
      </c>
      <c r="BX26" s="37">
        <v>396524800</v>
      </c>
      <c r="BY26" s="37">
        <v>143849210</v>
      </c>
      <c r="BZ26" s="37">
        <v>13943</v>
      </c>
      <c r="CA26" s="39">
        <v>252661647</v>
      </c>
      <c r="CB26" s="40">
        <v>114048</v>
      </c>
      <c r="CC26" s="37">
        <v>1400</v>
      </c>
      <c r="CD26" s="38">
        <v>115448</v>
      </c>
      <c r="CE26" s="37">
        <v>753497453</v>
      </c>
      <c r="CF26" s="37">
        <v>202944392</v>
      </c>
      <c r="CG26" s="37">
        <v>25367</v>
      </c>
      <c r="CH26" s="39">
        <v>550527694</v>
      </c>
      <c r="CI26" s="40">
        <v>27475</v>
      </c>
      <c r="CJ26" s="37">
        <v>0</v>
      </c>
      <c r="CK26" s="38">
        <v>27475</v>
      </c>
      <c r="CL26" s="37">
        <v>465644780</v>
      </c>
      <c r="CM26" s="37">
        <v>58148844</v>
      </c>
      <c r="CN26" s="37">
        <v>43730</v>
      </c>
      <c r="CO26" s="39">
        <v>407452206</v>
      </c>
    </row>
    <row r="27" spans="1:93" s="11" customFormat="1" ht="12.6" customHeight="1" x14ac:dyDescent="0.2">
      <c r="A27" s="12">
        <v>16</v>
      </c>
      <c r="B27" s="13" t="s">
        <v>53</v>
      </c>
      <c r="C27" s="31">
        <v>1149</v>
      </c>
      <c r="D27" s="32">
        <v>1737</v>
      </c>
      <c r="E27" s="33">
        <v>2886</v>
      </c>
      <c r="F27" s="32">
        <v>3453204</v>
      </c>
      <c r="G27" s="32">
        <v>1901366</v>
      </c>
      <c r="H27" s="32">
        <v>218</v>
      </c>
      <c r="I27" s="34">
        <v>1551620</v>
      </c>
      <c r="J27" s="35">
        <v>29120</v>
      </c>
      <c r="K27" s="32">
        <v>609</v>
      </c>
      <c r="L27" s="33">
        <v>29729</v>
      </c>
      <c r="M27" s="32">
        <v>61236984</v>
      </c>
      <c r="N27" s="32">
        <v>24258389</v>
      </c>
      <c r="O27" s="32">
        <v>1813</v>
      </c>
      <c r="P27" s="34">
        <v>36976782</v>
      </c>
      <c r="Q27" s="35">
        <v>40972</v>
      </c>
      <c r="R27" s="32">
        <v>702</v>
      </c>
      <c r="S27" s="33">
        <v>41674</v>
      </c>
      <c r="T27" s="32">
        <v>145105123</v>
      </c>
      <c r="U27" s="32">
        <v>50180284</v>
      </c>
      <c r="V27" s="32">
        <v>351</v>
      </c>
      <c r="W27" s="34">
        <v>94924488</v>
      </c>
      <c r="X27" s="35">
        <v>25770</v>
      </c>
      <c r="Y27" s="32">
        <v>907</v>
      </c>
      <c r="Z27" s="33">
        <v>26677</v>
      </c>
      <c r="AA27" s="32">
        <v>133876216</v>
      </c>
      <c r="AB27" s="32">
        <v>41027692</v>
      </c>
      <c r="AC27" s="32">
        <v>628</v>
      </c>
      <c r="AD27" s="34">
        <v>92847896</v>
      </c>
      <c r="AE27" s="35">
        <v>14171</v>
      </c>
      <c r="AF27" s="32">
        <v>487</v>
      </c>
      <c r="AG27" s="33">
        <v>14658</v>
      </c>
      <c r="AH27" s="32">
        <v>94787201</v>
      </c>
      <c r="AI27" s="32">
        <v>26392232</v>
      </c>
      <c r="AJ27" s="32">
        <v>1908</v>
      </c>
      <c r="AK27" s="34">
        <v>68393061</v>
      </c>
      <c r="AL27" s="35">
        <v>11553</v>
      </c>
      <c r="AM27" s="32">
        <v>72</v>
      </c>
      <c r="AN27" s="33">
        <v>11625</v>
      </c>
      <c r="AO27" s="32">
        <v>93540788</v>
      </c>
      <c r="AP27" s="32">
        <v>22998004</v>
      </c>
      <c r="AQ27" s="32">
        <v>1140</v>
      </c>
      <c r="AR27" s="34">
        <v>70541644</v>
      </c>
      <c r="AS27" s="35">
        <v>5586</v>
      </c>
      <c r="AT27" s="32">
        <v>10</v>
      </c>
      <c r="AU27" s="33">
        <v>5596</v>
      </c>
      <c r="AV27" s="32">
        <v>53970322</v>
      </c>
      <c r="AW27" s="32">
        <v>11732735</v>
      </c>
      <c r="AX27" s="32">
        <v>588</v>
      </c>
      <c r="AY27" s="34">
        <v>42236999</v>
      </c>
      <c r="AZ27" s="35">
        <v>5679</v>
      </c>
      <c r="BA27" s="32">
        <v>12</v>
      </c>
      <c r="BB27" s="33">
        <v>5691</v>
      </c>
      <c r="BC27" s="32">
        <v>66158712</v>
      </c>
      <c r="BD27" s="32">
        <v>12000429</v>
      </c>
      <c r="BE27" s="32">
        <v>426</v>
      </c>
      <c r="BF27" s="34">
        <v>54157857</v>
      </c>
      <c r="BG27" s="35">
        <v>6859</v>
      </c>
      <c r="BH27" s="32">
        <v>18</v>
      </c>
      <c r="BI27" s="33">
        <v>6877</v>
      </c>
      <c r="BJ27" s="32">
        <v>146878014</v>
      </c>
      <c r="BK27" s="32">
        <v>14447016</v>
      </c>
      <c r="BL27" s="32">
        <v>3330</v>
      </c>
      <c r="BM27" s="34">
        <v>132427668</v>
      </c>
      <c r="BN27" s="35">
        <v>140859</v>
      </c>
      <c r="BO27" s="32">
        <v>4554</v>
      </c>
      <c r="BP27" s="33">
        <v>145413</v>
      </c>
      <c r="BQ27" s="32">
        <v>799006564</v>
      </c>
      <c r="BR27" s="32">
        <v>204938147</v>
      </c>
      <c r="BS27" s="32">
        <v>10402</v>
      </c>
      <c r="BT27" s="34">
        <v>594058015</v>
      </c>
      <c r="BU27" s="35">
        <v>71241</v>
      </c>
      <c r="BV27" s="32">
        <v>3048</v>
      </c>
      <c r="BW27" s="33">
        <v>74289</v>
      </c>
      <c r="BX27" s="32">
        <v>209795311</v>
      </c>
      <c r="BY27" s="32">
        <v>76340039</v>
      </c>
      <c r="BZ27" s="32">
        <v>2382</v>
      </c>
      <c r="CA27" s="34">
        <v>133452890</v>
      </c>
      <c r="CB27" s="35">
        <v>57080</v>
      </c>
      <c r="CC27" s="32">
        <v>1476</v>
      </c>
      <c r="CD27" s="33">
        <v>58556</v>
      </c>
      <c r="CE27" s="32">
        <v>376174527</v>
      </c>
      <c r="CF27" s="32">
        <v>102150663</v>
      </c>
      <c r="CG27" s="32">
        <v>4264</v>
      </c>
      <c r="CH27" s="34">
        <v>274019600</v>
      </c>
      <c r="CI27" s="35">
        <v>12538</v>
      </c>
      <c r="CJ27" s="32">
        <v>30</v>
      </c>
      <c r="CK27" s="33">
        <v>12568</v>
      </c>
      <c r="CL27" s="32">
        <v>213036726</v>
      </c>
      <c r="CM27" s="32">
        <v>26447445</v>
      </c>
      <c r="CN27" s="32">
        <v>3756</v>
      </c>
      <c r="CO27" s="34">
        <v>186585525</v>
      </c>
    </row>
    <row r="28" spans="1:93" s="11" customFormat="1" ht="12.6" customHeight="1" x14ac:dyDescent="0.2">
      <c r="A28" s="14">
        <v>17</v>
      </c>
      <c r="B28" s="15" t="s">
        <v>54</v>
      </c>
      <c r="C28" s="36">
        <v>1321</v>
      </c>
      <c r="D28" s="37">
        <v>2349</v>
      </c>
      <c r="E28" s="38">
        <v>3670</v>
      </c>
      <c r="F28" s="37">
        <v>4364334</v>
      </c>
      <c r="G28" s="37">
        <v>2415450</v>
      </c>
      <c r="H28" s="37">
        <v>0</v>
      </c>
      <c r="I28" s="39">
        <v>1948884</v>
      </c>
      <c r="J28" s="40">
        <v>35131</v>
      </c>
      <c r="K28" s="37">
        <v>930</v>
      </c>
      <c r="L28" s="38">
        <v>36061</v>
      </c>
      <c r="M28" s="37">
        <v>75260711</v>
      </c>
      <c r="N28" s="37">
        <v>29713532</v>
      </c>
      <c r="O28" s="37">
        <v>62</v>
      </c>
      <c r="P28" s="39">
        <v>45547117</v>
      </c>
      <c r="Q28" s="40">
        <v>47312</v>
      </c>
      <c r="R28" s="37">
        <v>1199</v>
      </c>
      <c r="S28" s="38">
        <v>48511</v>
      </c>
      <c r="T28" s="37">
        <v>171484775</v>
      </c>
      <c r="U28" s="37">
        <v>59027250</v>
      </c>
      <c r="V28" s="37">
        <v>171</v>
      </c>
      <c r="W28" s="39">
        <v>112457354</v>
      </c>
      <c r="X28" s="40">
        <v>31201</v>
      </c>
      <c r="Y28" s="37">
        <v>1802</v>
      </c>
      <c r="Z28" s="38">
        <v>33003</v>
      </c>
      <c r="AA28" s="37">
        <v>168470733</v>
      </c>
      <c r="AB28" s="37">
        <v>51363326</v>
      </c>
      <c r="AC28" s="37">
        <v>2364</v>
      </c>
      <c r="AD28" s="39">
        <v>117105043</v>
      </c>
      <c r="AE28" s="40">
        <v>16930</v>
      </c>
      <c r="AF28" s="37">
        <v>939</v>
      </c>
      <c r="AG28" s="38">
        <v>17869</v>
      </c>
      <c r="AH28" s="37">
        <v>117975518</v>
      </c>
      <c r="AI28" s="37">
        <v>32613159</v>
      </c>
      <c r="AJ28" s="37">
        <v>655</v>
      </c>
      <c r="AK28" s="39">
        <v>85361704</v>
      </c>
      <c r="AL28" s="40">
        <v>13957</v>
      </c>
      <c r="AM28" s="37">
        <v>74</v>
      </c>
      <c r="AN28" s="38">
        <v>14031</v>
      </c>
      <c r="AO28" s="37">
        <v>115114339</v>
      </c>
      <c r="AP28" s="37">
        <v>28066831</v>
      </c>
      <c r="AQ28" s="37">
        <v>1785</v>
      </c>
      <c r="AR28" s="39">
        <v>87045723</v>
      </c>
      <c r="AS28" s="40">
        <v>5888</v>
      </c>
      <c r="AT28" s="37">
        <v>0</v>
      </c>
      <c r="AU28" s="38">
        <v>5888</v>
      </c>
      <c r="AV28" s="37">
        <v>57755122</v>
      </c>
      <c r="AW28" s="37">
        <v>12460862</v>
      </c>
      <c r="AX28" s="37">
        <v>0</v>
      </c>
      <c r="AY28" s="39">
        <v>45294260</v>
      </c>
      <c r="AZ28" s="40">
        <v>4844</v>
      </c>
      <c r="BA28" s="37">
        <v>0</v>
      </c>
      <c r="BB28" s="38">
        <v>4844</v>
      </c>
      <c r="BC28" s="37">
        <v>56714089</v>
      </c>
      <c r="BD28" s="37">
        <v>10274725</v>
      </c>
      <c r="BE28" s="37">
        <v>0</v>
      </c>
      <c r="BF28" s="39">
        <v>46439364</v>
      </c>
      <c r="BG28" s="40">
        <v>3925</v>
      </c>
      <c r="BH28" s="37">
        <v>0</v>
      </c>
      <c r="BI28" s="38">
        <v>3925</v>
      </c>
      <c r="BJ28" s="37">
        <v>73673758</v>
      </c>
      <c r="BK28" s="37">
        <v>8102629</v>
      </c>
      <c r="BL28" s="37">
        <v>1835</v>
      </c>
      <c r="BM28" s="39">
        <v>65569294</v>
      </c>
      <c r="BN28" s="40">
        <v>160509</v>
      </c>
      <c r="BO28" s="37">
        <v>7293</v>
      </c>
      <c r="BP28" s="38">
        <v>167802</v>
      </c>
      <c r="BQ28" s="37">
        <v>840813379</v>
      </c>
      <c r="BR28" s="37">
        <v>234037764</v>
      </c>
      <c r="BS28" s="37">
        <v>6872</v>
      </c>
      <c r="BT28" s="39">
        <v>606768743</v>
      </c>
      <c r="BU28" s="40">
        <v>83764</v>
      </c>
      <c r="BV28" s="37">
        <v>4478</v>
      </c>
      <c r="BW28" s="38">
        <v>88242</v>
      </c>
      <c r="BX28" s="37">
        <v>251109820</v>
      </c>
      <c r="BY28" s="37">
        <v>91156232</v>
      </c>
      <c r="BZ28" s="37">
        <v>233</v>
      </c>
      <c r="CA28" s="39">
        <v>159953355</v>
      </c>
      <c r="CB28" s="40">
        <v>67976</v>
      </c>
      <c r="CC28" s="37">
        <v>2815</v>
      </c>
      <c r="CD28" s="38">
        <v>70791</v>
      </c>
      <c r="CE28" s="37">
        <v>459315712</v>
      </c>
      <c r="CF28" s="37">
        <v>124504178</v>
      </c>
      <c r="CG28" s="37">
        <v>4804</v>
      </c>
      <c r="CH28" s="39">
        <v>334806730</v>
      </c>
      <c r="CI28" s="40">
        <v>8769</v>
      </c>
      <c r="CJ28" s="37">
        <v>0</v>
      </c>
      <c r="CK28" s="38">
        <v>8769</v>
      </c>
      <c r="CL28" s="37">
        <v>130387847</v>
      </c>
      <c r="CM28" s="37">
        <v>18377354</v>
      </c>
      <c r="CN28" s="37">
        <v>1835</v>
      </c>
      <c r="CO28" s="39">
        <v>112008658</v>
      </c>
    </row>
    <row r="29" spans="1:93" s="11" customFormat="1" ht="12.6" customHeight="1" x14ac:dyDescent="0.2">
      <c r="A29" s="12">
        <v>18</v>
      </c>
      <c r="B29" s="13" t="s">
        <v>55</v>
      </c>
      <c r="C29" s="31">
        <v>838</v>
      </c>
      <c r="D29" s="32">
        <v>1560</v>
      </c>
      <c r="E29" s="33">
        <v>2398</v>
      </c>
      <c r="F29" s="32">
        <v>2973389</v>
      </c>
      <c r="G29" s="32">
        <v>1607662</v>
      </c>
      <c r="H29" s="32">
        <v>0</v>
      </c>
      <c r="I29" s="34">
        <v>1365727</v>
      </c>
      <c r="J29" s="35">
        <v>22138</v>
      </c>
      <c r="K29" s="32">
        <v>789</v>
      </c>
      <c r="L29" s="33">
        <v>22927</v>
      </c>
      <c r="M29" s="32">
        <v>47973272</v>
      </c>
      <c r="N29" s="32">
        <v>18950059</v>
      </c>
      <c r="O29" s="32">
        <v>0</v>
      </c>
      <c r="P29" s="34">
        <v>29023213</v>
      </c>
      <c r="Q29" s="35">
        <v>28161</v>
      </c>
      <c r="R29" s="32">
        <v>1177</v>
      </c>
      <c r="S29" s="33">
        <v>29338</v>
      </c>
      <c r="T29" s="32">
        <v>103775564</v>
      </c>
      <c r="U29" s="32">
        <v>35704482</v>
      </c>
      <c r="V29" s="32">
        <v>0</v>
      </c>
      <c r="W29" s="34">
        <v>68071082</v>
      </c>
      <c r="X29" s="35">
        <v>17471</v>
      </c>
      <c r="Y29" s="32">
        <v>1590</v>
      </c>
      <c r="Z29" s="33">
        <v>19061</v>
      </c>
      <c r="AA29" s="32">
        <v>97977059</v>
      </c>
      <c r="AB29" s="32">
        <v>29780340</v>
      </c>
      <c r="AC29" s="32">
        <v>2841</v>
      </c>
      <c r="AD29" s="34">
        <v>68193878</v>
      </c>
      <c r="AE29" s="35">
        <v>9648</v>
      </c>
      <c r="AF29" s="32">
        <v>676</v>
      </c>
      <c r="AG29" s="33">
        <v>10324</v>
      </c>
      <c r="AH29" s="32">
        <v>67957943</v>
      </c>
      <c r="AI29" s="32">
        <v>18784413</v>
      </c>
      <c r="AJ29" s="32">
        <v>0</v>
      </c>
      <c r="AK29" s="34">
        <v>49173530</v>
      </c>
      <c r="AL29" s="35">
        <v>7897</v>
      </c>
      <c r="AM29" s="32">
        <v>59</v>
      </c>
      <c r="AN29" s="33">
        <v>7956</v>
      </c>
      <c r="AO29" s="32">
        <v>65008238</v>
      </c>
      <c r="AP29" s="32">
        <v>15865906</v>
      </c>
      <c r="AQ29" s="32">
        <v>2814</v>
      </c>
      <c r="AR29" s="34">
        <v>49139518</v>
      </c>
      <c r="AS29" s="35">
        <v>3386</v>
      </c>
      <c r="AT29" s="32">
        <v>1</v>
      </c>
      <c r="AU29" s="33">
        <v>3387</v>
      </c>
      <c r="AV29" s="32">
        <v>33209219</v>
      </c>
      <c r="AW29" s="32">
        <v>7161066</v>
      </c>
      <c r="AX29" s="32">
        <v>8748</v>
      </c>
      <c r="AY29" s="34">
        <v>26039405</v>
      </c>
      <c r="AZ29" s="35">
        <v>2810</v>
      </c>
      <c r="BA29" s="32">
        <v>0</v>
      </c>
      <c r="BB29" s="33">
        <v>2810</v>
      </c>
      <c r="BC29" s="32">
        <v>32823954</v>
      </c>
      <c r="BD29" s="32">
        <v>5968761</v>
      </c>
      <c r="BE29" s="32">
        <v>0</v>
      </c>
      <c r="BF29" s="34">
        <v>26855193</v>
      </c>
      <c r="BG29" s="35">
        <v>2382</v>
      </c>
      <c r="BH29" s="32">
        <v>0</v>
      </c>
      <c r="BI29" s="33">
        <v>2382</v>
      </c>
      <c r="BJ29" s="32">
        <v>46540449</v>
      </c>
      <c r="BK29" s="32">
        <v>4998048</v>
      </c>
      <c r="BL29" s="32">
        <v>0</v>
      </c>
      <c r="BM29" s="34">
        <v>41542401</v>
      </c>
      <c r="BN29" s="35">
        <v>94731</v>
      </c>
      <c r="BO29" s="32">
        <v>5852</v>
      </c>
      <c r="BP29" s="33">
        <v>100583</v>
      </c>
      <c r="BQ29" s="32">
        <v>498239087</v>
      </c>
      <c r="BR29" s="32">
        <v>138820737</v>
      </c>
      <c r="BS29" s="32">
        <v>14403</v>
      </c>
      <c r="BT29" s="34">
        <v>359403947</v>
      </c>
      <c r="BU29" s="35">
        <v>51137</v>
      </c>
      <c r="BV29" s="32">
        <v>3526</v>
      </c>
      <c r="BW29" s="33">
        <v>54663</v>
      </c>
      <c r="BX29" s="32">
        <v>154722225</v>
      </c>
      <c r="BY29" s="32">
        <v>56262203</v>
      </c>
      <c r="BZ29" s="32">
        <v>0</v>
      </c>
      <c r="CA29" s="34">
        <v>98460022</v>
      </c>
      <c r="CB29" s="35">
        <v>38402</v>
      </c>
      <c r="CC29" s="32">
        <v>2326</v>
      </c>
      <c r="CD29" s="33">
        <v>40728</v>
      </c>
      <c r="CE29" s="32">
        <v>264152459</v>
      </c>
      <c r="CF29" s="32">
        <v>71591725</v>
      </c>
      <c r="CG29" s="32">
        <v>14403</v>
      </c>
      <c r="CH29" s="34">
        <v>192546331</v>
      </c>
      <c r="CI29" s="35">
        <v>5192</v>
      </c>
      <c r="CJ29" s="32">
        <v>0</v>
      </c>
      <c r="CK29" s="33">
        <v>5192</v>
      </c>
      <c r="CL29" s="32">
        <v>79364403</v>
      </c>
      <c r="CM29" s="32">
        <v>10966809</v>
      </c>
      <c r="CN29" s="32">
        <v>0</v>
      </c>
      <c r="CO29" s="34">
        <v>68397594</v>
      </c>
    </row>
    <row r="30" spans="1:93" s="11" customFormat="1" ht="12.6" customHeight="1" x14ac:dyDescent="0.2">
      <c r="A30" s="14">
        <v>19</v>
      </c>
      <c r="B30" s="15" t="s">
        <v>56</v>
      </c>
      <c r="C30" s="36">
        <v>2111</v>
      </c>
      <c r="D30" s="37">
        <v>4052</v>
      </c>
      <c r="E30" s="38">
        <v>6163</v>
      </c>
      <c r="F30" s="37">
        <v>7429426</v>
      </c>
      <c r="G30" s="37">
        <v>4097489</v>
      </c>
      <c r="H30" s="37">
        <v>0</v>
      </c>
      <c r="I30" s="39">
        <v>3331937</v>
      </c>
      <c r="J30" s="40">
        <v>59201</v>
      </c>
      <c r="K30" s="37">
        <v>1552</v>
      </c>
      <c r="L30" s="38">
        <v>60753</v>
      </c>
      <c r="M30" s="37">
        <v>127103835</v>
      </c>
      <c r="N30" s="37">
        <v>50164637</v>
      </c>
      <c r="O30" s="37">
        <v>234</v>
      </c>
      <c r="P30" s="39">
        <v>76938964</v>
      </c>
      <c r="Q30" s="40">
        <v>79539</v>
      </c>
      <c r="R30" s="37">
        <v>2350</v>
      </c>
      <c r="S30" s="38">
        <v>81889</v>
      </c>
      <c r="T30" s="37">
        <v>290497816</v>
      </c>
      <c r="U30" s="37">
        <v>99950229</v>
      </c>
      <c r="V30" s="37">
        <v>302</v>
      </c>
      <c r="W30" s="39">
        <v>190547285</v>
      </c>
      <c r="X30" s="40">
        <v>47666</v>
      </c>
      <c r="Y30" s="37">
        <v>3341</v>
      </c>
      <c r="Z30" s="38">
        <v>51007</v>
      </c>
      <c r="AA30" s="37">
        <v>261288900</v>
      </c>
      <c r="AB30" s="37">
        <v>79570210</v>
      </c>
      <c r="AC30" s="37">
        <v>2275</v>
      </c>
      <c r="AD30" s="39">
        <v>181716415</v>
      </c>
      <c r="AE30" s="40">
        <v>23879</v>
      </c>
      <c r="AF30" s="37">
        <v>1548</v>
      </c>
      <c r="AG30" s="38">
        <v>25427</v>
      </c>
      <c r="AH30" s="37">
        <v>168472711</v>
      </c>
      <c r="AI30" s="37">
        <v>46455315</v>
      </c>
      <c r="AJ30" s="37">
        <v>0</v>
      </c>
      <c r="AK30" s="39">
        <v>122017396</v>
      </c>
      <c r="AL30" s="40">
        <v>19404</v>
      </c>
      <c r="AM30" s="37">
        <v>131</v>
      </c>
      <c r="AN30" s="38">
        <v>19535</v>
      </c>
      <c r="AO30" s="37">
        <v>160788152</v>
      </c>
      <c r="AP30" s="37">
        <v>39133462</v>
      </c>
      <c r="AQ30" s="37">
        <v>298</v>
      </c>
      <c r="AR30" s="39">
        <v>121654392</v>
      </c>
      <c r="AS30" s="40">
        <v>8168</v>
      </c>
      <c r="AT30" s="37">
        <v>0</v>
      </c>
      <c r="AU30" s="38">
        <v>8168</v>
      </c>
      <c r="AV30" s="37">
        <v>80829037</v>
      </c>
      <c r="AW30" s="37">
        <v>17366095</v>
      </c>
      <c r="AX30" s="37">
        <v>0</v>
      </c>
      <c r="AY30" s="39">
        <v>63462942</v>
      </c>
      <c r="AZ30" s="40">
        <v>6502</v>
      </c>
      <c r="BA30" s="37">
        <v>0</v>
      </c>
      <c r="BB30" s="38">
        <v>6502</v>
      </c>
      <c r="BC30" s="37">
        <v>76451754</v>
      </c>
      <c r="BD30" s="37">
        <v>13840865</v>
      </c>
      <c r="BE30" s="37">
        <v>85</v>
      </c>
      <c r="BF30" s="39">
        <v>62610804</v>
      </c>
      <c r="BG30" s="40">
        <v>5913</v>
      </c>
      <c r="BH30" s="37">
        <v>0</v>
      </c>
      <c r="BI30" s="38">
        <v>5913</v>
      </c>
      <c r="BJ30" s="37">
        <v>111699513</v>
      </c>
      <c r="BK30" s="37">
        <v>12193227</v>
      </c>
      <c r="BL30" s="37">
        <v>2040</v>
      </c>
      <c r="BM30" s="39">
        <v>99504246</v>
      </c>
      <c r="BN30" s="40">
        <v>252383</v>
      </c>
      <c r="BO30" s="37">
        <v>12974</v>
      </c>
      <c r="BP30" s="38">
        <v>265357</v>
      </c>
      <c r="BQ30" s="37">
        <v>1284561144</v>
      </c>
      <c r="BR30" s="37">
        <v>362771529</v>
      </c>
      <c r="BS30" s="37">
        <v>5234</v>
      </c>
      <c r="BT30" s="39">
        <v>921784381</v>
      </c>
      <c r="BU30" s="40">
        <v>140851</v>
      </c>
      <c r="BV30" s="37">
        <v>7954</v>
      </c>
      <c r="BW30" s="38">
        <v>148805</v>
      </c>
      <c r="BX30" s="37">
        <v>425031077</v>
      </c>
      <c r="BY30" s="37">
        <v>154212355</v>
      </c>
      <c r="BZ30" s="37">
        <v>536</v>
      </c>
      <c r="CA30" s="39">
        <v>270818186</v>
      </c>
      <c r="CB30" s="40">
        <v>99117</v>
      </c>
      <c r="CC30" s="37">
        <v>5020</v>
      </c>
      <c r="CD30" s="38">
        <v>104137</v>
      </c>
      <c r="CE30" s="37">
        <v>671378800</v>
      </c>
      <c r="CF30" s="37">
        <v>182525082</v>
      </c>
      <c r="CG30" s="37">
        <v>2573</v>
      </c>
      <c r="CH30" s="39">
        <v>488851145</v>
      </c>
      <c r="CI30" s="40">
        <v>12415</v>
      </c>
      <c r="CJ30" s="37">
        <v>0</v>
      </c>
      <c r="CK30" s="38">
        <v>12415</v>
      </c>
      <c r="CL30" s="37">
        <v>188151267</v>
      </c>
      <c r="CM30" s="37">
        <v>26034092</v>
      </c>
      <c r="CN30" s="37">
        <v>2125</v>
      </c>
      <c r="CO30" s="39">
        <v>162115050</v>
      </c>
    </row>
    <row r="31" spans="1:93" s="11" customFormat="1" ht="12.6" customHeight="1" x14ac:dyDescent="0.2">
      <c r="A31" s="12">
        <v>20</v>
      </c>
      <c r="B31" s="13" t="s">
        <v>57</v>
      </c>
      <c r="C31" s="31">
        <v>2858</v>
      </c>
      <c r="D31" s="32">
        <v>5395</v>
      </c>
      <c r="E31" s="33">
        <v>8253</v>
      </c>
      <c r="F31" s="32">
        <v>9763461</v>
      </c>
      <c r="G31" s="32">
        <v>5442016</v>
      </c>
      <c r="H31" s="32">
        <v>0</v>
      </c>
      <c r="I31" s="34">
        <v>4321445</v>
      </c>
      <c r="J31" s="35">
        <v>70847</v>
      </c>
      <c r="K31" s="32">
        <v>1017</v>
      </c>
      <c r="L31" s="33">
        <v>71864</v>
      </c>
      <c r="M31" s="32">
        <v>149660569</v>
      </c>
      <c r="N31" s="32">
        <v>59144000</v>
      </c>
      <c r="O31" s="32">
        <v>2399</v>
      </c>
      <c r="P31" s="34">
        <v>90514170</v>
      </c>
      <c r="Q31" s="35">
        <v>96355</v>
      </c>
      <c r="R31" s="32">
        <v>53</v>
      </c>
      <c r="S31" s="33">
        <v>96408</v>
      </c>
      <c r="T31" s="32">
        <v>342358020</v>
      </c>
      <c r="U31" s="32">
        <v>117714591</v>
      </c>
      <c r="V31" s="32">
        <v>306</v>
      </c>
      <c r="W31" s="34">
        <v>224643123</v>
      </c>
      <c r="X31" s="35">
        <v>60995</v>
      </c>
      <c r="Y31" s="32">
        <v>22</v>
      </c>
      <c r="Z31" s="33">
        <v>61017</v>
      </c>
      <c r="AA31" s="32">
        <v>312416335</v>
      </c>
      <c r="AB31" s="32">
        <v>95070981</v>
      </c>
      <c r="AC31" s="32">
        <v>1928</v>
      </c>
      <c r="AD31" s="34">
        <v>217343426</v>
      </c>
      <c r="AE31" s="35">
        <v>33221</v>
      </c>
      <c r="AF31" s="32">
        <v>8</v>
      </c>
      <c r="AG31" s="33">
        <v>33229</v>
      </c>
      <c r="AH31" s="32">
        <v>220314878</v>
      </c>
      <c r="AI31" s="32">
        <v>60594719</v>
      </c>
      <c r="AJ31" s="32">
        <v>2715</v>
      </c>
      <c r="AK31" s="34">
        <v>159717444</v>
      </c>
      <c r="AL31" s="35">
        <v>28157</v>
      </c>
      <c r="AM31" s="32">
        <v>1</v>
      </c>
      <c r="AN31" s="33">
        <v>28158</v>
      </c>
      <c r="AO31" s="32">
        <v>232838181</v>
      </c>
      <c r="AP31" s="32">
        <v>56448894</v>
      </c>
      <c r="AQ31" s="32">
        <v>0</v>
      </c>
      <c r="AR31" s="34">
        <v>176389287</v>
      </c>
      <c r="AS31" s="35">
        <v>12941</v>
      </c>
      <c r="AT31" s="32">
        <v>0</v>
      </c>
      <c r="AU31" s="33">
        <v>12941</v>
      </c>
      <c r="AV31" s="32">
        <v>128433306</v>
      </c>
      <c r="AW31" s="32">
        <v>27490465</v>
      </c>
      <c r="AX31" s="32">
        <v>0</v>
      </c>
      <c r="AY31" s="34">
        <v>100942841</v>
      </c>
      <c r="AZ31" s="35">
        <v>12159</v>
      </c>
      <c r="BA31" s="32">
        <v>0</v>
      </c>
      <c r="BB31" s="33">
        <v>12159</v>
      </c>
      <c r="BC31" s="32">
        <v>144550071</v>
      </c>
      <c r="BD31" s="32">
        <v>25868378</v>
      </c>
      <c r="BE31" s="32">
        <v>2145</v>
      </c>
      <c r="BF31" s="34">
        <v>118679548</v>
      </c>
      <c r="BG31" s="35">
        <v>11747</v>
      </c>
      <c r="BH31" s="32">
        <v>1</v>
      </c>
      <c r="BI31" s="33">
        <v>11748</v>
      </c>
      <c r="BJ31" s="32">
        <v>228077923</v>
      </c>
      <c r="BK31" s="32">
        <v>24458966</v>
      </c>
      <c r="BL31" s="32">
        <v>1396</v>
      </c>
      <c r="BM31" s="34">
        <v>203617561</v>
      </c>
      <c r="BN31" s="35">
        <v>329280</v>
      </c>
      <c r="BO31" s="32">
        <v>6497</v>
      </c>
      <c r="BP31" s="33">
        <v>335777</v>
      </c>
      <c r="BQ31" s="32">
        <v>1768412744</v>
      </c>
      <c r="BR31" s="32">
        <v>472233010</v>
      </c>
      <c r="BS31" s="32">
        <v>10889</v>
      </c>
      <c r="BT31" s="34">
        <v>1296168845</v>
      </c>
      <c r="BU31" s="35">
        <v>170060</v>
      </c>
      <c r="BV31" s="32">
        <v>6465</v>
      </c>
      <c r="BW31" s="33">
        <v>176525</v>
      </c>
      <c r="BX31" s="32">
        <v>501782050</v>
      </c>
      <c r="BY31" s="32">
        <v>182300607</v>
      </c>
      <c r="BZ31" s="32">
        <v>2705</v>
      </c>
      <c r="CA31" s="34">
        <v>319478738</v>
      </c>
      <c r="CB31" s="35">
        <v>135314</v>
      </c>
      <c r="CC31" s="32">
        <v>31</v>
      </c>
      <c r="CD31" s="33">
        <v>135345</v>
      </c>
      <c r="CE31" s="32">
        <v>894002700</v>
      </c>
      <c r="CF31" s="32">
        <v>239605059</v>
      </c>
      <c r="CG31" s="32">
        <v>4643</v>
      </c>
      <c r="CH31" s="34">
        <v>654392998</v>
      </c>
      <c r="CI31" s="35">
        <v>23906</v>
      </c>
      <c r="CJ31" s="32">
        <v>1</v>
      </c>
      <c r="CK31" s="33">
        <v>23907</v>
      </c>
      <c r="CL31" s="32">
        <v>372627994</v>
      </c>
      <c r="CM31" s="32">
        <v>50327344</v>
      </c>
      <c r="CN31" s="32">
        <v>3541</v>
      </c>
      <c r="CO31" s="34">
        <v>322297109</v>
      </c>
    </row>
    <row r="32" spans="1:93" s="11" customFormat="1" ht="12.6" customHeight="1" x14ac:dyDescent="0.2">
      <c r="A32" s="14">
        <v>21</v>
      </c>
      <c r="B32" s="15" t="s">
        <v>58</v>
      </c>
      <c r="C32" s="36">
        <v>2817</v>
      </c>
      <c r="D32" s="37">
        <v>5354</v>
      </c>
      <c r="E32" s="38">
        <v>8171</v>
      </c>
      <c r="F32" s="37">
        <v>9889739</v>
      </c>
      <c r="G32" s="37">
        <v>5425792</v>
      </c>
      <c r="H32" s="37">
        <v>0</v>
      </c>
      <c r="I32" s="39">
        <v>4463947</v>
      </c>
      <c r="J32" s="40">
        <v>75529</v>
      </c>
      <c r="K32" s="37">
        <v>1140</v>
      </c>
      <c r="L32" s="38">
        <v>76669</v>
      </c>
      <c r="M32" s="37">
        <v>161917402</v>
      </c>
      <c r="N32" s="37">
        <v>63729142</v>
      </c>
      <c r="O32" s="37">
        <v>1518</v>
      </c>
      <c r="P32" s="39">
        <v>98186742</v>
      </c>
      <c r="Q32" s="40">
        <v>94463</v>
      </c>
      <c r="R32" s="37">
        <v>0</v>
      </c>
      <c r="S32" s="38">
        <v>94463</v>
      </c>
      <c r="T32" s="37">
        <v>339832138</v>
      </c>
      <c r="U32" s="37">
        <v>116352110</v>
      </c>
      <c r="V32" s="37">
        <v>789</v>
      </c>
      <c r="W32" s="39">
        <v>223479239</v>
      </c>
      <c r="X32" s="40">
        <v>57632</v>
      </c>
      <c r="Y32" s="37">
        <v>0</v>
      </c>
      <c r="Z32" s="38">
        <v>57632</v>
      </c>
      <c r="AA32" s="37">
        <v>298454110</v>
      </c>
      <c r="AB32" s="37">
        <v>90543458</v>
      </c>
      <c r="AC32" s="37">
        <v>0</v>
      </c>
      <c r="AD32" s="39">
        <v>207910652</v>
      </c>
      <c r="AE32" s="40">
        <v>27706</v>
      </c>
      <c r="AF32" s="37">
        <v>0</v>
      </c>
      <c r="AG32" s="38">
        <v>27706</v>
      </c>
      <c r="AH32" s="37">
        <v>184689241</v>
      </c>
      <c r="AI32" s="37">
        <v>50759579</v>
      </c>
      <c r="AJ32" s="37">
        <v>1928</v>
      </c>
      <c r="AK32" s="39">
        <v>133927734</v>
      </c>
      <c r="AL32" s="40">
        <v>19635</v>
      </c>
      <c r="AM32" s="37">
        <v>0</v>
      </c>
      <c r="AN32" s="38">
        <v>19635</v>
      </c>
      <c r="AO32" s="37">
        <v>161820577</v>
      </c>
      <c r="AP32" s="37">
        <v>39347254</v>
      </c>
      <c r="AQ32" s="37">
        <v>0</v>
      </c>
      <c r="AR32" s="39">
        <v>122473323</v>
      </c>
      <c r="AS32" s="40">
        <v>7536</v>
      </c>
      <c r="AT32" s="37">
        <v>0</v>
      </c>
      <c r="AU32" s="38">
        <v>7536</v>
      </c>
      <c r="AV32" s="37">
        <v>73701568</v>
      </c>
      <c r="AW32" s="37">
        <v>15891611</v>
      </c>
      <c r="AX32" s="37">
        <v>568</v>
      </c>
      <c r="AY32" s="39">
        <v>57809389</v>
      </c>
      <c r="AZ32" s="40">
        <v>5802</v>
      </c>
      <c r="BA32" s="37">
        <v>0</v>
      </c>
      <c r="BB32" s="38">
        <v>5802</v>
      </c>
      <c r="BC32" s="37">
        <v>66441588</v>
      </c>
      <c r="BD32" s="37">
        <v>12163812</v>
      </c>
      <c r="BE32" s="37">
        <v>342</v>
      </c>
      <c r="BF32" s="39">
        <v>54277434</v>
      </c>
      <c r="BG32" s="40">
        <v>5091</v>
      </c>
      <c r="BH32" s="37">
        <v>0</v>
      </c>
      <c r="BI32" s="38">
        <v>5091</v>
      </c>
      <c r="BJ32" s="37">
        <v>95479197</v>
      </c>
      <c r="BK32" s="37">
        <v>10327573</v>
      </c>
      <c r="BL32" s="37">
        <v>0</v>
      </c>
      <c r="BM32" s="39">
        <v>85151624</v>
      </c>
      <c r="BN32" s="40">
        <v>296211</v>
      </c>
      <c r="BO32" s="37">
        <v>6494</v>
      </c>
      <c r="BP32" s="38">
        <v>302705</v>
      </c>
      <c r="BQ32" s="37">
        <v>1392225560</v>
      </c>
      <c r="BR32" s="37">
        <v>404540331</v>
      </c>
      <c r="BS32" s="37">
        <v>5145</v>
      </c>
      <c r="BT32" s="39">
        <v>987680084</v>
      </c>
      <c r="BU32" s="40">
        <v>172809</v>
      </c>
      <c r="BV32" s="37">
        <v>6494</v>
      </c>
      <c r="BW32" s="38">
        <v>179303</v>
      </c>
      <c r="BX32" s="37">
        <v>511639279</v>
      </c>
      <c r="BY32" s="37">
        <v>185507044</v>
      </c>
      <c r="BZ32" s="37">
        <v>2307</v>
      </c>
      <c r="CA32" s="39">
        <v>326129928</v>
      </c>
      <c r="CB32" s="40">
        <v>112509</v>
      </c>
      <c r="CC32" s="37">
        <v>0</v>
      </c>
      <c r="CD32" s="38">
        <v>112509</v>
      </c>
      <c r="CE32" s="37">
        <v>718665496</v>
      </c>
      <c r="CF32" s="37">
        <v>196541902</v>
      </c>
      <c r="CG32" s="37">
        <v>2496</v>
      </c>
      <c r="CH32" s="39">
        <v>522121098</v>
      </c>
      <c r="CI32" s="40">
        <v>10893</v>
      </c>
      <c r="CJ32" s="37">
        <v>0</v>
      </c>
      <c r="CK32" s="38">
        <v>10893</v>
      </c>
      <c r="CL32" s="37">
        <v>161920785</v>
      </c>
      <c r="CM32" s="37">
        <v>22491385</v>
      </c>
      <c r="CN32" s="37">
        <v>342</v>
      </c>
      <c r="CO32" s="39">
        <v>139429058</v>
      </c>
    </row>
    <row r="33" spans="1:93" s="11" customFormat="1" ht="12.6" customHeight="1" x14ac:dyDescent="0.2">
      <c r="A33" s="12">
        <v>22</v>
      </c>
      <c r="B33" s="13" t="s">
        <v>59</v>
      </c>
      <c r="C33" s="31">
        <v>1813</v>
      </c>
      <c r="D33" s="32">
        <v>3639</v>
      </c>
      <c r="E33" s="33">
        <v>5452</v>
      </c>
      <c r="F33" s="32">
        <v>6577515</v>
      </c>
      <c r="G33" s="32">
        <v>3618615</v>
      </c>
      <c r="H33" s="32">
        <v>0</v>
      </c>
      <c r="I33" s="34">
        <v>2958900</v>
      </c>
      <c r="J33" s="35">
        <v>48664</v>
      </c>
      <c r="K33" s="32">
        <v>1636</v>
      </c>
      <c r="L33" s="33">
        <v>50300</v>
      </c>
      <c r="M33" s="32">
        <v>105819600</v>
      </c>
      <c r="N33" s="32">
        <v>41716907</v>
      </c>
      <c r="O33" s="32">
        <v>650</v>
      </c>
      <c r="P33" s="34">
        <v>64102043</v>
      </c>
      <c r="Q33" s="35">
        <v>59805</v>
      </c>
      <c r="R33" s="32">
        <v>2939</v>
      </c>
      <c r="S33" s="33">
        <v>62744</v>
      </c>
      <c r="T33" s="32">
        <v>225064865</v>
      </c>
      <c r="U33" s="32">
        <v>77115575</v>
      </c>
      <c r="V33" s="32">
        <v>0</v>
      </c>
      <c r="W33" s="34">
        <v>147949290</v>
      </c>
      <c r="X33" s="35">
        <v>34824</v>
      </c>
      <c r="Y33" s="32">
        <v>3892</v>
      </c>
      <c r="Z33" s="33">
        <v>38716</v>
      </c>
      <c r="AA33" s="32">
        <v>200436818</v>
      </c>
      <c r="AB33" s="32">
        <v>60813267</v>
      </c>
      <c r="AC33" s="32">
        <v>0</v>
      </c>
      <c r="AD33" s="34">
        <v>139623551</v>
      </c>
      <c r="AE33" s="35">
        <v>18391</v>
      </c>
      <c r="AF33" s="32">
        <v>1559</v>
      </c>
      <c r="AG33" s="33">
        <v>19950</v>
      </c>
      <c r="AH33" s="32">
        <v>133518615</v>
      </c>
      <c r="AI33" s="32">
        <v>36639482</v>
      </c>
      <c r="AJ33" s="32">
        <v>0</v>
      </c>
      <c r="AK33" s="34">
        <v>96879133</v>
      </c>
      <c r="AL33" s="35">
        <v>14766</v>
      </c>
      <c r="AM33" s="32">
        <v>91</v>
      </c>
      <c r="AN33" s="33">
        <v>14857</v>
      </c>
      <c r="AO33" s="32">
        <v>123087314</v>
      </c>
      <c r="AP33" s="32">
        <v>29859918</v>
      </c>
      <c r="AQ33" s="32">
        <v>0</v>
      </c>
      <c r="AR33" s="34">
        <v>93227396</v>
      </c>
      <c r="AS33" s="35">
        <v>5618</v>
      </c>
      <c r="AT33" s="32">
        <v>0</v>
      </c>
      <c r="AU33" s="33">
        <v>5618</v>
      </c>
      <c r="AV33" s="32">
        <v>55827469</v>
      </c>
      <c r="AW33" s="32">
        <v>11956460</v>
      </c>
      <c r="AX33" s="32">
        <v>350</v>
      </c>
      <c r="AY33" s="34">
        <v>43870659</v>
      </c>
      <c r="AZ33" s="35">
        <v>4130</v>
      </c>
      <c r="BA33" s="32">
        <v>0</v>
      </c>
      <c r="BB33" s="33">
        <v>4130</v>
      </c>
      <c r="BC33" s="32">
        <v>48271421</v>
      </c>
      <c r="BD33" s="32">
        <v>8758394</v>
      </c>
      <c r="BE33" s="32">
        <v>0</v>
      </c>
      <c r="BF33" s="34">
        <v>39513027</v>
      </c>
      <c r="BG33" s="35">
        <v>3447</v>
      </c>
      <c r="BH33" s="32">
        <v>0</v>
      </c>
      <c r="BI33" s="33">
        <v>3447</v>
      </c>
      <c r="BJ33" s="32">
        <v>65209049</v>
      </c>
      <c r="BK33" s="32">
        <v>7046470</v>
      </c>
      <c r="BL33" s="32">
        <v>0</v>
      </c>
      <c r="BM33" s="34">
        <v>58162579</v>
      </c>
      <c r="BN33" s="35">
        <v>191458</v>
      </c>
      <c r="BO33" s="32">
        <v>13756</v>
      </c>
      <c r="BP33" s="33">
        <v>205214</v>
      </c>
      <c r="BQ33" s="32">
        <v>963812666</v>
      </c>
      <c r="BR33" s="32">
        <v>277525088</v>
      </c>
      <c r="BS33" s="32">
        <v>1000</v>
      </c>
      <c r="BT33" s="34">
        <v>686286578</v>
      </c>
      <c r="BU33" s="35">
        <v>110282</v>
      </c>
      <c r="BV33" s="32">
        <v>8214</v>
      </c>
      <c r="BW33" s="33">
        <v>118496</v>
      </c>
      <c r="BX33" s="32">
        <v>337461980</v>
      </c>
      <c r="BY33" s="32">
        <v>122451097</v>
      </c>
      <c r="BZ33" s="32">
        <v>650</v>
      </c>
      <c r="CA33" s="34">
        <v>215010233</v>
      </c>
      <c r="CB33" s="35">
        <v>73599</v>
      </c>
      <c r="CC33" s="32">
        <v>5542</v>
      </c>
      <c r="CD33" s="33">
        <v>79141</v>
      </c>
      <c r="CE33" s="32">
        <v>512870216</v>
      </c>
      <c r="CF33" s="32">
        <v>139269127</v>
      </c>
      <c r="CG33" s="32">
        <v>350</v>
      </c>
      <c r="CH33" s="34">
        <v>373600739</v>
      </c>
      <c r="CI33" s="35">
        <v>7577</v>
      </c>
      <c r="CJ33" s="32">
        <v>0</v>
      </c>
      <c r="CK33" s="33">
        <v>7577</v>
      </c>
      <c r="CL33" s="32">
        <v>113480470</v>
      </c>
      <c r="CM33" s="32">
        <v>15804864</v>
      </c>
      <c r="CN33" s="32">
        <v>0</v>
      </c>
      <c r="CO33" s="34">
        <v>97675606</v>
      </c>
    </row>
    <row r="34" spans="1:93" s="11" customFormat="1" ht="12.6" customHeight="1" x14ac:dyDescent="0.2">
      <c r="A34" s="14">
        <v>23</v>
      </c>
      <c r="B34" s="15" t="s">
        <v>60</v>
      </c>
      <c r="C34" s="36">
        <v>2910</v>
      </c>
      <c r="D34" s="37">
        <v>5635</v>
      </c>
      <c r="E34" s="38">
        <v>8545</v>
      </c>
      <c r="F34" s="37">
        <v>10102115</v>
      </c>
      <c r="G34" s="37">
        <v>5663398</v>
      </c>
      <c r="H34" s="37">
        <v>0</v>
      </c>
      <c r="I34" s="39">
        <v>4438717</v>
      </c>
      <c r="J34" s="40">
        <v>72406</v>
      </c>
      <c r="K34" s="37">
        <v>2231</v>
      </c>
      <c r="L34" s="38">
        <v>74637</v>
      </c>
      <c r="M34" s="37">
        <v>157016765</v>
      </c>
      <c r="N34" s="37">
        <v>61914119</v>
      </c>
      <c r="O34" s="37">
        <v>785</v>
      </c>
      <c r="P34" s="39">
        <v>95101861</v>
      </c>
      <c r="Q34" s="40">
        <v>91118</v>
      </c>
      <c r="R34" s="37">
        <v>3749</v>
      </c>
      <c r="S34" s="38">
        <v>94867</v>
      </c>
      <c r="T34" s="37">
        <v>341368678</v>
      </c>
      <c r="U34" s="37">
        <v>116865430</v>
      </c>
      <c r="V34" s="37">
        <v>0</v>
      </c>
      <c r="W34" s="39">
        <v>224503248</v>
      </c>
      <c r="X34" s="40">
        <v>54467</v>
      </c>
      <c r="Y34" s="37">
        <v>5294</v>
      </c>
      <c r="Z34" s="38">
        <v>59761</v>
      </c>
      <c r="AA34" s="37">
        <v>310738499</v>
      </c>
      <c r="AB34" s="37">
        <v>94131360</v>
      </c>
      <c r="AC34" s="37">
        <v>316</v>
      </c>
      <c r="AD34" s="39">
        <v>216606823</v>
      </c>
      <c r="AE34" s="40">
        <v>28845</v>
      </c>
      <c r="AF34" s="37">
        <v>2410</v>
      </c>
      <c r="AG34" s="38">
        <v>31255</v>
      </c>
      <c r="AH34" s="37">
        <v>209635166</v>
      </c>
      <c r="AI34" s="37">
        <v>57450947</v>
      </c>
      <c r="AJ34" s="37">
        <v>2237</v>
      </c>
      <c r="AK34" s="39">
        <v>152181982</v>
      </c>
      <c r="AL34" s="40">
        <v>23717</v>
      </c>
      <c r="AM34" s="37">
        <v>270</v>
      </c>
      <c r="AN34" s="38">
        <v>23987</v>
      </c>
      <c r="AO34" s="37">
        <v>199412904</v>
      </c>
      <c r="AP34" s="37">
        <v>48267177</v>
      </c>
      <c r="AQ34" s="37">
        <v>1448</v>
      </c>
      <c r="AR34" s="39">
        <v>151144279</v>
      </c>
      <c r="AS34" s="40">
        <v>9756</v>
      </c>
      <c r="AT34" s="37">
        <v>4</v>
      </c>
      <c r="AU34" s="38">
        <v>9760</v>
      </c>
      <c r="AV34" s="37">
        <v>97121651</v>
      </c>
      <c r="AW34" s="37">
        <v>20761764</v>
      </c>
      <c r="AX34" s="37">
        <v>0</v>
      </c>
      <c r="AY34" s="39">
        <v>76359887</v>
      </c>
      <c r="AZ34" s="40">
        <v>7747</v>
      </c>
      <c r="BA34" s="37">
        <v>1</v>
      </c>
      <c r="BB34" s="38">
        <v>7748</v>
      </c>
      <c r="BC34" s="37">
        <v>91242264</v>
      </c>
      <c r="BD34" s="37">
        <v>16442190</v>
      </c>
      <c r="BE34" s="37">
        <v>1406</v>
      </c>
      <c r="BF34" s="39">
        <v>74798668</v>
      </c>
      <c r="BG34" s="40">
        <v>6417</v>
      </c>
      <c r="BH34" s="37">
        <v>1</v>
      </c>
      <c r="BI34" s="38">
        <v>6418</v>
      </c>
      <c r="BJ34" s="37">
        <v>119383496</v>
      </c>
      <c r="BK34" s="37">
        <v>13161038</v>
      </c>
      <c r="BL34" s="37">
        <v>788</v>
      </c>
      <c r="BM34" s="39">
        <v>106221670</v>
      </c>
      <c r="BN34" s="40">
        <v>297383</v>
      </c>
      <c r="BO34" s="37">
        <v>19595</v>
      </c>
      <c r="BP34" s="38">
        <v>316978</v>
      </c>
      <c r="BQ34" s="37">
        <v>1536021538</v>
      </c>
      <c r="BR34" s="37">
        <v>434657423</v>
      </c>
      <c r="BS34" s="37">
        <v>6980</v>
      </c>
      <c r="BT34" s="39">
        <v>1101357135</v>
      </c>
      <c r="BU34" s="40">
        <v>166434</v>
      </c>
      <c r="BV34" s="37">
        <v>11615</v>
      </c>
      <c r="BW34" s="38">
        <v>178049</v>
      </c>
      <c r="BX34" s="37">
        <v>508487558</v>
      </c>
      <c r="BY34" s="37">
        <v>184442947</v>
      </c>
      <c r="BZ34" s="37">
        <v>785</v>
      </c>
      <c r="CA34" s="39">
        <v>324043826</v>
      </c>
      <c r="CB34" s="40">
        <v>116785</v>
      </c>
      <c r="CC34" s="37">
        <v>7978</v>
      </c>
      <c r="CD34" s="38">
        <v>124763</v>
      </c>
      <c r="CE34" s="37">
        <v>816908220</v>
      </c>
      <c r="CF34" s="37">
        <v>220611248</v>
      </c>
      <c r="CG34" s="37">
        <v>4001</v>
      </c>
      <c r="CH34" s="39">
        <v>596292971</v>
      </c>
      <c r="CI34" s="40">
        <v>14164</v>
      </c>
      <c r="CJ34" s="37">
        <v>2</v>
      </c>
      <c r="CK34" s="38">
        <v>14166</v>
      </c>
      <c r="CL34" s="37">
        <v>210625760</v>
      </c>
      <c r="CM34" s="37">
        <v>29603228</v>
      </c>
      <c r="CN34" s="37">
        <v>2194</v>
      </c>
      <c r="CO34" s="39">
        <v>181020338</v>
      </c>
    </row>
    <row r="35" spans="1:93" s="11" customFormat="1" ht="12.6" customHeight="1" x14ac:dyDescent="0.2">
      <c r="A35" s="12">
        <v>24</v>
      </c>
      <c r="B35" s="13" t="s">
        <v>61</v>
      </c>
      <c r="C35" s="31">
        <f>SUM(C12:C34)</f>
        <v>35005</v>
      </c>
      <c r="D35" s="32">
        <f t="shared" ref="D35:BO35" si="0">SUM(D12:D34)</f>
        <v>62877</v>
      </c>
      <c r="E35" s="33">
        <f t="shared" si="0"/>
        <v>97882</v>
      </c>
      <c r="F35" s="32">
        <f t="shared" si="0"/>
        <v>118928608</v>
      </c>
      <c r="G35" s="32">
        <f t="shared" si="0"/>
        <v>64740812</v>
      </c>
      <c r="H35" s="32">
        <f t="shared" si="0"/>
        <v>1862</v>
      </c>
      <c r="I35" s="34">
        <f t="shared" si="0"/>
        <v>54185934</v>
      </c>
      <c r="J35" s="35">
        <f t="shared" si="0"/>
        <v>890634</v>
      </c>
      <c r="K35" s="32">
        <f t="shared" si="0"/>
        <v>20378</v>
      </c>
      <c r="L35" s="33">
        <f t="shared" si="0"/>
        <v>911012</v>
      </c>
      <c r="M35" s="32">
        <f t="shared" si="0"/>
        <v>1896485859</v>
      </c>
      <c r="N35" s="32">
        <f t="shared" si="0"/>
        <v>749488857</v>
      </c>
      <c r="O35" s="32">
        <f t="shared" si="0"/>
        <v>43899</v>
      </c>
      <c r="P35" s="34">
        <f t="shared" si="0"/>
        <v>1146953103</v>
      </c>
      <c r="Q35" s="35">
        <f t="shared" si="0"/>
        <v>1221862</v>
      </c>
      <c r="R35" s="32">
        <f t="shared" si="0"/>
        <v>23630</v>
      </c>
      <c r="S35" s="33">
        <f t="shared" si="0"/>
        <v>1245492</v>
      </c>
      <c r="T35" s="32">
        <f t="shared" si="0"/>
        <v>4410619616</v>
      </c>
      <c r="U35" s="32">
        <f t="shared" si="0"/>
        <v>1517408361</v>
      </c>
      <c r="V35" s="32">
        <f t="shared" si="0"/>
        <v>31196</v>
      </c>
      <c r="W35" s="34">
        <f t="shared" si="0"/>
        <v>2893180059</v>
      </c>
      <c r="X35" s="35">
        <f t="shared" si="0"/>
        <v>816482</v>
      </c>
      <c r="Y35" s="32">
        <f t="shared" si="0"/>
        <v>32901</v>
      </c>
      <c r="Z35" s="33">
        <f t="shared" si="0"/>
        <v>849383</v>
      </c>
      <c r="AA35" s="32">
        <f t="shared" si="0"/>
        <v>4331298556</v>
      </c>
      <c r="AB35" s="32">
        <f t="shared" si="0"/>
        <v>1320076838</v>
      </c>
      <c r="AC35" s="32">
        <f t="shared" si="0"/>
        <v>42300</v>
      </c>
      <c r="AD35" s="34">
        <f t="shared" si="0"/>
        <v>3011179418</v>
      </c>
      <c r="AE35" s="35">
        <f t="shared" si="0"/>
        <v>464877</v>
      </c>
      <c r="AF35" s="32">
        <f t="shared" si="0"/>
        <v>15004</v>
      </c>
      <c r="AG35" s="33">
        <f t="shared" si="0"/>
        <v>479881</v>
      </c>
      <c r="AH35" s="32">
        <f t="shared" si="0"/>
        <v>3147012503</v>
      </c>
      <c r="AI35" s="32">
        <f t="shared" si="0"/>
        <v>870936318</v>
      </c>
      <c r="AJ35" s="32">
        <f t="shared" si="0"/>
        <v>66711</v>
      </c>
      <c r="AK35" s="34">
        <f t="shared" si="0"/>
        <v>2276009474</v>
      </c>
      <c r="AL35" s="35">
        <f t="shared" si="0"/>
        <v>397472</v>
      </c>
      <c r="AM35" s="32">
        <f t="shared" si="0"/>
        <v>1595</v>
      </c>
      <c r="AN35" s="33">
        <f t="shared" si="0"/>
        <v>399067</v>
      </c>
      <c r="AO35" s="32">
        <f t="shared" si="0"/>
        <v>3252847271</v>
      </c>
      <c r="AP35" s="32">
        <f t="shared" si="0"/>
        <v>794780003</v>
      </c>
      <c r="AQ35" s="32">
        <f t="shared" si="0"/>
        <v>45979</v>
      </c>
      <c r="AR35" s="34">
        <f t="shared" si="0"/>
        <v>2458021289</v>
      </c>
      <c r="AS35" s="35">
        <f t="shared" si="0"/>
        <v>194428</v>
      </c>
      <c r="AT35" s="32">
        <f t="shared" si="0"/>
        <v>28</v>
      </c>
      <c r="AU35" s="33">
        <f t="shared" si="0"/>
        <v>194456</v>
      </c>
      <c r="AV35" s="32">
        <f t="shared" si="0"/>
        <v>1905184917</v>
      </c>
      <c r="AW35" s="32">
        <f t="shared" si="0"/>
        <v>411391677</v>
      </c>
      <c r="AX35" s="32">
        <f t="shared" si="0"/>
        <v>61290</v>
      </c>
      <c r="AY35" s="34">
        <f t="shared" si="0"/>
        <v>1493731950</v>
      </c>
      <c r="AZ35" s="35">
        <f t="shared" si="0"/>
        <v>188356</v>
      </c>
      <c r="BA35" s="32">
        <f t="shared" si="0"/>
        <v>25</v>
      </c>
      <c r="BB35" s="33">
        <f t="shared" si="0"/>
        <v>188381</v>
      </c>
      <c r="BC35" s="32">
        <f t="shared" si="0"/>
        <v>2224874582</v>
      </c>
      <c r="BD35" s="32">
        <f t="shared" si="0"/>
        <v>401182695</v>
      </c>
      <c r="BE35" s="32">
        <f t="shared" si="0"/>
        <v>73877</v>
      </c>
      <c r="BF35" s="34">
        <f t="shared" si="0"/>
        <v>1823618010</v>
      </c>
      <c r="BG35" s="35">
        <f t="shared" si="0"/>
        <v>232714</v>
      </c>
      <c r="BH35" s="32">
        <f t="shared" si="0"/>
        <v>34</v>
      </c>
      <c r="BI35" s="33">
        <f t="shared" si="0"/>
        <v>232748</v>
      </c>
      <c r="BJ35" s="32">
        <f t="shared" si="0"/>
        <v>5378310528</v>
      </c>
      <c r="BK35" s="32">
        <f t="shared" si="0"/>
        <v>490946968</v>
      </c>
      <c r="BL35" s="32">
        <f t="shared" si="0"/>
        <v>172487</v>
      </c>
      <c r="BM35" s="34">
        <f t="shared" si="0"/>
        <v>4887191073</v>
      </c>
      <c r="BN35" s="35">
        <f t="shared" si="0"/>
        <v>4441830</v>
      </c>
      <c r="BO35" s="32">
        <f t="shared" si="0"/>
        <v>156472</v>
      </c>
      <c r="BP35" s="33">
        <f t="shared" ref="BP35:CO35" si="1">SUM(BP12:BP34)</f>
        <v>4598302</v>
      </c>
      <c r="BQ35" s="32">
        <f t="shared" si="1"/>
        <v>26665562440</v>
      </c>
      <c r="BR35" s="32">
        <f t="shared" si="1"/>
        <v>6620952529</v>
      </c>
      <c r="BS35" s="32">
        <f t="shared" si="1"/>
        <v>539601</v>
      </c>
      <c r="BT35" s="34">
        <f t="shared" si="1"/>
        <v>20044070310</v>
      </c>
      <c r="BU35" s="35">
        <f t="shared" si="1"/>
        <v>2147501</v>
      </c>
      <c r="BV35" s="32">
        <f t="shared" si="1"/>
        <v>106885</v>
      </c>
      <c r="BW35" s="33">
        <f t="shared" si="1"/>
        <v>2254386</v>
      </c>
      <c r="BX35" s="32">
        <f t="shared" si="1"/>
        <v>6426034083</v>
      </c>
      <c r="BY35" s="32">
        <f t="shared" si="1"/>
        <v>2331638030</v>
      </c>
      <c r="BZ35" s="32">
        <f t="shared" si="1"/>
        <v>76957</v>
      </c>
      <c r="CA35" s="34">
        <f t="shared" si="1"/>
        <v>4094319096</v>
      </c>
      <c r="CB35" s="35">
        <f t="shared" si="1"/>
        <v>1873259</v>
      </c>
      <c r="CC35" s="32">
        <f t="shared" si="1"/>
        <v>49528</v>
      </c>
      <c r="CD35" s="33">
        <f t="shared" si="1"/>
        <v>1922787</v>
      </c>
      <c r="CE35" s="32">
        <f t="shared" si="1"/>
        <v>12636343247</v>
      </c>
      <c r="CF35" s="32">
        <f t="shared" si="1"/>
        <v>3397184836</v>
      </c>
      <c r="CG35" s="32">
        <f t="shared" si="1"/>
        <v>216280</v>
      </c>
      <c r="CH35" s="34">
        <f t="shared" si="1"/>
        <v>9238942131</v>
      </c>
      <c r="CI35" s="35">
        <f t="shared" si="1"/>
        <v>421070</v>
      </c>
      <c r="CJ35" s="32">
        <f t="shared" si="1"/>
        <v>59</v>
      </c>
      <c r="CK35" s="33">
        <f t="shared" si="1"/>
        <v>421129</v>
      </c>
      <c r="CL35" s="32">
        <f t="shared" si="1"/>
        <v>7603185110</v>
      </c>
      <c r="CM35" s="32">
        <f t="shared" si="1"/>
        <v>892129663</v>
      </c>
      <c r="CN35" s="32">
        <f t="shared" si="1"/>
        <v>246364</v>
      </c>
      <c r="CO35" s="34">
        <f t="shared" si="1"/>
        <v>6710809083</v>
      </c>
    </row>
    <row r="36" spans="1:93" s="11" customFormat="1" ht="12.6" customHeight="1" x14ac:dyDescent="0.2">
      <c r="A36" s="14">
        <v>25</v>
      </c>
      <c r="B36" s="15" t="s">
        <v>62</v>
      </c>
      <c r="C36" s="36">
        <v>17119</v>
      </c>
      <c r="D36" s="37">
        <v>34196</v>
      </c>
      <c r="E36" s="38">
        <v>51315</v>
      </c>
      <c r="F36" s="37">
        <v>59532400</v>
      </c>
      <c r="G36" s="37">
        <v>33626367</v>
      </c>
      <c r="H36" s="37">
        <v>183</v>
      </c>
      <c r="I36" s="39">
        <v>25905850</v>
      </c>
      <c r="J36" s="40">
        <v>406171</v>
      </c>
      <c r="K36" s="37">
        <v>14036</v>
      </c>
      <c r="L36" s="38">
        <v>420207</v>
      </c>
      <c r="M36" s="37">
        <v>856898474</v>
      </c>
      <c r="N36" s="37">
        <v>341211544</v>
      </c>
      <c r="O36" s="37">
        <v>9156</v>
      </c>
      <c r="P36" s="39">
        <v>515677774</v>
      </c>
      <c r="Q36" s="40">
        <v>470287</v>
      </c>
      <c r="R36" s="37">
        <v>26023</v>
      </c>
      <c r="S36" s="38">
        <v>496310</v>
      </c>
      <c r="T36" s="37">
        <v>1760775082</v>
      </c>
      <c r="U36" s="37">
        <v>604403271</v>
      </c>
      <c r="V36" s="37">
        <v>2928</v>
      </c>
      <c r="W36" s="39">
        <v>1156368883</v>
      </c>
      <c r="X36" s="40">
        <v>288695</v>
      </c>
      <c r="Y36" s="37">
        <v>36252</v>
      </c>
      <c r="Z36" s="38">
        <v>324947</v>
      </c>
      <c r="AA36" s="37">
        <v>1677163162</v>
      </c>
      <c r="AB36" s="37">
        <v>508513947</v>
      </c>
      <c r="AC36" s="37">
        <v>7370</v>
      </c>
      <c r="AD36" s="39">
        <v>1168641845</v>
      </c>
      <c r="AE36" s="40">
        <v>166394</v>
      </c>
      <c r="AF36" s="37">
        <v>16210</v>
      </c>
      <c r="AG36" s="38">
        <v>182604</v>
      </c>
      <c r="AH36" s="37">
        <v>1223908738</v>
      </c>
      <c r="AI36" s="37">
        <v>334874765</v>
      </c>
      <c r="AJ36" s="37">
        <v>3968</v>
      </c>
      <c r="AK36" s="39">
        <v>889030005</v>
      </c>
      <c r="AL36" s="40">
        <v>151313</v>
      </c>
      <c r="AM36" s="37">
        <v>1500</v>
      </c>
      <c r="AN36" s="38">
        <v>152813</v>
      </c>
      <c r="AO36" s="37">
        <v>1275116468</v>
      </c>
      <c r="AP36" s="37">
        <v>307744753</v>
      </c>
      <c r="AQ36" s="37">
        <v>10043</v>
      </c>
      <c r="AR36" s="39">
        <v>967361672</v>
      </c>
      <c r="AS36" s="40">
        <v>64113</v>
      </c>
      <c r="AT36" s="37">
        <v>3</v>
      </c>
      <c r="AU36" s="38">
        <v>64116</v>
      </c>
      <c r="AV36" s="37">
        <v>639637345</v>
      </c>
      <c r="AW36" s="37">
        <v>136338376</v>
      </c>
      <c r="AX36" s="37">
        <v>6948</v>
      </c>
      <c r="AY36" s="39">
        <v>503292021</v>
      </c>
      <c r="AZ36" s="40">
        <v>53511</v>
      </c>
      <c r="BA36" s="37">
        <v>2</v>
      </c>
      <c r="BB36" s="38">
        <v>53513</v>
      </c>
      <c r="BC36" s="37">
        <v>635519377</v>
      </c>
      <c r="BD36" s="37">
        <v>113752821</v>
      </c>
      <c r="BE36" s="37">
        <v>16313</v>
      </c>
      <c r="BF36" s="39">
        <v>521750243</v>
      </c>
      <c r="BG36" s="40">
        <v>46118</v>
      </c>
      <c r="BH36" s="37">
        <v>0</v>
      </c>
      <c r="BI36" s="38">
        <v>46118</v>
      </c>
      <c r="BJ36" s="37">
        <v>889321161</v>
      </c>
      <c r="BK36" s="37">
        <v>95595103</v>
      </c>
      <c r="BL36" s="37">
        <v>15774</v>
      </c>
      <c r="BM36" s="39">
        <v>793710284</v>
      </c>
      <c r="BN36" s="40">
        <v>1663721</v>
      </c>
      <c r="BO36" s="37">
        <v>128222</v>
      </c>
      <c r="BP36" s="38">
        <v>1791943</v>
      </c>
      <c r="BQ36" s="37">
        <v>9017872207</v>
      </c>
      <c r="BR36" s="37">
        <v>2476060947</v>
      </c>
      <c r="BS36" s="37">
        <v>72683</v>
      </c>
      <c r="BT36" s="39">
        <v>6541738577</v>
      </c>
      <c r="BU36" s="40">
        <v>893577</v>
      </c>
      <c r="BV36" s="37">
        <v>74255</v>
      </c>
      <c r="BW36" s="38">
        <v>967832</v>
      </c>
      <c r="BX36" s="37">
        <v>2677205956</v>
      </c>
      <c r="BY36" s="37">
        <v>979241182</v>
      </c>
      <c r="BZ36" s="37">
        <v>12267</v>
      </c>
      <c r="CA36" s="39">
        <v>1697952507</v>
      </c>
      <c r="CB36" s="40">
        <v>670515</v>
      </c>
      <c r="CC36" s="37">
        <v>53965</v>
      </c>
      <c r="CD36" s="38">
        <v>724480</v>
      </c>
      <c r="CE36" s="37">
        <v>4815825713</v>
      </c>
      <c r="CF36" s="37">
        <v>1287471841</v>
      </c>
      <c r="CG36" s="37">
        <v>28329</v>
      </c>
      <c r="CH36" s="39">
        <v>3528325543</v>
      </c>
      <c r="CI36" s="40">
        <v>99629</v>
      </c>
      <c r="CJ36" s="37">
        <v>2</v>
      </c>
      <c r="CK36" s="38">
        <v>99631</v>
      </c>
      <c r="CL36" s="37">
        <v>1524840538</v>
      </c>
      <c r="CM36" s="37">
        <v>209347924</v>
      </c>
      <c r="CN36" s="37">
        <v>32087</v>
      </c>
      <c r="CO36" s="39">
        <v>1315460527</v>
      </c>
    </row>
    <row r="37" spans="1:93" s="11" customFormat="1" ht="12.6" customHeight="1" x14ac:dyDescent="0.2">
      <c r="A37" s="16">
        <v>26</v>
      </c>
      <c r="B37" s="17" t="s">
        <v>63</v>
      </c>
      <c r="C37" s="41">
        <f>C35+C36</f>
        <v>52124</v>
      </c>
      <c r="D37" s="42">
        <f t="shared" ref="D37:BO37" si="2">D35+D36</f>
        <v>97073</v>
      </c>
      <c r="E37" s="43">
        <f t="shared" si="2"/>
        <v>149197</v>
      </c>
      <c r="F37" s="42">
        <f t="shared" si="2"/>
        <v>178461008</v>
      </c>
      <c r="G37" s="42">
        <f t="shared" si="2"/>
        <v>98367179</v>
      </c>
      <c r="H37" s="42">
        <f t="shared" si="2"/>
        <v>2045</v>
      </c>
      <c r="I37" s="44">
        <f t="shared" si="2"/>
        <v>80091784</v>
      </c>
      <c r="J37" s="45">
        <f t="shared" si="2"/>
        <v>1296805</v>
      </c>
      <c r="K37" s="42">
        <f t="shared" si="2"/>
        <v>34414</v>
      </c>
      <c r="L37" s="43">
        <f t="shared" si="2"/>
        <v>1331219</v>
      </c>
      <c r="M37" s="42">
        <f t="shared" si="2"/>
        <v>2753384333</v>
      </c>
      <c r="N37" s="42">
        <f t="shared" si="2"/>
        <v>1090700401</v>
      </c>
      <c r="O37" s="42">
        <f t="shared" si="2"/>
        <v>53055</v>
      </c>
      <c r="P37" s="44">
        <f t="shared" si="2"/>
        <v>1662630877</v>
      </c>
      <c r="Q37" s="45">
        <f t="shared" si="2"/>
        <v>1692149</v>
      </c>
      <c r="R37" s="42">
        <f t="shared" si="2"/>
        <v>49653</v>
      </c>
      <c r="S37" s="43">
        <f t="shared" si="2"/>
        <v>1741802</v>
      </c>
      <c r="T37" s="42">
        <f t="shared" si="2"/>
        <v>6171394698</v>
      </c>
      <c r="U37" s="42">
        <f t="shared" si="2"/>
        <v>2121811632</v>
      </c>
      <c r="V37" s="42">
        <f t="shared" si="2"/>
        <v>34124</v>
      </c>
      <c r="W37" s="44">
        <f t="shared" si="2"/>
        <v>4049548942</v>
      </c>
      <c r="X37" s="45">
        <f t="shared" si="2"/>
        <v>1105177</v>
      </c>
      <c r="Y37" s="42">
        <f t="shared" si="2"/>
        <v>69153</v>
      </c>
      <c r="Z37" s="43">
        <f t="shared" si="2"/>
        <v>1174330</v>
      </c>
      <c r="AA37" s="42">
        <f t="shared" si="2"/>
        <v>6008461718</v>
      </c>
      <c r="AB37" s="42">
        <f t="shared" si="2"/>
        <v>1828590785</v>
      </c>
      <c r="AC37" s="42">
        <f t="shared" si="2"/>
        <v>49670</v>
      </c>
      <c r="AD37" s="44">
        <f t="shared" si="2"/>
        <v>4179821263</v>
      </c>
      <c r="AE37" s="45">
        <f t="shared" si="2"/>
        <v>631271</v>
      </c>
      <c r="AF37" s="42">
        <f t="shared" si="2"/>
        <v>31214</v>
      </c>
      <c r="AG37" s="43">
        <f t="shared" si="2"/>
        <v>662485</v>
      </c>
      <c r="AH37" s="42">
        <f t="shared" si="2"/>
        <v>4370921241</v>
      </c>
      <c r="AI37" s="42">
        <f t="shared" si="2"/>
        <v>1205811083</v>
      </c>
      <c r="AJ37" s="42">
        <f t="shared" si="2"/>
        <v>70679</v>
      </c>
      <c r="AK37" s="44">
        <f t="shared" si="2"/>
        <v>3165039479</v>
      </c>
      <c r="AL37" s="45">
        <f t="shared" si="2"/>
        <v>548785</v>
      </c>
      <c r="AM37" s="42">
        <f t="shared" si="2"/>
        <v>3095</v>
      </c>
      <c r="AN37" s="43">
        <f t="shared" si="2"/>
        <v>551880</v>
      </c>
      <c r="AO37" s="42">
        <f t="shared" si="2"/>
        <v>4527963739</v>
      </c>
      <c r="AP37" s="42">
        <f t="shared" si="2"/>
        <v>1102524756</v>
      </c>
      <c r="AQ37" s="42">
        <f t="shared" si="2"/>
        <v>56022</v>
      </c>
      <c r="AR37" s="44">
        <f t="shared" si="2"/>
        <v>3425382961</v>
      </c>
      <c r="AS37" s="45">
        <f t="shared" si="2"/>
        <v>258541</v>
      </c>
      <c r="AT37" s="42">
        <f t="shared" si="2"/>
        <v>31</v>
      </c>
      <c r="AU37" s="43">
        <f t="shared" si="2"/>
        <v>258572</v>
      </c>
      <c r="AV37" s="42">
        <f t="shared" si="2"/>
        <v>2544822262</v>
      </c>
      <c r="AW37" s="42">
        <f t="shared" si="2"/>
        <v>547730053</v>
      </c>
      <c r="AX37" s="42">
        <f t="shared" si="2"/>
        <v>68238</v>
      </c>
      <c r="AY37" s="44">
        <f t="shared" si="2"/>
        <v>1997023971</v>
      </c>
      <c r="AZ37" s="45">
        <f t="shared" si="2"/>
        <v>241867</v>
      </c>
      <c r="BA37" s="42">
        <f t="shared" si="2"/>
        <v>27</v>
      </c>
      <c r="BB37" s="43">
        <f t="shared" si="2"/>
        <v>241894</v>
      </c>
      <c r="BC37" s="42">
        <f t="shared" si="2"/>
        <v>2860393959</v>
      </c>
      <c r="BD37" s="42">
        <f t="shared" si="2"/>
        <v>514935516</v>
      </c>
      <c r="BE37" s="42">
        <f t="shared" si="2"/>
        <v>90190</v>
      </c>
      <c r="BF37" s="44">
        <f t="shared" si="2"/>
        <v>2345368253</v>
      </c>
      <c r="BG37" s="45">
        <f t="shared" si="2"/>
        <v>278832</v>
      </c>
      <c r="BH37" s="42">
        <f t="shared" si="2"/>
        <v>34</v>
      </c>
      <c r="BI37" s="43">
        <f t="shared" si="2"/>
        <v>278866</v>
      </c>
      <c r="BJ37" s="42">
        <f t="shared" si="2"/>
        <v>6267631689</v>
      </c>
      <c r="BK37" s="42">
        <f t="shared" si="2"/>
        <v>586542071</v>
      </c>
      <c r="BL37" s="42">
        <f t="shared" si="2"/>
        <v>188261</v>
      </c>
      <c r="BM37" s="44">
        <f t="shared" si="2"/>
        <v>5680901357</v>
      </c>
      <c r="BN37" s="45">
        <f t="shared" si="2"/>
        <v>6105551</v>
      </c>
      <c r="BO37" s="42">
        <f t="shared" si="2"/>
        <v>284694</v>
      </c>
      <c r="BP37" s="43">
        <f t="shared" ref="BP37:CO37" si="3">BP35+BP36</f>
        <v>6390245</v>
      </c>
      <c r="BQ37" s="42">
        <f t="shared" si="3"/>
        <v>35683434647</v>
      </c>
      <c r="BR37" s="42">
        <f t="shared" si="3"/>
        <v>9097013476</v>
      </c>
      <c r="BS37" s="42">
        <f t="shared" si="3"/>
        <v>612284</v>
      </c>
      <c r="BT37" s="44">
        <f t="shared" si="3"/>
        <v>26585808887</v>
      </c>
      <c r="BU37" s="45">
        <f t="shared" si="3"/>
        <v>3041078</v>
      </c>
      <c r="BV37" s="42">
        <f t="shared" si="3"/>
        <v>181140</v>
      </c>
      <c r="BW37" s="43">
        <f t="shared" si="3"/>
        <v>3222218</v>
      </c>
      <c r="BX37" s="42">
        <f t="shared" si="3"/>
        <v>9103240039</v>
      </c>
      <c r="BY37" s="42">
        <f t="shared" si="3"/>
        <v>3310879212</v>
      </c>
      <c r="BZ37" s="42">
        <f t="shared" si="3"/>
        <v>89224</v>
      </c>
      <c r="CA37" s="44">
        <f t="shared" si="3"/>
        <v>5792271603</v>
      </c>
      <c r="CB37" s="45">
        <f t="shared" si="3"/>
        <v>2543774</v>
      </c>
      <c r="CC37" s="42">
        <f t="shared" si="3"/>
        <v>103493</v>
      </c>
      <c r="CD37" s="43">
        <f t="shared" si="3"/>
        <v>2647267</v>
      </c>
      <c r="CE37" s="42">
        <f t="shared" si="3"/>
        <v>17452168960</v>
      </c>
      <c r="CF37" s="42">
        <f t="shared" si="3"/>
        <v>4684656677</v>
      </c>
      <c r="CG37" s="42">
        <f t="shared" si="3"/>
        <v>244609</v>
      </c>
      <c r="CH37" s="44">
        <f t="shared" si="3"/>
        <v>12767267674</v>
      </c>
      <c r="CI37" s="45">
        <f t="shared" si="3"/>
        <v>520699</v>
      </c>
      <c r="CJ37" s="42">
        <f t="shared" si="3"/>
        <v>61</v>
      </c>
      <c r="CK37" s="43">
        <f t="shared" si="3"/>
        <v>520760</v>
      </c>
      <c r="CL37" s="42">
        <f t="shared" si="3"/>
        <v>9128025648</v>
      </c>
      <c r="CM37" s="42">
        <f t="shared" si="3"/>
        <v>1101477587</v>
      </c>
      <c r="CN37" s="42">
        <f t="shared" si="3"/>
        <v>278451</v>
      </c>
      <c r="CO37" s="44">
        <f t="shared" si="3"/>
        <v>8026269610</v>
      </c>
    </row>
  </sheetData>
  <mergeCells count="146">
    <mergeCell ref="BQ6:BQ9"/>
    <mergeCell ref="BN7:BO8"/>
    <mergeCell ref="BP7:BP10"/>
    <mergeCell ref="BO9:BO10"/>
    <mergeCell ref="BC6:BC9"/>
    <mergeCell ref="BH9:BH10"/>
    <mergeCell ref="AZ7:BA8"/>
    <mergeCell ref="BB7:BB10"/>
    <mergeCell ref="AZ9:AZ10"/>
    <mergeCell ref="BA9:BA10"/>
    <mergeCell ref="CN6:CN9"/>
    <mergeCell ref="CO6:CO9"/>
    <mergeCell ref="CI7:CJ8"/>
    <mergeCell ref="CK7:CK10"/>
    <mergeCell ref="CI9:CI10"/>
    <mergeCell ref="CJ9:CJ10"/>
    <mergeCell ref="CE6:CE9"/>
    <mergeCell ref="CF6:CF9"/>
    <mergeCell ref="CG6:CG9"/>
    <mergeCell ref="CH6:CH9"/>
    <mergeCell ref="CI6:CK6"/>
    <mergeCell ref="CL6:CL9"/>
    <mergeCell ref="CM6:CM9"/>
    <mergeCell ref="BZ6:BZ9"/>
    <mergeCell ref="CA6:CA9"/>
    <mergeCell ref="CB6:CD6"/>
    <mergeCell ref="BE6:BE9"/>
    <mergeCell ref="BF6:BF9"/>
    <mergeCell ref="BG6:BI6"/>
    <mergeCell ref="BG7:BH8"/>
    <mergeCell ref="BI7:BI10"/>
    <mergeCell ref="BG9:BG10"/>
    <mergeCell ref="BN9:BN10"/>
    <mergeCell ref="CB7:CC8"/>
    <mergeCell ref="CD7:CD10"/>
    <mergeCell ref="CB9:CB10"/>
    <mergeCell ref="CC9:CC10"/>
    <mergeCell ref="BR6:BR9"/>
    <mergeCell ref="BS6:BS9"/>
    <mergeCell ref="BT6:BT9"/>
    <mergeCell ref="BU6:BW6"/>
    <mergeCell ref="BX6:BX9"/>
    <mergeCell ref="BY6:BY9"/>
    <mergeCell ref="BU7:BV8"/>
    <mergeCell ref="BW7:BW10"/>
    <mergeCell ref="BU9:BU10"/>
    <mergeCell ref="BV9:BV10"/>
    <mergeCell ref="BJ6:BJ9"/>
    <mergeCell ref="BK6:BK9"/>
    <mergeCell ref="BL6:BL9"/>
    <mergeCell ref="BM6:BM9"/>
    <mergeCell ref="BN6:BP6"/>
    <mergeCell ref="AJ6:AJ9"/>
    <mergeCell ref="AK6:AK9"/>
    <mergeCell ref="AL6:AN6"/>
    <mergeCell ref="AO6:AO9"/>
    <mergeCell ref="AP6:AP9"/>
    <mergeCell ref="AU7:AU10"/>
    <mergeCell ref="AS9:AS10"/>
    <mergeCell ref="AT9:AT10"/>
    <mergeCell ref="BD6:BD9"/>
    <mergeCell ref="AV6:AV9"/>
    <mergeCell ref="AW6:AW9"/>
    <mergeCell ref="AX6:AX9"/>
    <mergeCell ref="AY6:AY9"/>
    <mergeCell ref="AS7:AT8"/>
    <mergeCell ref="AZ6:BB6"/>
    <mergeCell ref="AS6:AU6"/>
    <mergeCell ref="AB6:AB9"/>
    <mergeCell ref="AC6:AC9"/>
    <mergeCell ref="AD6:AD9"/>
    <mergeCell ref="AE6:AG6"/>
    <mergeCell ref="AE7:AF8"/>
    <mergeCell ref="AG7:AG10"/>
    <mergeCell ref="AE9:AE10"/>
    <mergeCell ref="AF9:AF10"/>
    <mergeCell ref="AQ6:AQ9"/>
    <mergeCell ref="AL7:AM8"/>
    <mergeCell ref="AN7:AN10"/>
    <mergeCell ref="AL9:AL10"/>
    <mergeCell ref="AM9:AM10"/>
    <mergeCell ref="AH6:AH9"/>
    <mergeCell ref="AI6:AI9"/>
    <mergeCell ref="X9:X10"/>
    <mergeCell ref="Y9:Y10"/>
    <mergeCell ref="Q7:R8"/>
    <mergeCell ref="S7:S10"/>
    <mergeCell ref="J9:J10"/>
    <mergeCell ref="K9:K10"/>
    <mergeCell ref="Q9:Q10"/>
    <mergeCell ref="R9:R10"/>
    <mergeCell ref="AR6:AR9"/>
    <mergeCell ref="T6:T9"/>
    <mergeCell ref="U6:U9"/>
    <mergeCell ref="J6:L6"/>
    <mergeCell ref="M6:M9"/>
    <mergeCell ref="N6:N9"/>
    <mergeCell ref="O6:O9"/>
    <mergeCell ref="P6:P9"/>
    <mergeCell ref="Q6:S6"/>
    <mergeCell ref="J7:K8"/>
    <mergeCell ref="L7:L10"/>
    <mergeCell ref="AZ4:BF4"/>
    <mergeCell ref="AZ5:BF5"/>
    <mergeCell ref="A4:B4"/>
    <mergeCell ref="C4:I4"/>
    <mergeCell ref="J4:P4"/>
    <mergeCell ref="Q4:W4"/>
    <mergeCell ref="X4:AD4"/>
    <mergeCell ref="AE4:AK4"/>
    <mergeCell ref="A6:B11"/>
    <mergeCell ref="C6:E6"/>
    <mergeCell ref="F6:F9"/>
    <mergeCell ref="G6:G9"/>
    <mergeCell ref="H6:H9"/>
    <mergeCell ref="I6:I9"/>
    <mergeCell ref="C7:D8"/>
    <mergeCell ref="E7:E10"/>
    <mergeCell ref="C9:C10"/>
    <mergeCell ref="D9:D10"/>
    <mergeCell ref="V6:V9"/>
    <mergeCell ref="W6:W9"/>
    <mergeCell ref="X6:Z6"/>
    <mergeCell ref="AA6:AA9"/>
    <mergeCell ref="X7:Y8"/>
    <mergeCell ref="Z7:Z10"/>
    <mergeCell ref="A5:B5"/>
    <mergeCell ref="C5:I5"/>
    <mergeCell ref="J5:P5"/>
    <mergeCell ref="Q5:W5"/>
    <mergeCell ref="X5:AD5"/>
    <mergeCell ref="AE5:AK5"/>
    <mergeCell ref="AL5:AR5"/>
    <mergeCell ref="AS5:AY5"/>
    <mergeCell ref="AL4:AR4"/>
    <mergeCell ref="AS4:AY4"/>
    <mergeCell ref="BG5:BM5"/>
    <mergeCell ref="BN5:BT5"/>
    <mergeCell ref="BU5:CA5"/>
    <mergeCell ref="CB5:CH5"/>
    <mergeCell ref="CI5:CO5"/>
    <mergeCell ref="CB4:CH4"/>
    <mergeCell ref="CI4:CO4"/>
    <mergeCell ref="BG4:BM4"/>
    <mergeCell ref="BN4:BT4"/>
    <mergeCell ref="BU4:CA4"/>
  </mergeCells>
  <phoneticPr fontId="3"/>
  <dataValidations count="6">
    <dataValidation type="whole" allowBlank="1" showInputMessage="1" showErrorMessage="1" errorTitle="入力エラー" error="数値以外の入力または、14桁以上の入力は行えません" sqref="W36 AD36 AK36 AR36 AY36 BF36 BM36 BT36 CA36 CH36 CO36 I36 CO12:CO34 CH12:CH34 CA12:CA34 BT12:BT34 BM12:BM34 BF12:BF34 AY12:AY34 AR12:AR34 AK12:AK34 AD12:AD34 W12:W34 P12:P34 I12:I34 P36">
      <formula1>-999999999999</formula1>
      <formula2>9999999999999</formula2>
    </dataValidation>
    <dataValidation type="whole" allowBlank="1" showInputMessage="1" showErrorMessage="1" errorTitle="入力エラー" error="数値以外の入力または、12桁以上の入力は行えません。" sqref="U36 AB36 AI36 AP36 AW36 BD36 BK36 BR36 BY36 CF36 CM36 G36 CM12:CM34 CF12:CF34 BY12:BY34 BR12:BR34 BK12:BK34 BD12:BD34 AW12:AW34 AP12:AP34 AI12:AI34 AB12:AB34 U12:U34 N12:N34 G12:G34 N36">
      <formula1>-9999999999</formula1>
      <formula2>99999999999</formula2>
    </dataValidation>
    <dataValidation type="whole" allowBlank="1" showInputMessage="1" showErrorMessage="1" errorTitle="入力エラー" error="数値以外の入力または、10桁以上の入力は行えません" sqref="S36 Z36 AG36 AN36 AU36 BB36 BI36 BP36 BW36 CD36 CK36 E36 CK12:CK34 CD12:CD34 BW12:BW34 BP12:BP34 BI12:BI34 BB12:BB34 AU12:AU34 AN12:AN34 AG12:AG34 Z12:Z34 S12:S34 L12:L34 E12:E34 L36">
      <formula1>-99999999</formula1>
      <formula2>999999999</formula2>
    </dataValidation>
    <dataValidation type="whole" allowBlank="1" showInputMessage="1" showErrorMessage="1" errorTitle="入力エラー" error="数値以外の入力または、9桁以上の入力は行えません。" sqref="R36 Y36 AF36 AM36 AT36 BA36 BH36 BO36 BV36 CC36 CJ36 D36 CJ12:CJ34 CC12:CC34 BV12:BV34 BO12:BO34 BH12:BH34 BA12:BA34 AT12:AT34 AM12:AM34 AF12:AF34 Y12:Y34 R12:R34 K12:K34 D12:D34 K36">
      <formula1>-9999999</formula1>
      <formula2>99999999</formula2>
    </dataValidation>
    <dataValidation type="whole" allowBlank="1" showInputMessage="1" showErrorMessage="1" errorTitle="入力エラー" error="数値以外の入力または、10桁以上の入力は行えません。" sqref="C12:C37 CB12:CB37 BU12:BU37 BN12:BN37 BG12:BG37 AZ12:AZ37 AS12:AS37 AL12:AL37 AE12:AE37 X12:X37 Q12:Q37 J12:J37 CJ35:CO35 D35:I35 K35:P35 R35:W35 Y35:AD35 AF35:AK35 AM35:AR35 AT35:AY35 BA35:BF35 BH35:BM35 BO35:BT35 BV35:CA35 CC35:CH35 CI12:CI37 D37:I37 K37:P37 R37:W37 Y37:AD37 AF37:AK37 AM37:AR37 AT37:AY37 BA37:BF37 BH37:BM37 BO37:BT37 BV37:CA37 CC37:CH37 CJ37:CO37">
      <formula1>-99999999</formula1>
      <formula2>999999999</formula2>
    </dataValidation>
    <dataValidation type="whole" allowBlank="1" showInputMessage="1" showErrorMessage="1" errorTitle="入力エラー" error="数値以外の入力または、13桁以上の入力は行えません。" sqref="O36 M36 V36 T36 AC36 AA36 AJ36 AH36 AQ36 AO36 AX36 AV36 BE36 BC36 BL36 BJ36 BS36 BQ36 BZ36 BX36 CG36 CE36 CN36 CL36 H36 CL12:CL34 CN12:CN34 CE12:CE34 CG12:CG34 BX12:BX34 BZ12:BZ34 BQ12:BQ34 BS12:BS34 BJ12:BJ34 BL12:BL34 BC12:BC34 BE12:BE34 AV12:AV34 AX12:AX34 AO12:AO34 AQ12:AQ34 AH12:AH34 AJ12:AJ34 AA12:AA34 AC12:AC34 T12:T34 V12:V34 M12:M34 O12:O34 F12:F34 H12:H34 F36">
      <formula1>-99999999999</formula1>
      <formula2>999999999999</formula2>
    </dataValidation>
  </dataValidations>
  <pageMargins left="0.59055118110236227" right="0" top="0.6692913385826772" bottom="0.39370078740157483" header="0.51181102362204722" footer="0.19685039370078741"/>
  <pageSetup paperSize="9" firstPageNumber="73" pageOrder="overThenDown" orientation="landscape" useFirstPageNumber="1" horizontalDpi="300" verticalDpi="300" r:id="rId1"/>
  <headerFooter alignWithMargins="0">
    <oddHeader>&amp;C&amp;"ＭＳ Ｐゴシック,太字"&amp;12第13表　令和２年度給与所得の収入金額等に関する調
(1)課税標準額の段階別</oddHeader>
  </headerFooter>
  <colBreaks count="12" manualBreakCount="12">
    <brk id="9" max="1048575" man="1"/>
    <brk id="16" max="1048575" man="1"/>
    <brk id="23" max="36" man="1"/>
    <brk id="30" max="36" man="1"/>
    <brk id="37" max="36" man="1"/>
    <brk id="44" max="36" man="1"/>
    <brk id="51" max="36" man="1"/>
    <brk id="58" max="36" man="1"/>
    <brk id="65" max="36" man="1"/>
    <brk id="72" max="36" man="1"/>
    <brk id="79" max="36" man="1"/>
    <brk id="86" max="36" man="1"/>
  </colBreaks>
  <ignoredErrors>
    <ignoredError sqref="C3:CO3" numberStoredAsText="1"/>
    <ignoredError sqref="C35:CP35 C37:CP37 CP36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77">
    <tabColor theme="8"/>
  </sheetPr>
  <dimension ref="A2:I23"/>
  <sheetViews>
    <sheetView showGridLines="0" zoomScaleNormal="100" zoomScaleSheetLayoutView="100" workbookViewId="0"/>
  </sheetViews>
  <sheetFormatPr defaultColWidth="1" defaultRowHeight="15" customHeight="1" x14ac:dyDescent="0.2"/>
  <cols>
    <col min="1" max="1" width="3" style="1" customWidth="1"/>
    <col min="2" max="2" width="20.44140625" style="1" bestFit="1" customWidth="1"/>
    <col min="3" max="5" width="12" style="1" customWidth="1"/>
    <col min="6" max="9" width="15" style="1" customWidth="1"/>
    <col min="10" max="16384" width="1" style="1"/>
  </cols>
  <sheetData>
    <row r="2" spans="1:9" ht="38.1" customHeight="1" x14ac:dyDescent="0.2"/>
    <row r="3" spans="1:9" ht="13.5" customHeight="1" x14ac:dyDescent="0.2">
      <c r="B3" s="1" t="s">
        <v>92</v>
      </c>
      <c r="C3" s="2" t="s">
        <v>64</v>
      </c>
      <c r="D3" s="2" t="s">
        <v>65</v>
      </c>
      <c r="E3" s="2" t="s">
        <v>66</v>
      </c>
      <c r="F3" s="2" t="s">
        <v>67</v>
      </c>
      <c r="G3" s="2" t="s">
        <v>68</v>
      </c>
      <c r="H3" s="2" t="s">
        <v>69</v>
      </c>
      <c r="I3" s="2" t="s">
        <v>70</v>
      </c>
    </row>
    <row r="4" spans="1:9" ht="13.5" customHeight="1" x14ac:dyDescent="0.2">
      <c r="A4" s="89" t="s">
        <v>7</v>
      </c>
      <c r="B4" s="90"/>
      <c r="C4" s="91" t="s">
        <v>101</v>
      </c>
      <c r="D4" s="91"/>
      <c r="E4" s="91"/>
      <c r="F4" s="91"/>
      <c r="G4" s="91"/>
      <c r="H4" s="91"/>
      <c r="I4" s="92"/>
    </row>
    <row r="5" spans="1:9" ht="15" customHeight="1" x14ac:dyDescent="0.2">
      <c r="A5" s="72" t="s">
        <v>103</v>
      </c>
      <c r="B5" s="73"/>
      <c r="C5" s="76" t="s">
        <v>23</v>
      </c>
      <c r="D5" s="77"/>
      <c r="E5" s="78"/>
      <c r="F5" s="79" t="s">
        <v>24</v>
      </c>
      <c r="G5" s="80" t="s">
        <v>25</v>
      </c>
      <c r="H5" s="80" t="s">
        <v>26</v>
      </c>
      <c r="I5" s="82" t="s">
        <v>27</v>
      </c>
    </row>
    <row r="6" spans="1:9" ht="10.5" customHeight="1" x14ac:dyDescent="0.2">
      <c r="A6" s="72"/>
      <c r="B6" s="73"/>
      <c r="C6" s="83" t="s">
        <v>28</v>
      </c>
      <c r="D6" s="84"/>
      <c r="E6" s="85" t="s">
        <v>29</v>
      </c>
      <c r="F6" s="79"/>
      <c r="G6" s="80"/>
      <c r="H6" s="80"/>
      <c r="I6" s="82"/>
    </row>
    <row r="7" spans="1:9" ht="15" customHeight="1" x14ac:dyDescent="0.2">
      <c r="A7" s="72"/>
      <c r="B7" s="73"/>
      <c r="C7" s="77"/>
      <c r="D7" s="78"/>
      <c r="E7" s="80"/>
      <c r="F7" s="79"/>
      <c r="G7" s="80"/>
      <c r="H7" s="80"/>
      <c r="I7" s="82"/>
    </row>
    <row r="8" spans="1:9" ht="15" customHeight="1" x14ac:dyDescent="0.2">
      <c r="A8" s="72"/>
      <c r="B8" s="73"/>
      <c r="C8" s="86" t="s">
        <v>71</v>
      </c>
      <c r="D8" s="85" t="s">
        <v>72</v>
      </c>
      <c r="E8" s="80"/>
      <c r="F8" s="79"/>
      <c r="G8" s="80"/>
      <c r="H8" s="80"/>
      <c r="I8" s="82"/>
    </row>
    <row r="9" spans="1:9" ht="15" customHeight="1" x14ac:dyDescent="0.2">
      <c r="A9" s="72"/>
      <c r="B9" s="73"/>
      <c r="C9" s="87"/>
      <c r="D9" s="88"/>
      <c r="E9" s="80"/>
      <c r="F9" s="3" t="s">
        <v>73</v>
      </c>
      <c r="G9" s="3" t="s">
        <v>74</v>
      </c>
      <c r="H9" s="3" t="s">
        <v>75</v>
      </c>
      <c r="I9" s="4" t="s">
        <v>76</v>
      </c>
    </row>
    <row r="10" spans="1:9" ht="15" customHeight="1" x14ac:dyDescent="0.2">
      <c r="A10" s="74"/>
      <c r="B10" s="75"/>
      <c r="C10" s="5" t="s">
        <v>77</v>
      </c>
      <c r="D10" s="6" t="s">
        <v>77</v>
      </c>
      <c r="E10" s="6" t="s">
        <v>77</v>
      </c>
      <c r="F10" s="7" t="s">
        <v>78</v>
      </c>
      <c r="G10" s="7" t="s">
        <v>78</v>
      </c>
      <c r="H10" s="7" t="s">
        <v>78</v>
      </c>
      <c r="I10" s="8" t="s">
        <v>78</v>
      </c>
    </row>
    <row r="11" spans="1:9" s="11" customFormat="1" ht="13.5" customHeight="1" x14ac:dyDescent="0.2">
      <c r="A11" s="18">
        <v>1</v>
      </c>
      <c r="B11" s="19" t="s">
        <v>79</v>
      </c>
      <c r="C11" s="46">
        <f>表13!C35</f>
        <v>35005</v>
      </c>
      <c r="D11" s="47">
        <f>表13!D35</f>
        <v>62877</v>
      </c>
      <c r="E11" s="48">
        <f>表13!E35</f>
        <v>97882</v>
      </c>
      <c r="F11" s="47">
        <f>表13!F35</f>
        <v>118928608</v>
      </c>
      <c r="G11" s="47">
        <f>表13!G35</f>
        <v>64740812</v>
      </c>
      <c r="H11" s="47">
        <f>表13!H35</f>
        <v>1862</v>
      </c>
      <c r="I11" s="49">
        <f>表13!I35</f>
        <v>54185934</v>
      </c>
    </row>
    <row r="12" spans="1:9" s="11" customFormat="1" ht="13.5" customHeight="1" x14ac:dyDescent="0.2">
      <c r="A12" s="20">
        <v>2</v>
      </c>
      <c r="B12" s="21" t="s">
        <v>80</v>
      </c>
      <c r="C12" s="50">
        <f>表13!J35</f>
        <v>890634</v>
      </c>
      <c r="D12" s="51">
        <f>表13!K35</f>
        <v>20378</v>
      </c>
      <c r="E12" s="52">
        <f>表13!L35</f>
        <v>911012</v>
      </c>
      <c r="F12" s="51">
        <f>表13!M35</f>
        <v>1896485859</v>
      </c>
      <c r="G12" s="51">
        <f>表13!N35</f>
        <v>749488857</v>
      </c>
      <c r="H12" s="51">
        <f>表13!O35</f>
        <v>43899</v>
      </c>
      <c r="I12" s="53">
        <f>表13!P35</f>
        <v>1146953103</v>
      </c>
    </row>
    <row r="13" spans="1:9" s="11" customFormat="1" ht="13.5" customHeight="1" x14ac:dyDescent="0.2">
      <c r="A13" s="22">
        <v>3</v>
      </c>
      <c r="B13" s="23" t="s">
        <v>81</v>
      </c>
      <c r="C13" s="54">
        <f>表13!Q35</f>
        <v>1221862</v>
      </c>
      <c r="D13" s="55">
        <f>表13!R35</f>
        <v>23630</v>
      </c>
      <c r="E13" s="56">
        <f>表13!S35</f>
        <v>1245492</v>
      </c>
      <c r="F13" s="55">
        <f>表13!T35</f>
        <v>4410619616</v>
      </c>
      <c r="G13" s="55">
        <f>表13!U35</f>
        <v>1517408361</v>
      </c>
      <c r="H13" s="55">
        <f>表13!V35</f>
        <v>31196</v>
      </c>
      <c r="I13" s="57">
        <f>表13!W35</f>
        <v>2893180059</v>
      </c>
    </row>
    <row r="14" spans="1:9" s="11" customFormat="1" ht="13.5" customHeight="1" x14ac:dyDescent="0.2">
      <c r="A14" s="20">
        <v>4</v>
      </c>
      <c r="B14" s="21" t="s">
        <v>82</v>
      </c>
      <c r="C14" s="50">
        <f>表13!X35</f>
        <v>816482</v>
      </c>
      <c r="D14" s="51">
        <f>表13!Y35</f>
        <v>32901</v>
      </c>
      <c r="E14" s="52">
        <f>表13!Z35</f>
        <v>849383</v>
      </c>
      <c r="F14" s="51">
        <f>表13!AA35</f>
        <v>4331298556</v>
      </c>
      <c r="G14" s="51">
        <f>表13!AB35</f>
        <v>1320076838</v>
      </c>
      <c r="H14" s="51">
        <f>表13!AC35</f>
        <v>42300</v>
      </c>
      <c r="I14" s="53">
        <f>表13!AD35</f>
        <v>3011179418</v>
      </c>
    </row>
    <row r="15" spans="1:9" s="11" customFormat="1" ht="13.5" customHeight="1" x14ac:dyDescent="0.2">
      <c r="A15" s="22">
        <v>5</v>
      </c>
      <c r="B15" s="23" t="s">
        <v>83</v>
      </c>
      <c r="C15" s="54">
        <f>表13!AE35</f>
        <v>464877</v>
      </c>
      <c r="D15" s="55">
        <f>表13!AF35</f>
        <v>15004</v>
      </c>
      <c r="E15" s="56">
        <f>表13!AG35</f>
        <v>479881</v>
      </c>
      <c r="F15" s="55">
        <f>表13!AH35</f>
        <v>3147012503</v>
      </c>
      <c r="G15" s="55">
        <f>表13!AI35</f>
        <v>870936318</v>
      </c>
      <c r="H15" s="55">
        <f>表13!AJ35</f>
        <v>66711</v>
      </c>
      <c r="I15" s="57">
        <f>表13!AK35</f>
        <v>2276009474</v>
      </c>
    </row>
    <row r="16" spans="1:9" s="11" customFormat="1" ht="13.5" customHeight="1" x14ac:dyDescent="0.2">
      <c r="A16" s="20">
        <v>6</v>
      </c>
      <c r="B16" s="21" t="s">
        <v>84</v>
      </c>
      <c r="C16" s="50">
        <f>表13!AL35</f>
        <v>397472</v>
      </c>
      <c r="D16" s="51">
        <f>表13!AM35</f>
        <v>1595</v>
      </c>
      <c r="E16" s="52">
        <f>表13!AN35</f>
        <v>399067</v>
      </c>
      <c r="F16" s="51">
        <f>表13!AO35</f>
        <v>3252847271</v>
      </c>
      <c r="G16" s="51">
        <f>表13!AP35</f>
        <v>794780003</v>
      </c>
      <c r="H16" s="51">
        <f>表13!AQ35</f>
        <v>45979</v>
      </c>
      <c r="I16" s="53">
        <f>表13!AR35</f>
        <v>2458021289</v>
      </c>
    </row>
    <row r="17" spans="1:9" s="11" customFormat="1" ht="13.5" customHeight="1" x14ac:dyDescent="0.2">
      <c r="A17" s="22">
        <v>7</v>
      </c>
      <c r="B17" s="23" t="s">
        <v>85</v>
      </c>
      <c r="C17" s="54">
        <f>表13!AS35</f>
        <v>194428</v>
      </c>
      <c r="D17" s="55">
        <f>表13!AT35</f>
        <v>28</v>
      </c>
      <c r="E17" s="56">
        <f>表13!AU35</f>
        <v>194456</v>
      </c>
      <c r="F17" s="55">
        <f>表13!AV35</f>
        <v>1905184917</v>
      </c>
      <c r="G17" s="55">
        <f>表13!AW35</f>
        <v>411391677</v>
      </c>
      <c r="H17" s="55">
        <f>表13!AX35</f>
        <v>61290</v>
      </c>
      <c r="I17" s="57">
        <f>表13!AY35</f>
        <v>1493731950</v>
      </c>
    </row>
    <row r="18" spans="1:9" s="11" customFormat="1" ht="13.5" customHeight="1" x14ac:dyDescent="0.2">
      <c r="A18" s="20">
        <v>8</v>
      </c>
      <c r="B18" s="21" t="s">
        <v>86</v>
      </c>
      <c r="C18" s="50">
        <f>表13!AZ35</f>
        <v>188356</v>
      </c>
      <c r="D18" s="51">
        <f>表13!BA35</f>
        <v>25</v>
      </c>
      <c r="E18" s="52">
        <f>表13!BB35</f>
        <v>188381</v>
      </c>
      <c r="F18" s="51">
        <f>表13!BC35</f>
        <v>2224874582</v>
      </c>
      <c r="G18" s="51">
        <f>表13!BD35</f>
        <v>401182695</v>
      </c>
      <c r="H18" s="51">
        <f>表13!BE35</f>
        <v>73877</v>
      </c>
      <c r="I18" s="53">
        <f>表13!BF35</f>
        <v>1823618010</v>
      </c>
    </row>
    <row r="19" spans="1:9" s="11" customFormat="1" ht="13.5" customHeight="1" x14ac:dyDescent="0.2">
      <c r="A19" s="22">
        <v>9</v>
      </c>
      <c r="B19" s="23" t="s">
        <v>87</v>
      </c>
      <c r="C19" s="54">
        <f>表13!BG35</f>
        <v>232714</v>
      </c>
      <c r="D19" s="55">
        <f>表13!BH35</f>
        <v>34</v>
      </c>
      <c r="E19" s="56">
        <f>表13!BI35</f>
        <v>232748</v>
      </c>
      <c r="F19" s="55">
        <f>表13!BJ35</f>
        <v>5378310528</v>
      </c>
      <c r="G19" s="55">
        <f>表13!BK35</f>
        <v>490946968</v>
      </c>
      <c r="H19" s="55">
        <f>表13!BL35</f>
        <v>172487</v>
      </c>
      <c r="I19" s="57">
        <f>表13!BM35</f>
        <v>4887191073</v>
      </c>
    </row>
    <row r="20" spans="1:9" s="11" customFormat="1" ht="13.5" customHeight="1" x14ac:dyDescent="0.2">
      <c r="A20" s="20">
        <v>10</v>
      </c>
      <c r="B20" s="21" t="s">
        <v>88</v>
      </c>
      <c r="C20" s="50">
        <f>表13!BN35</f>
        <v>4441830</v>
      </c>
      <c r="D20" s="51">
        <f>表13!BO35</f>
        <v>156472</v>
      </c>
      <c r="E20" s="52">
        <f>表13!BP35</f>
        <v>4598302</v>
      </c>
      <c r="F20" s="51">
        <f>表13!BQ35</f>
        <v>26665562440</v>
      </c>
      <c r="G20" s="51">
        <f>表13!BR35</f>
        <v>6620952529</v>
      </c>
      <c r="H20" s="51">
        <f>表13!BS35</f>
        <v>539601</v>
      </c>
      <c r="I20" s="53">
        <f>表13!BT35</f>
        <v>20044070310</v>
      </c>
    </row>
    <row r="21" spans="1:9" s="11" customFormat="1" ht="13.5" customHeight="1" x14ac:dyDescent="0.2">
      <c r="A21" s="22">
        <v>11</v>
      </c>
      <c r="B21" s="23" t="s">
        <v>89</v>
      </c>
      <c r="C21" s="54">
        <f>表13!BU35</f>
        <v>2147501</v>
      </c>
      <c r="D21" s="55">
        <f>表13!BV35</f>
        <v>106885</v>
      </c>
      <c r="E21" s="56">
        <f>表13!BW35</f>
        <v>2254386</v>
      </c>
      <c r="F21" s="55">
        <f>表13!BX35</f>
        <v>6426034083</v>
      </c>
      <c r="G21" s="55">
        <f>表13!BY35</f>
        <v>2331638030</v>
      </c>
      <c r="H21" s="55">
        <f>表13!BZ35</f>
        <v>76957</v>
      </c>
      <c r="I21" s="57">
        <f>表13!CA35</f>
        <v>4094319096</v>
      </c>
    </row>
    <row r="22" spans="1:9" s="11" customFormat="1" ht="13.5" customHeight="1" x14ac:dyDescent="0.2">
      <c r="A22" s="20">
        <v>12</v>
      </c>
      <c r="B22" s="21" t="s">
        <v>90</v>
      </c>
      <c r="C22" s="50">
        <f>表13!CB35</f>
        <v>1873259</v>
      </c>
      <c r="D22" s="51">
        <f>表13!CC35</f>
        <v>49528</v>
      </c>
      <c r="E22" s="52">
        <f>表13!CD35</f>
        <v>1922787</v>
      </c>
      <c r="F22" s="51">
        <f>表13!CE35</f>
        <v>12636343247</v>
      </c>
      <c r="G22" s="51">
        <f>表13!CF35</f>
        <v>3397184836</v>
      </c>
      <c r="H22" s="51">
        <f>表13!CG35</f>
        <v>216280</v>
      </c>
      <c r="I22" s="53">
        <f>表13!CH35</f>
        <v>9238942131</v>
      </c>
    </row>
    <row r="23" spans="1:9" s="11" customFormat="1" ht="13.5" customHeight="1" x14ac:dyDescent="0.2">
      <c r="A23" s="24">
        <v>13</v>
      </c>
      <c r="B23" s="25" t="s">
        <v>91</v>
      </c>
      <c r="C23" s="58">
        <f>表13!CI35</f>
        <v>421070</v>
      </c>
      <c r="D23" s="59">
        <f>表13!CJ35</f>
        <v>59</v>
      </c>
      <c r="E23" s="60">
        <f>表13!CK35</f>
        <v>421129</v>
      </c>
      <c r="F23" s="59">
        <f>表13!CL35</f>
        <v>7603185110</v>
      </c>
      <c r="G23" s="59">
        <f>表13!CM35</f>
        <v>892129663</v>
      </c>
      <c r="H23" s="59">
        <f>表13!CN35</f>
        <v>246364</v>
      </c>
      <c r="I23" s="61">
        <f>表13!CO35</f>
        <v>6710809083</v>
      </c>
    </row>
  </sheetData>
  <mergeCells count="12">
    <mergeCell ref="A4:B4"/>
    <mergeCell ref="C4:I4"/>
    <mergeCell ref="A5:B10"/>
    <mergeCell ref="C5:E5"/>
    <mergeCell ref="F5:F8"/>
    <mergeCell ref="G5:G8"/>
    <mergeCell ref="H5:H8"/>
    <mergeCell ref="I5:I8"/>
    <mergeCell ref="C6:D7"/>
    <mergeCell ref="E6:E9"/>
    <mergeCell ref="C8:C9"/>
    <mergeCell ref="D8:D9"/>
  </mergeCells>
  <phoneticPr fontId="3"/>
  <dataValidations count="1">
    <dataValidation type="whole" allowBlank="1" showInputMessage="1" showErrorMessage="1" errorTitle="入力エラー" error="数値以外の入力または、10桁以上の入力は行えません。" sqref="C11:I11">
      <formula1>-99999999</formula1>
      <formula2>999999999</formula2>
    </dataValidation>
  </dataValidations>
  <pageMargins left="0.59055118110236227" right="0" top="0.6692913385826772" bottom="0.39370078740157483" header="0.51181102362204722" footer="0.19685039370078741"/>
  <pageSetup paperSize="9" firstPageNumber="73" pageOrder="overThenDown" orientation="landscape" useFirstPageNumber="1" horizontalDpi="300" verticalDpi="300" r:id="rId1"/>
  <headerFooter alignWithMargins="0">
    <oddHeader>&amp;C&amp;"ＭＳ Ｐゴシック,太字"&amp;12第13表　令和２年度給与所得の収入金額等に関する調
(1)課税標準額の段階別
（課税標準額の段階別総括　特別区計）</oddHeader>
  </headerFooter>
  <ignoredErrors>
    <ignoredError sqref="C3:I3" numberStoredAsText="1"/>
    <ignoredError sqref="C11:I23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78">
    <tabColor theme="8"/>
  </sheetPr>
  <dimension ref="A2:I23"/>
  <sheetViews>
    <sheetView showGridLines="0" zoomScaleNormal="100" zoomScaleSheetLayoutView="100" workbookViewId="0"/>
  </sheetViews>
  <sheetFormatPr defaultColWidth="1" defaultRowHeight="15" customHeight="1" x14ac:dyDescent="0.2"/>
  <cols>
    <col min="1" max="1" width="3" style="1" customWidth="1"/>
    <col min="2" max="2" width="20.44140625" style="1" bestFit="1" customWidth="1"/>
    <col min="3" max="5" width="12" style="1" customWidth="1"/>
    <col min="6" max="9" width="15" style="1" customWidth="1"/>
    <col min="10" max="16384" width="1" style="1"/>
  </cols>
  <sheetData>
    <row r="2" spans="1:9" ht="38.1" customHeight="1" x14ac:dyDescent="0.2"/>
    <row r="3" spans="1:9" ht="13.5" customHeight="1" x14ac:dyDescent="0.2">
      <c r="B3" s="1" t="s">
        <v>100</v>
      </c>
      <c r="C3" s="2" t="s">
        <v>93</v>
      </c>
      <c r="D3" s="2" t="s">
        <v>94</v>
      </c>
      <c r="E3" s="2" t="s">
        <v>95</v>
      </c>
      <c r="F3" s="2" t="s">
        <v>96</v>
      </c>
      <c r="G3" s="2" t="s">
        <v>97</v>
      </c>
      <c r="H3" s="2" t="s">
        <v>98</v>
      </c>
      <c r="I3" s="2" t="s">
        <v>99</v>
      </c>
    </row>
    <row r="4" spans="1:9" ht="13.5" customHeight="1" x14ac:dyDescent="0.2">
      <c r="A4" s="89" t="s">
        <v>7</v>
      </c>
      <c r="B4" s="90"/>
      <c r="C4" s="91" t="s">
        <v>102</v>
      </c>
      <c r="D4" s="91"/>
      <c r="E4" s="91"/>
      <c r="F4" s="91"/>
      <c r="G4" s="91"/>
      <c r="H4" s="91"/>
      <c r="I4" s="92"/>
    </row>
    <row r="5" spans="1:9" ht="15" customHeight="1" x14ac:dyDescent="0.2">
      <c r="A5" s="72" t="s">
        <v>103</v>
      </c>
      <c r="B5" s="73"/>
      <c r="C5" s="76" t="s">
        <v>23</v>
      </c>
      <c r="D5" s="77"/>
      <c r="E5" s="78"/>
      <c r="F5" s="79" t="s">
        <v>24</v>
      </c>
      <c r="G5" s="80" t="s">
        <v>25</v>
      </c>
      <c r="H5" s="80" t="s">
        <v>26</v>
      </c>
      <c r="I5" s="82" t="s">
        <v>27</v>
      </c>
    </row>
    <row r="6" spans="1:9" ht="10.5" customHeight="1" x14ac:dyDescent="0.2">
      <c r="A6" s="72"/>
      <c r="B6" s="73"/>
      <c r="C6" s="83" t="s">
        <v>28</v>
      </c>
      <c r="D6" s="84"/>
      <c r="E6" s="85" t="s">
        <v>29</v>
      </c>
      <c r="F6" s="79"/>
      <c r="G6" s="80"/>
      <c r="H6" s="80"/>
      <c r="I6" s="82"/>
    </row>
    <row r="7" spans="1:9" ht="15" customHeight="1" x14ac:dyDescent="0.2">
      <c r="A7" s="72"/>
      <c r="B7" s="73"/>
      <c r="C7" s="77"/>
      <c r="D7" s="78"/>
      <c r="E7" s="80"/>
      <c r="F7" s="79"/>
      <c r="G7" s="80"/>
      <c r="H7" s="80"/>
      <c r="I7" s="82"/>
    </row>
    <row r="8" spans="1:9" ht="15" customHeight="1" x14ac:dyDescent="0.2">
      <c r="A8" s="72"/>
      <c r="B8" s="73"/>
      <c r="C8" s="86" t="s">
        <v>30</v>
      </c>
      <c r="D8" s="85" t="s">
        <v>31</v>
      </c>
      <c r="E8" s="80"/>
      <c r="F8" s="79"/>
      <c r="G8" s="80"/>
      <c r="H8" s="80"/>
      <c r="I8" s="82"/>
    </row>
    <row r="9" spans="1:9" ht="15" customHeight="1" x14ac:dyDescent="0.2">
      <c r="A9" s="72"/>
      <c r="B9" s="73"/>
      <c r="C9" s="87"/>
      <c r="D9" s="88"/>
      <c r="E9" s="80"/>
      <c r="F9" s="3" t="s">
        <v>32</v>
      </c>
      <c r="G9" s="3" t="s">
        <v>33</v>
      </c>
      <c r="H9" s="3" t="s">
        <v>34</v>
      </c>
      <c r="I9" s="4" t="s">
        <v>35</v>
      </c>
    </row>
    <row r="10" spans="1:9" ht="15" customHeight="1" x14ac:dyDescent="0.2">
      <c r="A10" s="74"/>
      <c r="B10" s="75"/>
      <c r="C10" s="5" t="s">
        <v>36</v>
      </c>
      <c r="D10" s="6" t="s">
        <v>36</v>
      </c>
      <c r="E10" s="6" t="s">
        <v>36</v>
      </c>
      <c r="F10" s="7" t="s">
        <v>37</v>
      </c>
      <c r="G10" s="7" t="s">
        <v>37</v>
      </c>
      <c r="H10" s="7" t="s">
        <v>37</v>
      </c>
      <c r="I10" s="8" t="s">
        <v>37</v>
      </c>
    </row>
    <row r="11" spans="1:9" s="11" customFormat="1" ht="13.5" customHeight="1" x14ac:dyDescent="0.2">
      <c r="A11" s="18">
        <v>1</v>
      </c>
      <c r="B11" s="19" t="s">
        <v>79</v>
      </c>
      <c r="C11" s="46">
        <f>表13!C37</f>
        <v>52124</v>
      </c>
      <c r="D11" s="47">
        <f>表13!D37</f>
        <v>97073</v>
      </c>
      <c r="E11" s="48">
        <f>表13!E37</f>
        <v>149197</v>
      </c>
      <c r="F11" s="47">
        <f>表13!F37</f>
        <v>178461008</v>
      </c>
      <c r="G11" s="47">
        <f>表13!G37</f>
        <v>98367179</v>
      </c>
      <c r="H11" s="47">
        <f>表13!H37</f>
        <v>2045</v>
      </c>
      <c r="I11" s="49">
        <f>表13!I37</f>
        <v>80091784</v>
      </c>
    </row>
    <row r="12" spans="1:9" s="11" customFormat="1" ht="13.5" customHeight="1" x14ac:dyDescent="0.2">
      <c r="A12" s="20">
        <v>2</v>
      </c>
      <c r="B12" s="21" t="s">
        <v>80</v>
      </c>
      <c r="C12" s="50">
        <f>表13!J37</f>
        <v>1296805</v>
      </c>
      <c r="D12" s="51">
        <f>表13!K37</f>
        <v>34414</v>
      </c>
      <c r="E12" s="52">
        <f>表13!L37</f>
        <v>1331219</v>
      </c>
      <c r="F12" s="51">
        <f>表13!M37</f>
        <v>2753384333</v>
      </c>
      <c r="G12" s="51">
        <f>表13!N37</f>
        <v>1090700401</v>
      </c>
      <c r="H12" s="51">
        <f>表13!O37</f>
        <v>53055</v>
      </c>
      <c r="I12" s="53">
        <f>表13!P37</f>
        <v>1662630877</v>
      </c>
    </row>
    <row r="13" spans="1:9" s="11" customFormat="1" ht="13.5" customHeight="1" x14ac:dyDescent="0.2">
      <c r="A13" s="22">
        <v>3</v>
      </c>
      <c r="B13" s="23" t="s">
        <v>81</v>
      </c>
      <c r="C13" s="54">
        <f>表13!Q37</f>
        <v>1692149</v>
      </c>
      <c r="D13" s="55">
        <f>表13!R37</f>
        <v>49653</v>
      </c>
      <c r="E13" s="56">
        <f>表13!S37</f>
        <v>1741802</v>
      </c>
      <c r="F13" s="55">
        <f>表13!T37</f>
        <v>6171394698</v>
      </c>
      <c r="G13" s="55">
        <f>表13!U37</f>
        <v>2121811632</v>
      </c>
      <c r="H13" s="55">
        <f>表13!V37</f>
        <v>34124</v>
      </c>
      <c r="I13" s="57">
        <f>表13!W37</f>
        <v>4049548942</v>
      </c>
    </row>
    <row r="14" spans="1:9" s="11" customFormat="1" ht="13.5" customHeight="1" x14ac:dyDescent="0.2">
      <c r="A14" s="20">
        <v>4</v>
      </c>
      <c r="B14" s="21" t="s">
        <v>82</v>
      </c>
      <c r="C14" s="50">
        <f>表13!X37</f>
        <v>1105177</v>
      </c>
      <c r="D14" s="51">
        <f>表13!Y37</f>
        <v>69153</v>
      </c>
      <c r="E14" s="52">
        <f>表13!Z37</f>
        <v>1174330</v>
      </c>
      <c r="F14" s="51">
        <f>表13!AA37</f>
        <v>6008461718</v>
      </c>
      <c r="G14" s="51">
        <f>表13!AB37</f>
        <v>1828590785</v>
      </c>
      <c r="H14" s="51">
        <f>表13!AC37</f>
        <v>49670</v>
      </c>
      <c r="I14" s="53">
        <f>表13!AD37</f>
        <v>4179821263</v>
      </c>
    </row>
    <row r="15" spans="1:9" s="11" customFormat="1" ht="13.5" customHeight="1" x14ac:dyDescent="0.2">
      <c r="A15" s="22">
        <v>5</v>
      </c>
      <c r="B15" s="23" t="s">
        <v>83</v>
      </c>
      <c r="C15" s="54">
        <f>表13!AE37</f>
        <v>631271</v>
      </c>
      <c r="D15" s="55">
        <f>表13!AF37</f>
        <v>31214</v>
      </c>
      <c r="E15" s="56">
        <f>表13!AG37</f>
        <v>662485</v>
      </c>
      <c r="F15" s="55">
        <f>表13!AH37</f>
        <v>4370921241</v>
      </c>
      <c r="G15" s="55">
        <f>表13!AI37</f>
        <v>1205811083</v>
      </c>
      <c r="H15" s="55">
        <f>表13!AJ37</f>
        <v>70679</v>
      </c>
      <c r="I15" s="57">
        <f>表13!AK37</f>
        <v>3165039479</v>
      </c>
    </row>
    <row r="16" spans="1:9" s="11" customFormat="1" ht="13.5" customHeight="1" x14ac:dyDescent="0.2">
      <c r="A16" s="20">
        <v>6</v>
      </c>
      <c r="B16" s="21" t="s">
        <v>84</v>
      </c>
      <c r="C16" s="50">
        <f>表13!AL37</f>
        <v>548785</v>
      </c>
      <c r="D16" s="51">
        <f>表13!AM37</f>
        <v>3095</v>
      </c>
      <c r="E16" s="52">
        <f>表13!AN37</f>
        <v>551880</v>
      </c>
      <c r="F16" s="51">
        <f>表13!AO37</f>
        <v>4527963739</v>
      </c>
      <c r="G16" s="51">
        <f>表13!AP37</f>
        <v>1102524756</v>
      </c>
      <c r="H16" s="51">
        <f>表13!AQ37</f>
        <v>56022</v>
      </c>
      <c r="I16" s="53">
        <f>表13!AR37</f>
        <v>3425382961</v>
      </c>
    </row>
    <row r="17" spans="1:9" s="11" customFormat="1" ht="13.5" customHeight="1" x14ac:dyDescent="0.2">
      <c r="A17" s="22">
        <v>7</v>
      </c>
      <c r="B17" s="23" t="s">
        <v>85</v>
      </c>
      <c r="C17" s="54">
        <f>表13!AS37</f>
        <v>258541</v>
      </c>
      <c r="D17" s="55">
        <f>表13!AT37</f>
        <v>31</v>
      </c>
      <c r="E17" s="56">
        <f>表13!AU37</f>
        <v>258572</v>
      </c>
      <c r="F17" s="55">
        <f>表13!AV37</f>
        <v>2544822262</v>
      </c>
      <c r="G17" s="55">
        <f>表13!AW37</f>
        <v>547730053</v>
      </c>
      <c r="H17" s="55">
        <f>表13!AX37</f>
        <v>68238</v>
      </c>
      <c r="I17" s="57">
        <f>表13!AY37</f>
        <v>1997023971</v>
      </c>
    </row>
    <row r="18" spans="1:9" s="11" customFormat="1" ht="13.5" customHeight="1" x14ac:dyDescent="0.2">
      <c r="A18" s="20">
        <v>8</v>
      </c>
      <c r="B18" s="21" t="s">
        <v>86</v>
      </c>
      <c r="C18" s="50">
        <f>表13!AZ37</f>
        <v>241867</v>
      </c>
      <c r="D18" s="51">
        <f>表13!BA37</f>
        <v>27</v>
      </c>
      <c r="E18" s="52">
        <f>表13!BB37</f>
        <v>241894</v>
      </c>
      <c r="F18" s="51">
        <f>表13!BC37</f>
        <v>2860393959</v>
      </c>
      <c r="G18" s="51">
        <f>表13!BD37</f>
        <v>514935516</v>
      </c>
      <c r="H18" s="51">
        <f>表13!BE37</f>
        <v>90190</v>
      </c>
      <c r="I18" s="53">
        <f>表13!BF37</f>
        <v>2345368253</v>
      </c>
    </row>
    <row r="19" spans="1:9" s="11" customFormat="1" ht="13.5" customHeight="1" x14ac:dyDescent="0.2">
      <c r="A19" s="22">
        <v>9</v>
      </c>
      <c r="B19" s="23" t="s">
        <v>87</v>
      </c>
      <c r="C19" s="54">
        <f>表13!BG37</f>
        <v>278832</v>
      </c>
      <c r="D19" s="55">
        <f>表13!BH37</f>
        <v>34</v>
      </c>
      <c r="E19" s="56">
        <f>表13!BI37</f>
        <v>278866</v>
      </c>
      <c r="F19" s="55">
        <f>表13!BJ37</f>
        <v>6267631689</v>
      </c>
      <c r="G19" s="55">
        <f>表13!BK37</f>
        <v>586542071</v>
      </c>
      <c r="H19" s="55">
        <f>表13!BL37</f>
        <v>188261</v>
      </c>
      <c r="I19" s="57">
        <f>表13!BM37</f>
        <v>5680901357</v>
      </c>
    </row>
    <row r="20" spans="1:9" s="11" customFormat="1" ht="13.5" customHeight="1" x14ac:dyDescent="0.2">
      <c r="A20" s="20">
        <v>10</v>
      </c>
      <c r="B20" s="21" t="s">
        <v>88</v>
      </c>
      <c r="C20" s="50">
        <f>表13!BN37</f>
        <v>6105551</v>
      </c>
      <c r="D20" s="51">
        <f>表13!BO37</f>
        <v>284694</v>
      </c>
      <c r="E20" s="52">
        <f>表13!BP37</f>
        <v>6390245</v>
      </c>
      <c r="F20" s="51">
        <f>表13!BQ37</f>
        <v>35683434647</v>
      </c>
      <c r="G20" s="51">
        <f>表13!BR37</f>
        <v>9097013476</v>
      </c>
      <c r="H20" s="51">
        <f>表13!BS37</f>
        <v>612284</v>
      </c>
      <c r="I20" s="53">
        <f>表13!BT37</f>
        <v>26585808887</v>
      </c>
    </row>
    <row r="21" spans="1:9" s="11" customFormat="1" ht="13.5" customHeight="1" x14ac:dyDescent="0.2">
      <c r="A21" s="22">
        <v>11</v>
      </c>
      <c r="B21" s="23" t="s">
        <v>89</v>
      </c>
      <c r="C21" s="54">
        <f>表13!BU37</f>
        <v>3041078</v>
      </c>
      <c r="D21" s="55">
        <f>表13!BV37</f>
        <v>181140</v>
      </c>
      <c r="E21" s="56">
        <f>表13!BW37</f>
        <v>3222218</v>
      </c>
      <c r="F21" s="55">
        <f>表13!BX37</f>
        <v>9103240039</v>
      </c>
      <c r="G21" s="55">
        <f>表13!BY37</f>
        <v>3310879212</v>
      </c>
      <c r="H21" s="55">
        <f>表13!BZ37</f>
        <v>89224</v>
      </c>
      <c r="I21" s="57">
        <f>表13!CA37</f>
        <v>5792271603</v>
      </c>
    </row>
    <row r="22" spans="1:9" s="11" customFormat="1" ht="13.5" customHeight="1" x14ac:dyDescent="0.2">
      <c r="A22" s="20">
        <v>12</v>
      </c>
      <c r="B22" s="21" t="s">
        <v>90</v>
      </c>
      <c r="C22" s="50">
        <f>表13!CB37</f>
        <v>2543774</v>
      </c>
      <c r="D22" s="51">
        <f>表13!CC37</f>
        <v>103493</v>
      </c>
      <c r="E22" s="52">
        <f>表13!CD37</f>
        <v>2647267</v>
      </c>
      <c r="F22" s="51">
        <f>表13!CE37</f>
        <v>17452168960</v>
      </c>
      <c r="G22" s="51">
        <f>表13!CF37</f>
        <v>4684656677</v>
      </c>
      <c r="H22" s="51">
        <f>表13!CG37</f>
        <v>244609</v>
      </c>
      <c r="I22" s="53">
        <f>表13!CH37</f>
        <v>12767267674</v>
      </c>
    </row>
    <row r="23" spans="1:9" s="11" customFormat="1" ht="13.5" customHeight="1" x14ac:dyDescent="0.2">
      <c r="A23" s="24">
        <v>13</v>
      </c>
      <c r="B23" s="25" t="s">
        <v>91</v>
      </c>
      <c r="C23" s="58">
        <f>表13!CI37</f>
        <v>520699</v>
      </c>
      <c r="D23" s="59">
        <f>表13!CJ37</f>
        <v>61</v>
      </c>
      <c r="E23" s="60">
        <f>表13!CK37</f>
        <v>520760</v>
      </c>
      <c r="F23" s="59">
        <f>表13!CL37</f>
        <v>9128025648</v>
      </c>
      <c r="G23" s="59">
        <f>表13!CM37</f>
        <v>1101477587</v>
      </c>
      <c r="H23" s="59">
        <f>表13!CN37</f>
        <v>278451</v>
      </c>
      <c r="I23" s="61">
        <f>表13!CO37</f>
        <v>8026269610</v>
      </c>
    </row>
  </sheetData>
  <mergeCells count="12">
    <mergeCell ref="A4:B4"/>
    <mergeCell ref="C4:I4"/>
    <mergeCell ref="A5:B10"/>
    <mergeCell ref="C5:E5"/>
    <mergeCell ref="F5:F8"/>
    <mergeCell ref="G5:G8"/>
    <mergeCell ref="H5:H8"/>
    <mergeCell ref="I5:I8"/>
    <mergeCell ref="C6:D7"/>
    <mergeCell ref="E6:E9"/>
    <mergeCell ref="C8:C9"/>
    <mergeCell ref="D8:D9"/>
  </mergeCells>
  <phoneticPr fontId="3"/>
  <dataValidations count="1">
    <dataValidation type="whole" allowBlank="1" showInputMessage="1" showErrorMessage="1" errorTitle="入力エラー" error="数値以外の入力または、10桁以上の入力は行えません。" sqref="C11:I11">
      <formula1>-99999999</formula1>
      <formula2>999999999</formula2>
    </dataValidation>
  </dataValidations>
  <pageMargins left="0.59055118110236227" right="0" top="0.6692913385826772" bottom="0.39370078740157483" header="0.51181102362204722" footer="0.19685039370078741"/>
  <pageSetup paperSize="9" firstPageNumber="73" pageOrder="overThenDown" orientation="landscape" useFirstPageNumber="1" horizontalDpi="300" verticalDpi="300" r:id="rId1"/>
  <headerFooter alignWithMargins="0">
    <oddHeader>&amp;C&amp;"ＭＳ Ｐゴシック,太字"&amp;12第13表　令和２年度給与所得の収入金額等に関する調
(1)課税標準額の段階別
（課税標準額の段階別総括　都計）</oddHeader>
  </headerFooter>
  <ignoredErrors>
    <ignoredError sqref="C3:I3" numberStoredAsText="1"/>
    <ignoredError sqref="C11:I23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4</vt:i4>
      </vt:variant>
    </vt:vector>
  </HeadingPairs>
  <TitlesOfParts>
    <vt:vector size="7" baseType="lpstr">
      <vt:lpstr>表13</vt:lpstr>
      <vt:lpstr>表13総括(区)</vt:lpstr>
      <vt:lpstr>表13総括(都)</vt:lpstr>
      <vt:lpstr>表13!Print_Area</vt:lpstr>
      <vt:lpstr>表13!Print_Titles</vt:lpstr>
      <vt:lpstr>'表13総括(区)'!Print_Titles</vt:lpstr>
      <vt:lpstr>'表13総括(都)'!Print_Titles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suzuki</dc:creator>
  <cp:lastModifiedBy>東京都</cp:lastModifiedBy>
  <cp:lastPrinted>2019-01-15T05:57:16Z</cp:lastPrinted>
  <dcterms:created xsi:type="dcterms:W3CDTF">2012-09-13T10:56:12Z</dcterms:created>
  <dcterms:modified xsi:type="dcterms:W3CDTF">2022-06-16T02:44:28Z</dcterms:modified>
</cp:coreProperties>
</file>