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6026540\Desktop\"/>
    </mc:Choice>
  </mc:AlternateContent>
  <xr:revisionPtr revIDLastSave="0" documentId="8_{46F71477-322A-4C0E-B90D-D3CEA7DD680E}" xr6:coauthVersionLast="47" xr6:coauthVersionMax="47" xr10:uidLastSave="{00000000-0000-0000-0000-000000000000}"/>
  <workbookProtection workbookAlgorithmName="SHA-512" workbookHashValue="YaDzdOyDCvrriZwuYHEmSO+jkuy32tq5Tv1KC6M/gQ3UY6yIC8AIznd5CLOEAQYYlGbSxut+gEE2dS0bzLYCwQ==" workbookSaltValue="ZgkodmdiWD/pTe0xYehrD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<sst xmlns="http://schemas.openxmlformats.org/spreadsheetml/2006/main" count="275" uniqueCount="116">
  <si>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</si>
  <si>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</si>
  <si>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</si>
  <si>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</si>
  <si>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</si>
  <si>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</si>
  <si>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</si>
  <si>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</si>
  <si>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</si>
  <si>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</si>
  <si>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</si>
  <si>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</si>
  <si>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</si>
  <si>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</si>
  <si>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</si>
  <si>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</si>
  <si>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</si>
  <si>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</si>
  <si>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</si>
  <si>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</si>
  <si>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</si>
  <si>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</si>
  <si>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</si>
  <si>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</si>
  <si>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</si>
  <si>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</si>
  <si>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</si>
  <si>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</si>
  <si>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</si>
  <si>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</si>
  <si>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</si>
  <si>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</si>
  <si>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</si>
  <si>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</si>
  <si>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</si>
  <si>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</si>
  <si>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</si>
  <si>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</si>
  <si>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</si>
  <si>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</si>
  <si>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</si>
  <si>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</si>
  <si>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</si>
  <si>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</si>
  <si>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</si>
  <si>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</si>
  <si>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</si>
  <si>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</si>
  <si>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</si>
  <si>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</si>
  <si>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</si>
  <si>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</si>
  <si>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</si>
  <si>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</si>
  <si>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</si>
  <si>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</si>
  <si>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</si>
  <si>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</si>
  <si>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</si>
  <si>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</si>
  <si>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</si>
  <si>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</si>
  <si>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</si>
  <si>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</si>
  <si>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</si>
  <si>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</si>
  <si>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</si>
  <si>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</si>
  <si>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</si>
  <si>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</si>
  <si>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</si>
  <si>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</si>
  <si>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</si>
  <si>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</si>
  <si>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</si>
  <si>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</si>
  <si>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</si>
  <si>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</si>
  <si>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</si>
  <si>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</si>
  <si>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</si>
  <si>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</si>
  <si>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</si>
  <si>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</si>
  <si>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</si>
  <si>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</si>
  <si>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</si>
  <si>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</si>
  <si>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</si>
  <si>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</si>
  <si>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</si>
  <si>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</si>
  <si>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</si>
  <si>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</si>
  <si>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</si>
  <si>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</si>
  <si>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</si>
  <si>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</si>
  <si>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</si>
  <si>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</si>
  <si>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</si>
  <si>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</si>
  <si>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</si>
  <si>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</si>
  <si>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</si>
  <si>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</si>
  <si>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</si>
  <si>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</si>
  <si>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</si>
  <si>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</si>
  <si>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</si>
  <si>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</si>
  <si>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</si>
  <si>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前年度から増加しているものの、今年度も類似団体平均を下回っています。これは令和2年度に法適用となり、固定資産の取得原価から過去の減価償却累計額が控除されたことが大きな要因です。そのため、この値にとらわれず、ストックマネジメント計画に基づく計画的な修繕・改築更新を図っていく必要があります。
・「③管渠改善率」は、前年度と同じ0%ですが、「②管渠老朽化率」は8％程度に留まっており類似団体平均も下回っていることから、現状では管路施設の更新が遅延しているという状況ではないと考えられます。今後は、急速な老朽化が見込まれており、ストックマネジメント計画に基づき計画的に修繕・改築更新を行っていく必要があります。</t>
    <phoneticPr fontId="4"/>
  </si>
  <si>
    <t>・「③流動比率」は類似団体平均を下回っていますが、「①経常収支比率」は引き続き100％は上回っており、「④企業債残高対事業規模比率」も減少傾向が続いていることから、「経営の健全性」は保たれていると考えられます。また、「⑤経費回収率」は今年度も100％を下回ったものの、前年度から上昇しており、「⑥汚水処理原価」も減少傾向となったことから「経営の効率性」についても改善が見られています。「老朽化の状況」については管路施設の更新が遅延している状況ではないものの、今後の老朽化の進行を見込んで、計画的に修繕・改築更新を行っていく必要があります。
　以上のことを踏まえ、各指標値の今後の推移を注視しつつ、持続的かつ安定的な下水道事業経営の実現のため、経営基盤の強化と財政マネジメントの向上に取り組んでいきます。</t>
    <rPh sb="35" eb="36">
      <t>ヒ</t>
    </rPh>
    <rPh sb="37" eb="38">
      <t>ツヅ</t>
    </rPh>
    <rPh sb="53" eb="58">
      <t>キギョウサイザンダカ</t>
    </rPh>
    <rPh sb="58" eb="59">
      <t>タイ</t>
    </rPh>
    <rPh sb="59" eb="61">
      <t>ジギョウ</t>
    </rPh>
    <rPh sb="61" eb="65">
      <t>キボヒリツ</t>
    </rPh>
    <rPh sb="67" eb="71">
      <t>ゲンショウケイコウ</t>
    </rPh>
    <rPh sb="72" eb="73">
      <t>ツヅ</t>
    </rPh>
    <rPh sb="117" eb="120">
      <t>コンネンド</t>
    </rPh>
    <rPh sb="148" eb="154">
      <t>オスイショリゲンカ</t>
    </rPh>
    <rPh sb="156" eb="160">
      <t>ゲンショウケイコウ</t>
    </rPh>
    <rPh sb="197" eb="199">
      <t>ジョウキョウ</t>
    </rPh>
    <rPh sb="256" eb="257">
      <t>オコナ</t>
    </rPh>
    <rPh sb="300" eb="301">
      <t>テキ</t>
    </rPh>
    <rPh sb="303" eb="306">
      <t>アンテイテキ</t>
    </rPh>
    <rPh sb="307" eb="314">
      <t>ゲスイドウジギョウケイエイ</t>
    </rPh>
    <rPh sb="315" eb="317">
      <t>ジツゲン</t>
    </rPh>
    <rPh sb="341" eb="342">
      <t>ト</t>
    </rPh>
    <rPh sb="343" eb="344">
      <t>ク</t>
    </rPh>
    <phoneticPr fontId="2"/>
  </si>
  <si>
    <t>・動力費等の高騰に対処するため、下水処理場の維持管理費を中心とした費用の執行抑制に取り組んだこと等により、「①経常収支比率」と「⑤経費回収率」が前年度から上昇し、「⑥汚水処理原価」が減少しました。結果としては良好な傾向と言えますが、今後は老朽化が進む施設の修繕等維持管理費が増加すると見込んでおり、また人口減少等に伴う下水道使用料収入の減少も予想されているため、より一層の業務見直しや経費削減を図り、収益増進についても積極的に検討していく必要があります。
・当市は、単独で2つの下水処理場を保有しており、整備改良に対する企業債残高が大きくなっています。そのため流動負債に占める元金償還金の割合が大きく、「③流動比率」は類似団体平均を下回っています。一方で有利子負債である企業債の元金償還が進み、「④企業債残高対事業規模比率」は今年度も減少傾向が続いています。今後は老朽化した施設の改築更新の本格化により企業債残高の増加が見込まれているため、その元利償還費によって経営が圧迫されることのないよう計画的な改築更新と適正な企業債の借入れに努めていく必要があります。
・「⑦施設利用率」は、引き続き類似団体平均を上回っており、良好な状態と言えます。
・「⑧水洗化率」は、引き続き100%に迫っており、当市の下水道事業が「整備」から「維持管理・改築更新」の時代へシフトしつつあると言えます。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</si>
</sst>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00-4B30-A055-6EFA90B166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3100-4B30-A055-6EFA90B166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69.709999999999994</c:v>
                </c:pt>
                <c:pt idx="3">
                  <c:v>77.88</c:v>
                </c:pt>
                <c:pt idx="4">
                  <c:v>71.42</c:v>
                </c:pt>
              </c:numCache>
            </c:numRef>
          </c:val>
          <c:extLst>
            <c:ext xmlns:c16="http://schemas.microsoft.com/office/drawing/2014/chart" uri="{C3380CC4-5D6E-409C-BE32-E72D297353CC}">
              <c16:uniqueId val="{00000000-EB25-46C4-9A8C-75C5BC57C0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EB25-46C4-9A8C-75C5BC57C0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99.29</c:v>
                </c:pt>
                <c:pt idx="3">
                  <c:v>99.48</c:v>
                </c:pt>
                <c:pt idx="4">
                  <c:v>99.43</c:v>
                </c:pt>
              </c:numCache>
            </c:numRef>
          </c:val>
          <c:extLst>
            <c:ext xmlns:c16="http://schemas.microsoft.com/office/drawing/2014/chart" uri="{C3380CC4-5D6E-409C-BE32-E72D297353CC}">
              <c16:uniqueId val="{00000000-3B12-4486-86BD-AA5BB92097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3B12-4486-86BD-AA5BB92097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107.96</c:v>
                </c:pt>
                <c:pt idx="3">
                  <c:v>104.55</c:v>
                </c:pt>
                <c:pt idx="4">
                  <c:v>105.88</c:v>
                </c:pt>
              </c:numCache>
            </c:numRef>
          </c:val>
          <c:extLst>
            <c:ext xmlns:c16="http://schemas.microsoft.com/office/drawing/2014/chart" uri="{C3380CC4-5D6E-409C-BE32-E72D297353CC}">
              <c16:uniqueId val="{00000000-8AF4-42A2-8FE8-FE1DF61068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8AF4-42A2-8FE8-FE1DF61068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4.26</c:v>
                </c:pt>
                <c:pt idx="3">
                  <c:v>8.43</c:v>
                </c:pt>
                <c:pt idx="4">
                  <c:v>12.29</c:v>
                </c:pt>
              </c:numCache>
            </c:numRef>
          </c:val>
          <c:extLst>
            <c:ext xmlns:c16="http://schemas.microsoft.com/office/drawing/2014/chart" uri="{C3380CC4-5D6E-409C-BE32-E72D297353CC}">
              <c16:uniqueId val="{00000000-620A-4270-90DA-DDC155877D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620A-4270-90DA-DDC155877D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5.71</c:v>
                </c:pt>
                <c:pt idx="3">
                  <c:v>5.65</c:v>
                </c:pt>
                <c:pt idx="4">
                  <c:v>8</c:v>
                </c:pt>
              </c:numCache>
            </c:numRef>
          </c:val>
          <c:extLst>
            <c:ext xmlns:c16="http://schemas.microsoft.com/office/drawing/2014/chart" uri="{C3380CC4-5D6E-409C-BE32-E72D297353CC}">
              <c16:uniqueId val="{00000000-6223-4B55-BE72-E8365C3D81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6223-4B55-BE72-E8365C3D81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FD-4F77-90CB-D740297560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DFD-4F77-90CB-D740297560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42.52</c:v>
                </c:pt>
                <c:pt idx="3">
                  <c:v>39.28</c:v>
                </c:pt>
                <c:pt idx="4">
                  <c:v>39.17</c:v>
                </c:pt>
              </c:numCache>
            </c:numRef>
          </c:val>
          <c:extLst>
            <c:ext xmlns:c16="http://schemas.microsoft.com/office/drawing/2014/chart" uri="{C3380CC4-5D6E-409C-BE32-E72D297353CC}">
              <c16:uniqueId val="{00000000-B588-4512-BA19-692088E0B9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B588-4512-BA19-692088E0B9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615.05999999999995</c:v>
                </c:pt>
                <c:pt idx="3">
                  <c:v>584.64</c:v>
                </c:pt>
                <c:pt idx="4">
                  <c:v>583.83000000000004</c:v>
                </c:pt>
              </c:numCache>
            </c:numRef>
          </c:val>
          <c:extLst>
            <c:ext xmlns:c16="http://schemas.microsoft.com/office/drawing/2014/chart" uri="{C3380CC4-5D6E-409C-BE32-E72D297353CC}">
              <c16:uniqueId val="{00000000-FCA0-4DF3-8DB5-0F93B8CFF3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FCA0-4DF3-8DB5-0F93B8CFF3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99.73</c:v>
                </c:pt>
                <c:pt idx="3">
                  <c:v>93.56</c:v>
                </c:pt>
                <c:pt idx="4">
                  <c:v>96.7</c:v>
                </c:pt>
              </c:numCache>
            </c:numRef>
          </c:val>
          <c:extLst>
            <c:ext xmlns:c16="http://schemas.microsoft.com/office/drawing/2014/chart" uri="{C3380CC4-5D6E-409C-BE32-E72D297353CC}">
              <c16:uniqueId val="{00000000-6D87-4E3A-A3F8-BA905D52B9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6D87-4E3A-A3F8-BA905D52B9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119.6</c:v>
                </c:pt>
                <c:pt idx="3">
                  <c:v>128.21</c:v>
                </c:pt>
                <c:pt idx="4">
                  <c:v>124.65</c:v>
                </c:pt>
              </c:numCache>
            </c:numRef>
          </c:val>
          <c:extLst>
            <c:ext xmlns:c16="http://schemas.microsoft.com/office/drawing/2014/chart" uri="{C3380CC4-5D6E-409C-BE32-E72D297353CC}">
              <c16:uniqueId val="{00000000-64D8-46E8-8DDA-FA5C3F3DC3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64D8-46E8-8DDA-FA5C3F3DC3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75" zoomScaleNormal="75" workbookViewId="0">
      <selection activeCell="BL11" sqref="BL11:BZ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東京都　町田市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非設置</v>
      </c>
      <c r="AE8" s="72"/>
      <c r="AF8" s="72"/>
      <c r="AG8" s="72"/>
      <c r="AH8" s="72"/>
      <c r="AI8" s="72"/>
      <c r="AJ8" s="72"/>
      <c r="AK8" s="3"/>
      <c r="AL8" s="51">
        <f>データ!S6</f>
        <v>430831</v>
      </c>
      <c r="AM8" s="51"/>
      <c r="AN8" s="51"/>
      <c r="AO8" s="51"/>
      <c r="AP8" s="51"/>
      <c r="AQ8" s="51"/>
      <c r="AR8" s="51"/>
      <c r="AS8" s="51"/>
      <c r="AT8" s="52">
        <f>データ!T6</f>
        <v>71.55</v>
      </c>
      <c r="AU8" s="52"/>
      <c r="AV8" s="52"/>
      <c r="AW8" s="52"/>
      <c r="AX8" s="52"/>
      <c r="AY8" s="52"/>
      <c r="AZ8" s="52"/>
      <c r="BA8" s="52"/>
      <c r="BB8" s="52">
        <f>データ!U6</f>
        <v>6021.4</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74.75</v>
      </c>
      <c r="J10" s="52"/>
      <c r="K10" s="52"/>
      <c r="L10" s="52"/>
      <c r="M10" s="52"/>
      <c r="N10" s="52"/>
      <c r="O10" s="52"/>
      <c r="P10" s="52">
        <f>データ!P6</f>
        <v>99.05</v>
      </c>
      <c r="Q10" s="52"/>
      <c r="R10" s="52"/>
      <c r="S10" s="52"/>
      <c r="T10" s="52"/>
      <c r="U10" s="52"/>
      <c r="V10" s="52"/>
      <c r="W10" s="52">
        <f>データ!Q6</f>
        <v>92.48</v>
      </c>
      <c r="X10" s="52"/>
      <c r="Y10" s="52"/>
      <c r="Z10" s="52"/>
      <c r="AA10" s="52"/>
      <c r="AB10" s="52"/>
      <c r="AC10" s="52"/>
      <c r="AD10" s="51">
        <f>データ!R6</f>
        <v>2068</v>
      </c>
      <c r="AE10" s="51"/>
      <c r="AF10" s="51"/>
      <c r="AG10" s="51"/>
      <c r="AH10" s="51"/>
      <c r="AI10" s="51"/>
      <c r="AJ10" s="51"/>
      <c r="AK10" s="2"/>
      <c r="AL10" s="51">
        <f>データ!V6</f>
        <v>426923</v>
      </c>
      <c r="AM10" s="51"/>
      <c r="AN10" s="51"/>
      <c r="AO10" s="51"/>
      <c r="AP10" s="51"/>
      <c r="AQ10" s="51"/>
      <c r="AR10" s="51"/>
      <c r="AS10" s="51"/>
      <c r="AT10" s="52">
        <f>データ!W6</f>
        <v>50.12</v>
      </c>
      <c r="AU10" s="52"/>
      <c r="AV10" s="52"/>
      <c r="AW10" s="52"/>
      <c r="AX10" s="52"/>
      <c r="AY10" s="52"/>
      <c r="AZ10" s="52"/>
      <c r="BA10" s="52"/>
      <c r="BB10" s="52">
        <f>データ!X6</f>
        <v>8518.02</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z8K+GP9FTiG6fblOrrLpnVllxug2dLrr9MbiG/bmT0LcXyvzl2LQyWMmCAK/t+Sk0lI9Mh8I9jrU8y5ru3+Vpg==" saltValue="3NAjcHF5U3fisHJd3nqD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132098</v>
      </c>
      <c r="D6" s="19">
        <f t="shared" si="3"/>
        <v>46</v>
      </c>
      <c r="E6" s="19">
        <f t="shared" si="3"/>
        <v>17</v>
      </c>
      <c r="F6" s="19">
        <f t="shared" si="3"/>
        <v>1</v>
      </c>
      <c r="G6" s="19">
        <f t="shared" si="3"/>
        <v>0</v>
      </c>
      <c r="H6" s="19" t="str">
        <f t="shared" si="3"/>
        <v>東京都　町田市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74.75</v>
      </c>
      <c r="P6" s="20">
        <f t="shared" si="3"/>
        <v>99.05</v>
      </c>
      <c r="Q6" s="20">
        <f t="shared" si="3"/>
        <v>92.48</v>
      </c>
      <c r="R6" s="20">
        <f t="shared" si="3"/>
        <v>2068</v>
      </c>
      <c r="S6" s="20">
        <f t="shared" si="3"/>
        <v>430831</v>
      </c>
      <c r="T6" s="20">
        <f t="shared" si="3"/>
        <v>71.55</v>
      </c>
      <c r="U6" s="20">
        <f t="shared" si="3"/>
        <v>6021.4</v>
      </c>
      <c r="V6" s="20">
        <f t="shared" si="3"/>
        <v>426923</v>
      </c>
      <c r="W6" s="20">
        <f t="shared" si="3"/>
        <v>50.12</v>
      </c>
      <c r="X6" s="20">
        <f t="shared" si="3"/>
        <v>8518.02</v>
      </c>
      <c r="Y6" s="21" t="str">
        <f>IF(Y7="",NA(),Y7)</f>
        <v>-</v>
      </c>
      <c r="Z6" s="21" t="str">
        <f t="shared" ref="Z6:AH6" si="4">IF(Z7="",NA(),Z7)</f>
        <v>-</v>
      </c>
      <c r="AA6" s="21">
        <f t="shared" si="4"/>
        <v>107.96</v>
      </c>
      <c r="AB6" s="21">
        <f t="shared" si="4"/>
        <v>104.55</v>
      </c>
      <c r="AC6" s="21">
        <f t="shared" si="4"/>
        <v>105.88</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42.52</v>
      </c>
      <c r="AX6" s="21">
        <f t="shared" si="6"/>
        <v>39.28</v>
      </c>
      <c r="AY6" s="21">
        <f t="shared" si="6"/>
        <v>39.17</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615.05999999999995</v>
      </c>
      <c r="BI6" s="21">
        <f t="shared" si="7"/>
        <v>584.64</v>
      </c>
      <c r="BJ6" s="21">
        <f t="shared" si="7"/>
        <v>583.83000000000004</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99.73</v>
      </c>
      <c r="BT6" s="21">
        <f t="shared" si="8"/>
        <v>93.56</v>
      </c>
      <c r="BU6" s="21">
        <f t="shared" si="8"/>
        <v>96.7</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119.6</v>
      </c>
      <c r="CE6" s="21">
        <f t="shared" si="9"/>
        <v>128.21</v>
      </c>
      <c r="CF6" s="21">
        <f t="shared" si="9"/>
        <v>124.65</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f t="shared" si="10"/>
        <v>69.709999999999994</v>
      </c>
      <c r="CP6" s="21">
        <f t="shared" si="10"/>
        <v>77.88</v>
      </c>
      <c r="CQ6" s="21">
        <f t="shared" si="10"/>
        <v>71.42</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99.29</v>
      </c>
      <c r="DA6" s="21">
        <f t="shared" si="11"/>
        <v>99.48</v>
      </c>
      <c r="DB6" s="21">
        <f t="shared" si="11"/>
        <v>99.43</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4.26</v>
      </c>
      <c r="DL6" s="21">
        <f t="shared" si="12"/>
        <v>8.43</v>
      </c>
      <c r="DM6" s="21">
        <f t="shared" si="12"/>
        <v>12.29</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1">
        <f t="shared" si="13"/>
        <v>5.71</v>
      </c>
      <c r="DW6" s="21">
        <f t="shared" si="13"/>
        <v>5.65</v>
      </c>
      <c r="DX6" s="21">
        <f t="shared" si="13"/>
        <v>8</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132098</v>
      </c>
      <c r="D7" s="23">
        <v>46</v>
      </c>
      <c r="E7" s="23">
        <v>17</v>
      </c>
      <c r="F7" s="23">
        <v>1</v>
      </c>
      <c r="G7" s="23">
        <v>0</v>
      </c>
      <c r="H7" s="23" t="s">
        <v>96</v>
      </c>
      <c r="I7" s="23" t="s">
        <v>97</v>
      </c>
      <c r="J7" s="23" t="s">
        <v>98</v>
      </c>
      <c r="K7" s="23" t="s">
        <v>99</v>
      </c>
      <c r="L7" s="23" t="s">
        <v>100</v>
      </c>
      <c r="M7" s="23" t="s">
        <v>101</v>
      </c>
      <c r="N7" s="24" t="s">
        <v>102</v>
      </c>
      <c r="O7" s="24">
        <v>74.75</v>
      </c>
      <c r="P7" s="24">
        <v>99.05</v>
      </c>
      <c r="Q7" s="24">
        <v>92.48</v>
      </c>
      <c r="R7" s="24">
        <v>2068</v>
      </c>
      <c r="S7" s="24">
        <v>430831</v>
      </c>
      <c r="T7" s="24">
        <v>71.55</v>
      </c>
      <c r="U7" s="24">
        <v>6021.4</v>
      </c>
      <c r="V7" s="24">
        <v>426923</v>
      </c>
      <c r="W7" s="24">
        <v>50.12</v>
      </c>
      <c r="X7" s="24">
        <v>8518.02</v>
      </c>
      <c r="Y7" s="24" t="s">
        <v>102</v>
      </c>
      <c r="Z7" s="24" t="s">
        <v>102</v>
      </c>
      <c r="AA7" s="24">
        <v>107.96</v>
      </c>
      <c r="AB7" s="24">
        <v>104.55</v>
      </c>
      <c r="AC7" s="24">
        <v>105.88</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42.52</v>
      </c>
      <c r="AX7" s="24">
        <v>39.28</v>
      </c>
      <c r="AY7" s="24">
        <v>39.17</v>
      </c>
      <c r="AZ7" s="24" t="s">
        <v>102</v>
      </c>
      <c r="BA7" s="24" t="s">
        <v>102</v>
      </c>
      <c r="BB7" s="24">
        <v>84.84</v>
      </c>
      <c r="BC7" s="24">
        <v>88.42</v>
      </c>
      <c r="BD7" s="24">
        <v>93.63</v>
      </c>
      <c r="BE7" s="24">
        <v>73.44</v>
      </c>
      <c r="BF7" s="24" t="s">
        <v>102</v>
      </c>
      <c r="BG7" s="24" t="s">
        <v>102</v>
      </c>
      <c r="BH7" s="24">
        <v>615.05999999999995</v>
      </c>
      <c r="BI7" s="24">
        <v>584.64</v>
      </c>
      <c r="BJ7" s="24">
        <v>583.83000000000004</v>
      </c>
      <c r="BK7" s="24" t="s">
        <v>102</v>
      </c>
      <c r="BL7" s="24" t="s">
        <v>102</v>
      </c>
      <c r="BM7" s="24">
        <v>565.62</v>
      </c>
      <c r="BN7" s="24">
        <v>544.61</v>
      </c>
      <c r="BO7" s="24">
        <v>525.07000000000005</v>
      </c>
      <c r="BP7" s="24">
        <v>652.82000000000005</v>
      </c>
      <c r="BQ7" s="24" t="s">
        <v>102</v>
      </c>
      <c r="BR7" s="24" t="s">
        <v>102</v>
      </c>
      <c r="BS7" s="24">
        <v>99.73</v>
      </c>
      <c r="BT7" s="24">
        <v>93.56</v>
      </c>
      <c r="BU7" s="24">
        <v>96.7</v>
      </c>
      <c r="BV7" s="24" t="s">
        <v>102</v>
      </c>
      <c r="BW7" s="24" t="s">
        <v>102</v>
      </c>
      <c r="BX7" s="24">
        <v>102.36</v>
      </c>
      <c r="BY7" s="24">
        <v>103.76</v>
      </c>
      <c r="BZ7" s="24">
        <v>103.57</v>
      </c>
      <c r="CA7" s="24">
        <v>97.61</v>
      </c>
      <c r="CB7" s="24" t="s">
        <v>102</v>
      </c>
      <c r="CC7" s="24" t="s">
        <v>102</v>
      </c>
      <c r="CD7" s="24">
        <v>119.6</v>
      </c>
      <c r="CE7" s="24">
        <v>128.21</v>
      </c>
      <c r="CF7" s="24">
        <v>124.65</v>
      </c>
      <c r="CG7" s="24" t="s">
        <v>102</v>
      </c>
      <c r="CH7" s="24" t="s">
        <v>102</v>
      </c>
      <c r="CI7" s="24">
        <v>114.01</v>
      </c>
      <c r="CJ7" s="24">
        <v>111.18</v>
      </c>
      <c r="CK7" s="24">
        <v>111.78</v>
      </c>
      <c r="CL7" s="24">
        <v>138.29</v>
      </c>
      <c r="CM7" s="24" t="s">
        <v>102</v>
      </c>
      <c r="CN7" s="24" t="s">
        <v>102</v>
      </c>
      <c r="CO7" s="24">
        <v>69.709999999999994</v>
      </c>
      <c r="CP7" s="24">
        <v>77.88</v>
      </c>
      <c r="CQ7" s="24">
        <v>71.42</v>
      </c>
      <c r="CR7" s="24" t="s">
        <v>102</v>
      </c>
      <c r="CS7" s="24" t="s">
        <v>102</v>
      </c>
      <c r="CT7" s="24">
        <v>67.709999999999994</v>
      </c>
      <c r="CU7" s="24">
        <v>67.13</v>
      </c>
      <c r="CV7" s="24">
        <v>66.819999999999993</v>
      </c>
      <c r="CW7" s="24">
        <v>59.1</v>
      </c>
      <c r="CX7" s="24" t="s">
        <v>102</v>
      </c>
      <c r="CY7" s="24" t="s">
        <v>102</v>
      </c>
      <c r="CZ7" s="24">
        <v>99.29</v>
      </c>
      <c r="DA7" s="24">
        <v>99.48</v>
      </c>
      <c r="DB7" s="24">
        <v>99.43</v>
      </c>
      <c r="DC7" s="24" t="s">
        <v>102</v>
      </c>
      <c r="DD7" s="24" t="s">
        <v>102</v>
      </c>
      <c r="DE7" s="24">
        <v>97.24</v>
      </c>
      <c r="DF7" s="24">
        <v>97.79</v>
      </c>
      <c r="DG7" s="24">
        <v>97.75</v>
      </c>
      <c r="DH7" s="24">
        <v>95.82</v>
      </c>
      <c r="DI7" s="24" t="s">
        <v>102</v>
      </c>
      <c r="DJ7" s="24" t="s">
        <v>102</v>
      </c>
      <c r="DK7" s="24">
        <v>4.26</v>
      </c>
      <c r="DL7" s="24">
        <v>8.43</v>
      </c>
      <c r="DM7" s="24">
        <v>12.29</v>
      </c>
      <c r="DN7" s="24" t="s">
        <v>102</v>
      </c>
      <c r="DO7" s="24" t="s">
        <v>102</v>
      </c>
      <c r="DP7" s="24">
        <v>27.39</v>
      </c>
      <c r="DQ7" s="24">
        <v>30.42</v>
      </c>
      <c r="DR7" s="24">
        <v>32.96</v>
      </c>
      <c r="DS7" s="24">
        <v>39.74</v>
      </c>
      <c r="DT7" s="24" t="s">
        <v>102</v>
      </c>
      <c r="DU7" s="24" t="s">
        <v>102</v>
      </c>
      <c r="DV7" s="24">
        <v>5.71</v>
      </c>
      <c r="DW7" s="24">
        <v>5.65</v>
      </c>
      <c r="DX7" s="24">
        <v>8</v>
      </c>
      <c r="DY7" s="24" t="s">
        <v>102</v>
      </c>
      <c r="DZ7" s="24" t="s">
        <v>102</v>
      </c>
      <c r="EA7" s="24">
        <v>5.86</v>
      </c>
      <c r="EB7" s="24">
        <v>6.66</v>
      </c>
      <c r="EC7" s="24">
        <v>8.49</v>
      </c>
      <c r="ED7" s="24">
        <v>7.62</v>
      </c>
      <c r="EE7" s="24" t="s">
        <v>102</v>
      </c>
      <c r="EF7" s="24" t="s">
        <v>102</v>
      </c>
      <c r="EG7" s="24">
        <v>0</v>
      </c>
      <c r="EH7" s="24">
        <v>0</v>
      </c>
      <c r="EI7" s="24">
        <v>0</v>
      </c>
      <c r="EJ7" s="24" t="s">
        <v>102</v>
      </c>
      <c r="EK7" s="24" t="s">
        <v>102</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笠原　陸</cp:lastModifiedBy>
  <cp:lastPrinted>2024-01-24T01:24:21Z</cp:lastPrinted>
  <dcterms:created xsi:type="dcterms:W3CDTF">2023-12-12T00:45:16Z</dcterms:created>
  <dcterms:modified xsi:type="dcterms:W3CDTF">2024-02-05T02:02:16Z</dcterms:modified>
  <cp:category/>
</cp:coreProperties>
</file>