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8016"/>
  </bookViews>
  <sheets>
    <sheet name="大島町 (2)" sheetId="2" r:id="rId1"/>
  </sheets>
  <definedNames>
    <definedName name="_xlnm.Print_Area" localSheetId="0">'大島町 (2)'!$A$1:$Z$57,'大島町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" l="1"/>
  <c r="G42" i="2"/>
  <c r="D42" i="2"/>
</calcChain>
</file>

<file path=xl/sharedStrings.xml><?xml version="1.0" encoding="utf-8"?>
<sst xmlns="http://schemas.openxmlformats.org/spreadsheetml/2006/main" count="352" uniqueCount="269">
  <si>
    <t>団体コード</t>
  </si>
  <si>
    <t>市町村類型</t>
  </si>
  <si>
    <t>Ⅱ-2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</si>
  <si>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</si>
  <si>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</si>
  <si>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</si>
  <si>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</si>
  <si>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</si>
  <si>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</si>
  <si>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</si>
  <si>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</si>
  <si>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</si>
  <si>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</si>
  <si>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</si>
  <si>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</si>
  <si>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</si>
  <si>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</si>
  <si>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</si>
  <si>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</si>
  <si>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</si>
  <si>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</si>
  <si>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</si>
  <si>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</si>
  <si>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</si>
  <si>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</si>
  <si>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</si>
  <si>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</si>
  <si>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</si>
  <si>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</si>
  <si>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</si>
  <si>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</si>
  <si>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</si>
  <si>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</si>
  <si>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</si>
  <si>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</si>
  <si>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</si>
  <si>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</si>
  <si>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</si>
  <si>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</si>
  <si>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</si>
  <si>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</si>
  <si>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</si>
  <si>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</si>
  <si>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</si>
  <si>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</si>
  <si>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</si>
  <si>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</si>
  <si>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</si>
  <si>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</si>
  <si>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</si>
  <si>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</si>
  <si>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</si>
  <si>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</si>
  <si>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</si>
  <si>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</si>
  <si>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</si>
  <si>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</si>
  <si>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</si>
  <si>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</si>
  <si>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</si>
  <si>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</si>
  <si>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</si>
  <si>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</si>
  <si>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</si>
  <si>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</si>
  <si>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</si>
  <si>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</si>
  <si>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</si>
  <si>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</si>
  <si>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</si>
  <si>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</si>
  <si>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</si>
  <si>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</si>
  <si>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</si>
  <si>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</si>
  <si>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</si>
  <si>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</si>
  <si>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</si>
  <si>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</si>
  <si>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</si>
  <si>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</si>
  <si>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</si>
  <si>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</si>
  <si>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</si>
  <si>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</si>
  <si>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</si>
  <si>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</si>
  <si>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</si>
  <si>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</si>
  <si>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</si>
  <si>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</si>
  <si>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</si>
  <si>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</si>
  <si>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</si>
  <si>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</si>
  <si>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</si>
  <si>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</si>
  <si>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</si>
  <si>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</si>
  <si>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</si>
  <si>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</si>
  <si>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</si>
  <si>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</si>
  <si>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</si>
  <si>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</si>
  <si>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</si>
  <si>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</si>
  <si>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</si>
  <si>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</si>
  <si>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</si>
  <si>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</si>
  <si>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</si>
  <si>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</si>
  <si>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</si>
  <si>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</si>
  <si>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</si>
  <si>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</si>
  <si>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</si>
  <si>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</si>
  <si>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</si>
  <si>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</si>
  <si>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</si>
  <si>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</si>
  <si>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</si>
  <si>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</si>
  <si>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</si>
  <si>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</si>
  <si>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</si>
  <si>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</si>
  <si>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</si>
  <si>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</si>
  <si>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</si>
  <si>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</si>
  <si>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</si>
  <si>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</si>
  <si>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</si>
  <si>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</si>
  <si>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</si>
  <si>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</si>
  <si>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</si>
  <si>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</si>
  <si>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</si>
  <si>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</si>
  <si>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</si>
  <si>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</si>
  <si>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</si>
  <si>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</si>
  <si>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</si>
  <si>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</si>
  <si>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</si>
  <si>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</si>
  <si>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</si>
  <si>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</si>
  <si>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</si>
  <si>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</si>
  <si>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</si>
  <si>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</si>
  <si>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</si>
  <si>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</si>
  <si>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</si>
  <si>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</si>
  <si>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</si>
  <si>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</si>
  <si>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</si>
  <si>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</si>
  <si>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</si>
  <si>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</si>
  <si>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</si>
  <si>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</si>
  <si>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</si>
  <si>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</si>
  <si>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</si>
  <si>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</si>
  <si>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</si>
  <si>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</si>
  <si>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</si>
  <si>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</si>
  <si>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</si>
  <si>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</si>
  <si>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</si>
  <si>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</si>
  <si>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</si>
  <si>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</si>
  <si>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</si>
  <si>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</si>
  <si>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</si>
  <si>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</si>
  <si>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</si>
  <si>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</si>
  <si>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</si>
  <si>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</si>
  <si>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</si>
  <si>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</si>
  <si>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</si>
  <si>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</si>
  <si>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</si>
  <si>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</si>
  <si>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</si>
  <si>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</si>
  <si>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</si>
  <si>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</si>
  <si>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</si>
  <si>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</si>
  <si>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</si>
  <si>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</si>
  <si>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</si>
  <si>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</si>
  <si>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</si>
  <si>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</si>
  <si>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</si>
  <si>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</si>
  <si>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</si>
  <si>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</si>
  <si>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</si>
  <si>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</si>
  <si>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</si>
  <si>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</si>
  <si>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</si>
  <si>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</si>
  <si>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</si>
  <si>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</si>
  <si>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</si>
  <si>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</si>
  <si>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</si>
  <si>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</si>
  <si>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</si>
  <si>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</si>
  <si>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</si>
  <si>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</si>
  <si>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</si>
  <si>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</si>
  <si>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</si>
  <si>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</si>
  <si>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</si>
  <si>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</si>
  <si>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</si>
  <si>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133612</t>
  </si>
  <si>
    <t>大島町</t>
  </si>
  <si>
    <t>２年度交付税種地区分</t>
    <phoneticPr fontId="4"/>
  </si>
  <si>
    <t>Ⅱ-1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</si>
  <si>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</si>
  <si>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</si>
  <si>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</si>
  <si>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</si>
  <si>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</si>
  <si>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</si>
  <si>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</si>
  <si>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t>121.7</t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</si>
  <si>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</si>
  <si>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</si>
  <si>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</si>
  <si>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</si>
  <si>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</si>
  <si>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</si>
  <si>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</si>
  <si>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</si>
  <si>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</si>
  <si>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</si>
  <si>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</si>
  <si>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</si>
  <si>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</si>
  <si>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27.5.1</t>
    <phoneticPr fontId="4"/>
  </si>
  <si>
    <t>9.4.1</t>
    <phoneticPr fontId="4"/>
  </si>
  <si>
    <t>＜ごみ・し尿処理＞　
＜収益事業＞
＜その他＞
・東京市町村総合事務組合
・東京都島嶼町村一部事務
　組合
　　　　　　　　　　　　　　　・東京都市町村職員退職手
　当組合
・東京都市町村議会議員公
　務災害補償等組合
・東京都後期高齢者医療広
　域連合　
　　　　　　　　　　　　　　　　</t>
    <phoneticPr fontId="4"/>
  </si>
  <si>
    <t>水道事業</t>
    <rPh sb="0" eb="2">
      <t>スイドウ</t>
    </rPh>
    <rPh sb="2" eb="4">
      <t>ジギョウ</t>
    </rPh>
    <phoneticPr fontId="3"/>
  </si>
  <si>
    <t>有</t>
    <rPh sb="0" eb="1">
      <t>アリ</t>
    </rPh>
    <phoneticPr fontId="3"/>
  </si>
  <si>
    <t>△20,250</t>
    <phoneticPr fontId="3"/>
  </si>
  <si>
    <t xml:space="preserve">
・複合公共施設建設事業【教育】　737
・メモリアル公園（仮称）【土災】　430
・台風15号災害廃棄物処理【災害】　274
・流域隣接等町道整備事業【土災】　135</t>
    <rPh sb="2" eb="4">
      <t>フクゴウ</t>
    </rPh>
    <rPh sb="4" eb="6">
      <t>コウキョウ</t>
    </rPh>
    <rPh sb="6" eb="8">
      <t>シセツ</t>
    </rPh>
    <rPh sb="8" eb="10">
      <t>ケンセツ</t>
    </rPh>
    <rPh sb="10" eb="12">
      <t>ジギョウ</t>
    </rPh>
    <rPh sb="13" eb="15">
      <t>キョウイク</t>
    </rPh>
    <rPh sb="28" eb="30">
      <t>コウエン</t>
    </rPh>
    <rPh sb="31" eb="33">
      <t>カショウ</t>
    </rPh>
    <rPh sb="35" eb="36">
      <t>ツチ</t>
    </rPh>
    <rPh sb="36" eb="37">
      <t>サイ</t>
    </rPh>
    <rPh sb="45" eb="47">
      <t>タイフウ</t>
    </rPh>
    <rPh sb="49" eb="50">
      <t>ゴウ</t>
    </rPh>
    <rPh sb="50" eb="52">
      <t>サイガイ</t>
    </rPh>
    <rPh sb="52" eb="55">
      <t>ハイキブツ</t>
    </rPh>
    <rPh sb="55" eb="57">
      <t>ショリ</t>
    </rPh>
    <rPh sb="68" eb="70">
      <t>リュウイキ</t>
    </rPh>
    <rPh sb="70" eb="73">
      <t>リンセツトウ</t>
    </rPh>
    <rPh sb="73" eb="75">
      <t>チョウドウ</t>
    </rPh>
    <rPh sb="75" eb="77">
      <t>セイビ</t>
    </rPh>
    <rPh sb="77" eb="79">
      <t>ジギョウ</t>
    </rPh>
    <phoneticPr fontId="3"/>
  </si>
  <si>
    <t xml:space="preserve">  過疎     首都
  山村      近郊整備
  離島      既成市街地
  不交付
  広域行政圏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</si>
</sst>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0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0" xfId="0" applyFont="1" applyFill="1" applyBorder="1" applyAlignment="1">
      <alignment vertical="top" textRotation="255"/>
    </xf>
    <xf numFmtId="0" fontId="5" fillId="0" borderId="1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177" fontId="8" fillId="0" borderId="3" xfId="1" applyNumberFormat="1" applyFont="1" applyFill="1" applyBorder="1" applyAlignment="1">
      <alignment horizontal="righ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76" fontId="8" fillId="0" borderId="4" xfId="1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17" fillId="0" borderId="10" xfId="1" applyFont="1" applyFill="1" applyBorder="1" applyAlignment="1">
      <alignment horizontal="right" vertical="top"/>
    </xf>
    <xf numFmtId="38" fontId="17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1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center" vertical="distributed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105834</xdr:colOff>
      <xdr:row>3</xdr:row>
      <xdr:rowOff>116417</xdr:rowOff>
    </xdr:from>
    <xdr:to>
      <xdr:col>10</xdr:col>
      <xdr:colOff>137583</xdr:colOff>
      <xdr:row>4</xdr:row>
      <xdr:rowOff>42333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EF3010C7-F41D-46A5-99CA-6174A9A5CE4D}"/>
            </a:ext>
          </a:extLst>
        </xdr:cNvPr>
        <xdr:cNvSpPr/>
      </xdr:nvSpPr>
      <xdr:spPr>
        <a:xfrm>
          <a:off x="3386667" y="1354667"/>
          <a:ext cx="328083" cy="20108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116417</xdr:colOff>
      <xdr:row>4</xdr:row>
      <xdr:rowOff>169333</xdr:rowOff>
    </xdr:from>
    <xdr:to>
      <xdr:col>10</xdr:col>
      <xdr:colOff>148166</xdr:colOff>
      <xdr:row>5</xdr:row>
      <xdr:rowOff>95250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DC7C6C13-E537-40D4-8555-5F9105AD6635}"/>
            </a:ext>
          </a:extLst>
        </xdr:cNvPr>
        <xdr:cNvSpPr/>
      </xdr:nvSpPr>
      <xdr:spPr>
        <a:xfrm>
          <a:off x="3397250" y="1682750"/>
          <a:ext cx="328083" cy="20108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90" zoomScaleNormal="90" zoomScaleSheetLayoutView="55" workbookViewId="0">
      <selection activeCell="E5" sqref="E5:H5"/>
    </sheetView>
  </sheetViews>
  <sheetFormatPr defaultColWidth="9" defaultRowHeight="13.2" x14ac:dyDescent="0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 x14ac:dyDescent="0.2">
      <c r="A1" s="316" t="s">
        <v>
235</v>
      </c>
      <c r="B1" s="316"/>
      <c r="C1" s="316"/>
      <c r="D1" s="316"/>
      <c r="E1" s="316"/>
      <c r="F1" s="316"/>
      <c r="G1" s="316"/>
      <c r="H1" s="316"/>
      <c r="I1" s="317"/>
      <c r="J1" s="167" t="s">
        <v>
0</v>
      </c>
      <c r="K1" s="162"/>
      <c r="L1" s="163"/>
      <c r="M1" s="318" t="s">
        <v>
236</v>
      </c>
      <c r="N1" s="319"/>
      <c r="O1" s="319"/>
      <c r="P1" s="319"/>
      <c r="Q1" s="319"/>
      <c r="R1" s="320"/>
      <c r="S1" s="167" t="s">
        <v>
1</v>
      </c>
      <c r="T1" s="162"/>
      <c r="U1" s="162"/>
      <c r="V1" s="163"/>
      <c r="W1" s="318" t="s">
        <v>
2</v>
      </c>
      <c r="X1" s="319"/>
      <c r="Y1" s="319"/>
      <c r="Z1" s="320"/>
      <c r="AC1" s="321" t="s">
        <v>
3</v>
      </c>
    </row>
    <row r="2" spans="1:29" ht="39" customHeight="1" x14ac:dyDescent="0.2">
      <c r="A2" s="322" t="s">
        <v>
4</v>
      </c>
      <c r="B2" s="322"/>
      <c r="C2" s="322"/>
      <c r="D2" s="322"/>
      <c r="E2" s="322"/>
      <c r="F2" s="322"/>
      <c r="G2" s="322"/>
      <c r="H2" s="322"/>
      <c r="I2" s="323"/>
      <c r="J2" s="167" t="s">
        <v>
5</v>
      </c>
      <c r="K2" s="162"/>
      <c r="L2" s="163"/>
      <c r="M2" s="324" t="s">
        <v>
237</v>
      </c>
      <c r="N2" s="325"/>
      <c r="O2" s="325"/>
      <c r="P2" s="325"/>
      <c r="Q2" s="325"/>
      <c r="R2" s="326"/>
      <c r="S2" s="167" t="s">
        <v>
238</v>
      </c>
      <c r="T2" s="162"/>
      <c r="U2" s="162"/>
      <c r="V2" s="163"/>
      <c r="W2" s="318" t="s">
        <v>
239</v>
      </c>
      <c r="X2" s="319"/>
      <c r="Y2" s="319"/>
      <c r="Z2" s="320"/>
      <c r="AC2" s="327" t="s">
        <v>
6</v>
      </c>
    </row>
    <row r="3" spans="1:29" ht="18.75" customHeight="1" x14ac:dyDescent="0.2">
      <c r="A3" s="155" t="s">
        <v>
7</v>
      </c>
      <c r="B3" s="156"/>
      <c r="C3" s="156"/>
      <c r="D3" s="156"/>
      <c r="E3" s="156"/>
      <c r="F3" s="156"/>
      <c r="G3" s="156"/>
      <c r="H3" s="156"/>
      <c r="I3" s="157"/>
      <c r="J3" s="155" t="s">
        <v>
8</v>
      </c>
      <c r="K3" s="156"/>
      <c r="L3" s="156"/>
      <c r="M3" s="156"/>
      <c r="N3" s="157"/>
      <c r="O3" s="155" t="s">
        <v>
9</v>
      </c>
      <c r="P3" s="157"/>
      <c r="Q3" s="155" t="s">
        <v>
10</v>
      </c>
      <c r="R3" s="328"/>
      <c r="S3" s="328"/>
      <c r="T3" s="328"/>
      <c r="U3" s="328"/>
      <c r="V3" s="328"/>
      <c r="W3" s="328"/>
      <c r="X3" s="328"/>
      <c r="Y3" s="328"/>
      <c r="Z3" s="329"/>
    </row>
    <row r="4" spans="1:29" ht="21.75" customHeight="1" x14ac:dyDescent="0.2">
      <c r="A4" s="269" t="s">
        <v>
11</v>
      </c>
      <c r="B4" s="280"/>
      <c r="C4" s="330" t="s">
        <v>
240</v>
      </c>
      <c r="D4" s="328"/>
      <c r="E4" s="56">
        <v>
7102</v>
      </c>
      <c r="F4" s="56"/>
      <c r="G4" s="56"/>
      <c r="H4" s="56"/>
      <c r="I4" s="331" t="s">
        <v>
12</v>
      </c>
      <c r="J4" s="332" t="s">
        <v>
268</v>
      </c>
      <c r="K4" s="333"/>
      <c r="L4" s="333"/>
      <c r="M4" s="333"/>
      <c r="N4" s="334"/>
      <c r="O4" s="335" t="s">
        <v>
263</v>
      </c>
      <c r="P4" s="336"/>
      <c r="Q4" s="167" t="s">
        <v>
13</v>
      </c>
      <c r="R4" s="162"/>
      <c r="S4" s="162"/>
      <c r="T4" s="162"/>
      <c r="U4" s="163"/>
      <c r="V4" s="57">
        <v>
3106586</v>
      </c>
      <c r="W4" s="337"/>
      <c r="X4" s="337"/>
      <c r="Y4" s="337"/>
      <c r="Z4" s="338" t="s">
        <v>
14</v>
      </c>
    </row>
    <row r="5" spans="1:29" ht="21.75" customHeight="1" x14ac:dyDescent="0.2">
      <c r="A5" s="281"/>
      <c r="B5" s="282"/>
      <c r="C5" s="339" t="s">
        <v>
241</v>
      </c>
      <c r="D5" s="340"/>
      <c r="E5" s="58">
        <v>
-9.8934550989345507</v>
      </c>
      <c r="F5" s="58"/>
      <c r="G5" s="58"/>
      <c r="H5" s="58"/>
      <c r="I5" s="331" t="s">
        <v>
15</v>
      </c>
      <c r="J5" s="341"/>
      <c r="K5" s="342"/>
      <c r="L5" s="342"/>
      <c r="M5" s="342"/>
      <c r="N5" s="343"/>
      <c r="O5" s="344"/>
      <c r="P5" s="345"/>
      <c r="Q5" s="167" t="s">
        <v>
16</v>
      </c>
      <c r="R5" s="162"/>
      <c r="S5" s="162"/>
      <c r="T5" s="162"/>
      <c r="U5" s="163"/>
      <c r="V5" s="57">
        <v>
969141</v>
      </c>
      <c r="W5" s="337"/>
      <c r="X5" s="337"/>
      <c r="Y5" s="337"/>
      <c r="Z5" s="338" t="s">
        <v>
14</v>
      </c>
    </row>
    <row r="6" spans="1:29" ht="21.75" customHeight="1" x14ac:dyDescent="0.2">
      <c r="A6" s="269" t="s">
        <v>
17</v>
      </c>
      <c r="B6" s="280"/>
      <c r="C6" s="346" t="s">
        <v>
242</v>
      </c>
      <c r="D6" s="328"/>
      <c r="E6" s="56">
        <v>
7411</v>
      </c>
      <c r="F6" s="56"/>
      <c r="G6" s="56"/>
      <c r="H6" s="56"/>
      <c r="I6" s="331" t="s">
        <v>
12</v>
      </c>
      <c r="J6" s="341"/>
      <c r="K6" s="342"/>
      <c r="L6" s="342"/>
      <c r="M6" s="342"/>
      <c r="N6" s="343"/>
      <c r="O6" s="344"/>
      <c r="P6" s="345"/>
      <c r="Q6" s="193" t="s">
        <v>
18</v>
      </c>
      <c r="R6" s="158"/>
      <c r="S6" s="162"/>
      <c r="T6" s="162"/>
      <c r="U6" s="163"/>
      <c r="V6" s="57">
        <v>
3490036</v>
      </c>
      <c r="W6" s="337"/>
      <c r="X6" s="337"/>
      <c r="Y6" s="337"/>
      <c r="Z6" s="338" t="s">
        <v>
14</v>
      </c>
    </row>
    <row r="7" spans="1:29" ht="23.25" customHeight="1" x14ac:dyDescent="0.2">
      <c r="A7" s="271"/>
      <c r="B7" s="347"/>
      <c r="C7" s="330" t="s">
        <v>
19</v>
      </c>
      <c r="D7" s="328"/>
      <c r="E7" s="58">
        <v>
-1.7629904559915199</v>
      </c>
      <c r="F7" s="58"/>
      <c r="G7" s="58"/>
      <c r="H7" s="58"/>
      <c r="I7" s="331" t="s">
        <v>
15</v>
      </c>
      <c r="J7" s="348"/>
      <c r="K7" s="349"/>
      <c r="L7" s="349"/>
      <c r="M7" s="349"/>
      <c r="N7" s="350"/>
      <c r="O7" s="344"/>
      <c r="P7" s="345"/>
      <c r="Q7" s="351"/>
      <c r="R7" s="352"/>
      <c r="S7" s="353" t="s">
        <v>
20</v>
      </c>
      <c r="T7" s="158"/>
      <c r="U7" s="162"/>
      <c r="V7" s="57">
        <v>
123201</v>
      </c>
      <c r="W7" s="337"/>
      <c r="X7" s="337"/>
      <c r="Y7" s="337"/>
      <c r="Z7" s="338" t="s">
        <v>
14</v>
      </c>
    </row>
    <row r="8" spans="1:29" ht="16.5" customHeight="1" x14ac:dyDescent="0.2">
      <c r="A8" s="271"/>
      <c r="B8" s="347"/>
      <c r="C8" s="354" t="s">
        <v>
243</v>
      </c>
      <c r="D8" s="355"/>
      <c r="E8" s="355"/>
      <c r="F8" s="356">
        <v>
2822</v>
      </c>
      <c r="G8" s="356"/>
      <c r="H8" s="356"/>
      <c r="I8" s="357" t="s">
        <v>
12</v>
      </c>
      <c r="J8" s="358" t="s">
        <v>
21</v>
      </c>
      <c r="K8" s="359">
        <v>
90.76</v>
      </c>
      <c r="L8" s="360"/>
      <c r="M8" s="361" t="s">
        <v>
22</v>
      </c>
      <c r="N8" s="362"/>
      <c r="O8" s="344"/>
      <c r="P8" s="345"/>
      <c r="Q8" s="193" t="s">
        <v>
23</v>
      </c>
      <c r="R8" s="333"/>
      <c r="S8" s="333"/>
      <c r="T8" s="333"/>
      <c r="U8" s="334"/>
      <c r="V8" s="59"/>
      <c r="W8" s="60"/>
      <c r="X8" s="60"/>
      <c r="Y8" s="1">
        <v>
0.318</v>
      </c>
      <c r="Z8" s="363"/>
    </row>
    <row r="9" spans="1:29" ht="21.75" customHeight="1" x14ac:dyDescent="0.2">
      <c r="A9" s="281"/>
      <c r="B9" s="282"/>
      <c r="C9" s="364"/>
      <c r="D9" s="365"/>
      <c r="E9" s="365"/>
      <c r="F9" s="366"/>
      <c r="G9" s="366"/>
      <c r="H9" s="366"/>
      <c r="I9" s="350"/>
      <c r="J9" s="367"/>
      <c r="K9" s="368"/>
      <c r="L9" s="369"/>
      <c r="M9" s="370"/>
      <c r="N9" s="371"/>
      <c r="O9" s="344"/>
      <c r="P9" s="345"/>
      <c r="Q9" s="348"/>
      <c r="R9" s="349"/>
      <c r="S9" s="349"/>
      <c r="T9" s="349"/>
      <c r="U9" s="350"/>
      <c r="V9" s="372" t="s">
        <v>
24</v>
      </c>
      <c r="W9" s="373"/>
      <c r="X9" s="373"/>
      <c r="Y9" s="2">
        <v>
0.312</v>
      </c>
      <c r="Z9" s="374" t="s">
        <v>
25</v>
      </c>
    </row>
    <row r="10" spans="1:29" ht="21.75" customHeight="1" x14ac:dyDescent="0.2">
      <c r="A10" s="200" t="s">
        <v>
26</v>
      </c>
      <c r="B10" s="176"/>
      <c r="C10" s="176"/>
      <c r="D10" s="176"/>
      <c r="E10" s="177"/>
      <c r="F10" s="200" t="s">
        <v>
244</v>
      </c>
      <c r="G10" s="176"/>
      <c r="H10" s="176"/>
      <c r="I10" s="176"/>
      <c r="J10" s="177"/>
      <c r="K10" s="200" t="s">
        <v>
245</v>
      </c>
      <c r="L10" s="176"/>
      <c r="M10" s="176"/>
      <c r="N10" s="177"/>
      <c r="O10" s="344"/>
      <c r="P10" s="345"/>
      <c r="Q10" s="167" t="s">
        <v>
27</v>
      </c>
      <c r="R10" s="328"/>
      <c r="S10" s="328"/>
      <c r="T10" s="328"/>
      <c r="U10" s="329"/>
      <c r="V10" s="61">
        <v>
6.3115108268224169</v>
      </c>
      <c r="W10" s="337"/>
      <c r="X10" s="337"/>
      <c r="Y10" s="337"/>
      <c r="Z10" s="338" t="s">
        <v>
15</v>
      </c>
    </row>
    <row r="11" spans="1:29" ht="21.75" customHeight="1" x14ac:dyDescent="0.2">
      <c r="A11" s="375"/>
      <c r="B11" s="178"/>
      <c r="C11" s="178"/>
      <c r="D11" s="178"/>
      <c r="E11" s="179"/>
      <c r="F11" s="375"/>
      <c r="G11" s="178"/>
      <c r="H11" s="178"/>
      <c r="I11" s="178"/>
      <c r="J11" s="179"/>
      <c r="K11" s="375"/>
      <c r="L11" s="178"/>
      <c r="M11" s="178"/>
      <c r="N11" s="179"/>
      <c r="O11" s="344"/>
      <c r="P11" s="345"/>
      <c r="Q11" s="167" t="s">
        <v>
28</v>
      </c>
      <c r="R11" s="328"/>
      <c r="S11" s="328"/>
      <c r="T11" s="328"/>
      <c r="U11" s="329"/>
      <c r="V11" s="61">
        <v>
19.866321921106447</v>
      </c>
      <c r="W11" s="337"/>
      <c r="X11" s="337"/>
      <c r="Y11" s="337"/>
      <c r="Z11" s="338" t="s">
        <v>
15</v>
      </c>
    </row>
    <row r="12" spans="1:29" ht="21.75" customHeight="1" x14ac:dyDescent="0.2">
      <c r="A12" s="376" t="s">
        <v>
29</v>
      </c>
      <c r="B12" s="377"/>
      <c r="C12" s="355" t="s">
        <v>
30</v>
      </c>
      <c r="D12" s="378"/>
      <c r="E12" s="379"/>
      <c r="F12" s="62">
        <v>
10246227</v>
      </c>
      <c r="G12" s="380"/>
      <c r="H12" s="380"/>
      <c r="I12" s="380"/>
      <c r="J12" s="381"/>
      <c r="K12" s="62">
        <v>
9530718</v>
      </c>
      <c r="L12" s="380"/>
      <c r="M12" s="380"/>
      <c r="N12" s="381"/>
      <c r="O12" s="344"/>
      <c r="P12" s="345"/>
      <c r="Q12" s="167" t="s">
        <v>
31</v>
      </c>
      <c r="R12" s="328"/>
      <c r="S12" s="328"/>
      <c r="T12" s="328"/>
      <c r="U12" s="329"/>
      <c r="V12" s="61">
        <v>
89.444615324038111</v>
      </c>
      <c r="W12" s="337"/>
      <c r="X12" s="337"/>
      <c r="Y12" s="337"/>
      <c r="Z12" s="338" t="s">
        <v>
15</v>
      </c>
    </row>
    <row r="13" spans="1:29" ht="11.25" customHeight="1" x14ac:dyDescent="0.2">
      <c r="A13" s="382"/>
      <c r="B13" s="383"/>
      <c r="C13" s="384"/>
      <c r="D13" s="384"/>
      <c r="E13" s="385"/>
      <c r="F13" s="386"/>
      <c r="G13" s="387"/>
      <c r="H13" s="387"/>
      <c r="I13" s="387"/>
      <c r="J13" s="388"/>
      <c r="K13" s="386"/>
      <c r="L13" s="387"/>
      <c r="M13" s="387"/>
      <c r="N13" s="388"/>
      <c r="O13" s="344"/>
      <c r="P13" s="345"/>
      <c r="Q13" s="353" t="s">
        <v>
246</v>
      </c>
      <c r="R13" s="158"/>
      <c r="S13" s="158"/>
      <c r="T13" s="158"/>
      <c r="U13" s="159"/>
      <c r="V13" s="64">
        <v>
10022235</v>
      </c>
      <c r="W13" s="65"/>
      <c r="X13" s="65"/>
      <c r="Y13" s="65"/>
      <c r="Z13" s="389" t="s">
        <v>
14</v>
      </c>
    </row>
    <row r="14" spans="1:29" ht="10.5" customHeight="1" x14ac:dyDescent="0.2">
      <c r="A14" s="376" t="s">
        <v>
32</v>
      </c>
      <c r="B14" s="377"/>
      <c r="C14" s="355" t="s">
        <v>
33</v>
      </c>
      <c r="D14" s="378"/>
      <c r="E14" s="379"/>
      <c r="F14" s="62">
        <v>
10025953</v>
      </c>
      <c r="G14" s="380"/>
      <c r="H14" s="380"/>
      <c r="I14" s="380"/>
      <c r="J14" s="381"/>
      <c r="K14" s="62">
        <v>
9422466</v>
      </c>
      <c r="L14" s="380"/>
      <c r="M14" s="380"/>
      <c r="N14" s="381"/>
      <c r="O14" s="344"/>
      <c r="P14" s="345"/>
      <c r="Q14" s="287"/>
      <c r="R14" s="288"/>
      <c r="S14" s="288"/>
      <c r="T14" s="288"/>
      <c r="U14" s="289"/>
      <c r="V14" s="66"/>
      <c r="W14" s="67"/>
      <c r="X14" s="67"/>
      <c r="Y14" s="67"/>
      <c r="Z14" s="350"/>
    </row>
    <row r="15" spans="1:29" ht="23.25" customHeight="1" x14ac:dyDescent="0.2">
      <c r="A15" s="382"/>
      <c r="B15" s="383"/>
      <c r="C15" s="384"/>
      <c r="D15" s="384"/>
      <c r="E15" s="385"/>
      <c r="F15" s="386"/>
      <c r="G15" s="387"/>
      <c r="H15" s="387"/>
      <c r="I15" s="387"/>
      <c r="J15" s="388"/>
      <c r="K15" s="386"/>
      <c r="L15" s="387"/>
      <c r="M15" s="387"/>
      <c r="N15" s="388"/>
      <c r="O15" s="344"/>
      <c r="P15" s="345"/>
      <c r="Q15" s="167" t="s">
        <v>
34</v>
      </c>
      <c r="R15" s="328"/>
      <c r="S15" s="328"/>
      <c r="T15" s="328"/>
      <c r="U15" s="329"/>
      <c r="V15" s="63">
        <v>
820000</v>
      </c>
      <c r="W15" s="390"/>
      <c r="X15" s="390"/>
      <c r="Y15" s="390"/>
      <c r="Z15" s="338" t="s">
        <v>
14</v>
      </c>
    </row>
    <row r="16" spans="1:29" ht="22.5" customHeight="1" x14ac:dyDescent="0.2">
      <c r="A16" s="376" t="s">
        <v>
35</v>
      </c>
      <c r="B16" s="377"/>
      <c r="C16" s="355" t="s">
        <v>
36</v>
      </c>
      <c r="D16" s="378"/>
      <c r="E16" s="379"/>
      <c r="F16" s="62">
        <v>
220274</v>
      </c>
      <c r="G16" s="380"/>
      <c r="H16" s="380"/>
      <c r="I16" s="380"/>
      <c r="J16" s="381"/>
      <c r="K16" s="62">
        <v>
108252</v>
      </c>
      <c r="L16" s="380"/>
      <c r="M16" s="380"/>
      <c r="N16" s="381"/>
      <c r="O16" s="344"/>
      <c r="P16" s="345"/>
      <c r="Q16" s="353" t="s">
        <v>
37</v>
      </c>
      <c r="R16" s="333"/>
      <c r="S16" s="333"/>
      <c r="T16" s="333"/>
      <c r="U16" s="334"/>
      <c r="V16" s="63">
        <v>
1355944</v>
      </c>
      <c r="W16" s="390"/>
      <c r="X16" s="390"/>
      <c r="Y16" s="390"/>
      <c r="Z16" s="391" t="s">
        <v>
14</v>
      </c>
    </row>
    <row r="17" spans="1:26" ht="11.25" customHeight="1" x14ac:dyDescent="0.2">
      <c r="A17" s="382"/>
      <c r="B17" s="383"/>
      <c r="C17" s="384"/>
      <c r="D17" s="384"/>
      <c r="E17" s="385"/>
      <c r="F17" s="386"/>
      <c r="G17" s="387"/>
      <c r="H17" s="387"/>
      <c r="I17" s="387"/>
      <c r="J17" s="388"/>
      <c r="K17" s="386"/>
      <c r="L17" s="387"/>
      <c r="M17" s="387"/>
      <c r="N17" s="388"/>
      <c r="O17" s="344"/>
      <c r="P17" s="345"/>
      <c r="Q17" s="392"/>
      <c r="R17" s="393"/>
      <c r="S17" s="393"/>
      <c r="T17" s="393"/>
      <c r="U17" s="394"/>
      <c r="V17" s="395" t="s">
        <v>
38</v>
      </c>
      <c r="W17" s="396"/>
      <c r="X17" s="72">
        <v>
303047</v>
      </c>
      <c r="Y17" s="72"/>
      <c r="Z17" s="397" t="s">
        <v>
25</v>
      </c>
    </row>
    <row r="18" spans="1:26" ht="11.25" customHeight="1" x14ac:dyDescent="0.2">
      <c r="A18" s="376" t="s">
        <v>
39</v>
      </c>
      <c r="B18" s="377"/>
      <c r="C18" s="355" t="s">
        <v>
40</v>
      </c>
      <c r="D18" s="378"/>
      <c r="E18" s="379"/>
      <c r="F18" s="62">
        <v>
0</v>
      </c>
      <c r="G18" s="380"/>
      <c r="H18" s="380"/>
      <c r="I18" s="380"/>
      <c r="J18" s="381"/>
      <c r="K18" s="62">
        <v>
21818</v>
      </c>
      <c r="L18" s="380"/>
      <c r="M18" s="380"/>
      <c r="N18" s="381"/>
      <c r="O18" s="344"/>
      <c r="P18" s="345"/>
      <c r="Q18" s="398"/>
      <c r="R18" s="399"/>
      <c r="S18" s="399"/>
      <c r="T18" s="399"/>
      <c r="U18" s="400"/>
      <c r="V18" s="401"/>
      <c r="W18" s="402"/>
      <c r="X18" s="403"/>
      <c r="Y18" s="403"/>
      <c r="Z18" s="404"/>
    </row>
    <row r="19" spans="1:26" ht="21.75" customHeight="1" x14ac:dyDescent="0.2">
      <c r="A19" s="382"/>
      <c r="B19" s="383"/>
      <c r="C19" s="384"/>
      <c r="D19" s="384"/>
      <c r="E19" s="385"/>
      <c r="F19" s="386"/>
      <c r="G19" s="387"/>
      <c r="H19" s="387"/>
      <c r="I19" s="387"/>
      <c r="J19" s="388"/>
      <c r="K19" s="386"/>
      <c r="L19" s="387"/>
      <c r="M19" s="387"/>
      <c r="N19" s="388"/>
      <c r="O19" s="344"/>
      <c r="P19" s="345"/>
      <c r="Q19" s="353" t="s">
        <v>
41</v>
      </c>
      <c r="R19" s="333"/>
      <c r="S19" s="333"/>
      <c r="T19" s="333"/>
      <c r="U19" s="334"/>
      <c r="V19" s="68">
        <v>
9486291</v>
      </c>
      <c r="W19" s="69"/>
      <c r="X19" s="69"/>
      <c r="Y19" s="69"/>
      <c r="Z19" s="389" t="s">
        <v>
14</v>
      </c>
    </row>
    <row r="20" spans="1:26" ht="12" customHeight="1" x14ac:dyDescent="0.2">
      <c r="A20" s="376" t="s">
        <v>
42</v>
      </c>
      <c r="B20" s="377"/>
      <c r="C20" s="355" t="s">
        <v>
43</v>
      </c>
      <c r="D20" s="355"/>
      <c r="E20" s="405"/>
      <c r="F20" s="62">
        <v>
220274</v>
      </c>
      <c r="G20" s="73"/>
      <c r="H20" s="73"/>
      <c r="I20" s="73"/>
      <c r="J20" s="74"/>
      <c r="K20" s="62">
        <v>
86434</v>
      </c>
      <c r="L20" s="73"/>
      <c r="M20" s="73"/>
      <c r="N20" s="74"/>
      <c r="O20" s="344"/>
      <c r="P20" s="345"/>
      <c r="Q20" s="392"/>
      <c r="R20" s="393"/>
      <c r="S20" s="393"/>
      <c r="T20" s="393"/>
      <c r="U20" s="394"/>
      <c r="V20" s="70"/>
      <c r="W20" s="71"/>
      <c r="X20" s="71"/>
      <c r="Y20" s="71"/>
      <c r="Z20" s="350"/>
    </row>
    <row r="21" spans="1:26" ht="22.5" customHeight="1" x14ac:dyDescent="0.2">
      <c r="A21" s="406"/>
      <c r="B21" s="407"/>
      <c r="C21" s="408"/>
      <c r="D21" s="408"/>
      <c r="E21" s="409"/>
      <c r="F21" s="75"/>
      <c r="G21" s="76"/>
      <c r="H21" s="76"/>
      <c r="I21" s="76"/>
      <c r="J21" s="77"/>
      <c r="K21" s="75"/>
      <c r="L21" s="76"/>
      <c r="M21" s="76"/>
      <c r="N21" s="77"/>
      <c r="O21" s="344"/>
      <c r="P21" s="345"/>
      <c r="Q21" s="167" t="s">
        <v>
44</v>
      </c>
      <c r="R21" s="328"/>
      <c r="S21" s="328"/>
      <c r="T21" s="328"/>
      <c r="U21" s="329"/>
      <c r="V21" s="57">
        <v>
475126</v>
      </c>
      <c r="W21" s="337"/>
      <c r="X21" s="337"/>
      <c r="Y21" s="337"/>
      <c r="Z21" s="338" t="s">
        <v>
14</v>
      </c>
    </row>
    <row r="22" spans="1:26" ht="21.75" customHeight="1" x14ac:dyDescent="0.2">
      <c r="A22" s="376" t="s">
        <v>
45</v>
      </c>
      <c r="B22" s="377"/>
      <c r="C22" s="355" t="s">
        <v>
46</v>
      </c>
      <c r="D22" s="355"/>
      <c r="E22" s="405"/>
      <c r="F22" s="410">
        <v>
133840</v>
      </c>
      <c r="G22" s="411"/>
      <c r="H22" s="411"/>
      <c r="I22" s="411"/>
      <c r="J22" s="412"/>
      <c r="K22" s="410">
        <v>
-136818</v>
      </c>
      <c r="L22" s="411"/>
      <c r="M22" s="411"/>
      <c r="N22" s="412"/>
      <c r="O22" s="344"/>
      <c r="P22" s="345"/>
      <c r="Q22" s="167" t="s">
        <v>
47</v>
      </c>
      <c r="R22" s="328"/>
      <c r="S22" s="328"/>
      <c r="T22" s="328"/>
      <c r="U22" s="329"/>
      <c r="V22" s="57">
        <v>
0</v>
      </c>
      <c r="W22" s="337"/>
      <c r="X22" s="337"/>
      <c r="Y22" s="337"/>
      <c r="Z22" s="338" t="s">
        <v>
48</v>
      </c>
    </row>
    <row r="23" spans="1:26" ht="11.25" customHeight="1" x14ac:dyDescent="0.2">
      <c r="A23" s="382"/>
      <c r="B23" s="383"/>
      <c r="C23" s="365"/>
      <c r="D23" s="365"/>
      <c r="E23" s="413"/>
      <c r="F23" s="414"/>
      <c r="G23" s="415"/>
      <c r="H23" s="415"/>
      <c r="I23" s="415"/>
      <c r="J23" s="416"/>
      <c r="K23" s="414"/>
      <c r="L23" s="415"/>
      <c r="M23" s="415"/>
      <c r="N23" s="416"/>
      <c r="O23" s="344"/>
      <c r="P23" s="345"/>
      <c r="Q23" s="200" t="s">
        <v>
49</v>
      </c>
      <c r="R23" s="417"/>
      <c r="S23" s="417"/>
      <c r="T23" s="417"/>
      <c r="U23" s="417"/>
      <c r="V23" s="417"/>
      <c r="W23" s="417"/>
      <c r="X23" s="417"/>
      <c r="Y23" s="417"/>
      <c r="Z23" s="418"/>
    </row>
    <row r="24" spans="1:26" ht="10.5" customHeight="1" x14ac:dyDescent="0.2">
      <c r="A24" s="376" t="s">
        <v>
50</v>
      </c>
      <c r="B24" s="377"/>
      <c r="C24" s="355" t="s">
        <v>
51</v>
      </c>
      <c r="D24" s="355"/>
      <c r="E24" s="405"/>
      <c r="F24" s="410">
        <v>
33782</v>
      </c>
      <c r="G24" s="411"/>
      <c r="H24" s="411"/>
      <c r="I24" s="411"/>
      <c r="J24" s="412"/>
      <c r="K24" s="410">
        <v>
4037</v>
      </c>
      <c r="L24" s="411"/>
      <c r="M24" s="411"/>
      <c r="N24" s="412"/>
      <c r="O24" s="344"/>
      <c r="P24" s="345"/>
      <c r="Q24" s="392"/>
      <c r="R24" s="419"/>
      <c r="S24" s="419"/>
      <c r="T24" s="419"/>
      <c r="U24" s="419"/>
      <c r="V24" s="419"/>
      <c r="W24" s="419"/>
      <c r="X24" s="419"/>
      <c r="Y24" s="419"/>
      <c r="Z24" s="394"/>
    </row>
    <row r="25" spans="1:26" ht="18" customHeight="1" x14ac:dyDescent="0.2">
      <c r="A25" s="382"/>
      <c r="B25" s="383"/>
      <c r="C25" s="365"/>
      <c r="D25" s="365"/>
      <c r="E25" s="413"/>
      <c r="F25" s="414"/>
      <c r="G25" s="415"/>
      <c r="H25" s="415"/>
      <c r="I25" s="415"/>
      <c r="J25" s="416"/>
      <c r="K25" s="414"/>
      <c r="L25" s="415"/>
      <c r="M25" s="415"/>
      <c r="N25" s="416"/>
      <c r="O25" s="344"/>
      <c r="P25" s="345"/>
      <c r="Q25" s="398"/>
      <c r="R25" s="399"/>
      <c r="S25" s="399"/>
      <c r="T25" s="399"/>
      <c r="U25" s="399"/>
      <c r="V25" s="399"/>
      <c r="W25" s="399"/>
      <c r="X25" s="399"/>
      <c r="Y25" s="399"/>
      <c r="Z25" s="400"/>
    </row>
    <row r="26" spans="1:26" ht="11.25" customHeight="1" x14ac:dyDescent="0.2">
      <c r="A26" s="376" t="s">
        <v>
52</v>
      </c>
      <c r="B26" s="377"/>
      <c r="C26" s="355" t="s">
        <v>
53</v>
      </c>
      <c r="D26" s="355"/>
      <c r="E26" s="405"/>
      <c r="F26" s="410">
        <v>
0</v>
      </c>
      <c r="G26" s="411"/>
      <c r="H26" s="411"/>
      <c r="I26" s="411"/>
      <c r="J26" s="412"/>
      <c r="K26" s="410">
        <v>
0</v>
      </c>
      <c r="L26" s="411"/>
      <c r="M26" s="411"/>
      <c r="N26" s="412"/>
      <c r="O26" s="344"/>
      <c r="P26" s="345"/>
      <c r="Q26" s="193" t="s">
        <v>
54</v>
      </c>
      <c r="R26" s="158"/>
      <c r="S26" s="158"/>
      <c r="T26" s="158"/>
      <c r="U26" s="159"/>
      <c r="V26" s="78" t="s">
        <v>
55</v>
      </c>
      <c r="W26" s="79"/>
      <c r="X26" s="79"/>
      <c r="Y26" s="420">
        <v>
15</v>
      </c>
      <c r="Z26" s="389" t="s">
        <v>
15</v>
      </c>
    </row>
    <row r="27" spans="1:26" ht="11.25" customHeight="1" x14ac:dyDescent="0.2">
      <c r="A27" s="406"/>
      <c r="B27" s="407"/>
      <c r="C27" s="408"/>
      <c r="D27" s="408"/>
      <c r="E27" s="409"/>
      <c r="F27" s="421"/>
      <c r="G27" s="422"/>
      <c r="H27" s="422"/>
      <c r="I27" s="422"/>
      <c r="J27" s="423"/>
      <c r="K27" s="421"/>
      <c r="L27" s="422"/>
      <c r="M27" s="422"/>
      <c r="N27" s="423"/>
      <c r="O27" s="344"/>
      <c r="P27" s="345"/>
      <c r="Q27" s="287"/>
      <c r="R27" s="288"/>
      <c r="S27" s="288"/>
      <c r="T27" s="288"/>
      <c r="U27" s="289"/>
      <c r="V27" s="80"/>
      <c r="W27" s="81"/>
      <c r="X27" s="81"/>
      <c r="Y27" s="424"/>
      <c r="Z27" s="350"/>
    </row>
    <row r="28" spans="1:26" ht="10.5" customHeight="1" x14ac:dyDescent="0.2">
      <c r="A28" s="382"/>
      <c r="B28" s="383"/>
      <c r="C28" s="365"/>
      <c r="D28" s="365"/>
      <c r="E28" s="413"/>
      <c r="F28" s="414"/>
      <c r="G28" s="415"/>
      <c r="H28" s="415"/>
      <c r="I28" s="415"/>
      <c r="J28" s="416"/>
      <c r="K28" s="414"/>
      <c r="L28" s="415"/>
      <c r="M28" s="415"/>
      <c r="N28" s="416"/>
      <c r="O28" s="344"/>
      <c r="P28" s="345"/>
      <c r="Q28" s="193" t="s">
        <v>
56</v>
      </c>
      <c r="R28" s="158"/>
      <c r="S28" s="158"/>
      <c r="T28" s="158"/>
      <c r="U28" s="159"/>
      <c r="V28" s="78" t="s">
        <v>
55</v>
      </c>
      <c r="W28" s="79"/>
      <c r="X28" s="79"/>
      <c r="Y28" s="420">
        <v>
20</v>
      </c>
      <c r="Z28" s="389" t="s">
        <v>
15</v>
      </c>
    </row>
    <row r="29" spans="1:26" ht="11.25" customHeight="1" x14ac:dyDescent="0.2">
      <c r="A29" s="376" t="s">
        <v>
57</v>
      </c>
      <c r="B29" s="377"/>
      <c r="C29" s="355" t="s">
        <v>
58</v>
      </c>
      <c r="D29" s="355"/>
      <c r="E29" s="405"/>
      <c r="F29" s="68">
        <v>
0</v>
      </c>
      <c r="G29" s="69"/>
      <c r="H29" s="69"/>
      <c r="I29" s="69"/>
      <c r="J29" s="83"/>
      <c r="K29" s="68">
        <v>
100000</v>
      </c>
      <c r="L29" s="69"/>
      <c r="M29" s="69"/>
      <c r="N29" s="83"/>
      <c r="O29" s="344"/>
      <c r="P29" s="345"/>
      <c r="Q29" s="287"/>
      <c r="R29" s="288"/>
      <c r="S29" s="288"/>
      <c r="T29" s="288"/>
      <c r="U29" s="289"/>
      <c r="V29" s="80"/>
      <c r="W29" s="81"/>
      <c r="X29" s="81"/>
      <c r="Y29" s="424"/>
      <c r="Z29" s="350"/>
    </row>
    <row r="30" spans="1:26" ht="11.25" customHeight="1" x14ac:dyDescent="0.2">
      <c r="A30" s="425"/>
      <c r="B30" s="407"/>
      <c r="C30" s="408"/>
      <c r="D30" s="408"/>
      <c r="E30" s="409"/>
      <c r="F30" s="82"/>
      <c r="G30" s="84"/>
      <c r="H30" s="84"/>
      <c r="I30" s="84"/>
      <c r="J30" s="85"/>
      <c r="K30" s="82"/>
      <c r="L30" s="84"/>
      <c r="M30" s="84"/>
      <c r="N30" s="85"/>
      <c r="O30" s="344"/>
      <c r="P30" s="345"/>
      <c r="Q30" s="193" t="s">
        <v>
59</v>
      </c>
      <c r="R30" s="158"/>
      <c r="S30" s="158"/>
      <c r="T30" s="158"/>
      <c r="U30" s="159"/>
      <c r="V30" s="87">
        <v>
11.8</v>
      </c>
      <c r="W30" s="88"/>
      <c r="X30" s="88"/>
      <c r="Y30" s="426">
        <v>
25</v>
      </c>
      <c r="Z30" s="389" t="s">
        <v>
15</v>
      </c>
    </row>
    <row r="31" spans="1:26" ht="10.5" customHeight="1" x14ac:dyDescent="0.2">
      <c r="A31" s="382"/>
      <c r="B31" s="383"/>
      <c r="C31" s="365"/>
      <c r="D31" s="365"/>
      <c r="E31" s="413"/>
      <c r="F31" s="70"/>
      <c r="G31" s="71"/>
      <c r="H31" s="71"/>
      <c r="I31" s="71"/>
      <c r="J31" s="86"/>
      <c r="K31" s="70"/>
      <c r="L31" s="71"/>
      <c r="M31" s="71"/>
      <c r="N31" s="86"/>
      <c r="O31" s="344"/>
      <c r="P31" s="345"/>
      <c r="Q31" s="287"/>
      <c r="R31" s="288"/>
      <c r="S31" s="288"/>
      <c r="T31" s="288"/>
      <c r="U31" s="289"/>
      <c r="V31" s="89"/>
      <c r="W31" s="90"/>
      <c r="X31" s="90"/>
      <c r="Y31" s="427"/>
      <c r="Z31" s="350"/>
    </row>
    <row r="32" spans="1:26" ht="11.25" customHeight="1" x14ac:dyDescent="0.2">
      <c r="A32" s="376" t="s">
        <v>
60</v>
      </c>
      <c r="B32" s="377"/>
      <c r="C32" s="355" t="s">
        <v>
61</v>
      </c>
      <c r="D32" s="378"/>
      <c r="E32" s="379"/>
      <c r="F32" s="62">
        <v>
167622</v>
      </c>
      <c r="G32" s="380"/>
      <c r="H32" s="380"/>
      <c r="I32" s="380"/>
      <c r="J32" s="381"/>
      <c r="K32" s="68">
        <v>
-232781</v>
      </c>
      <c r="L32" s="380"/>
      <c r="M32" s="380"/>
      <c r="N32" s="381"/>
      <c r="O32" s="344"/>
      <c r="P32" s="345"/>
      <c r="Q32" s="193" t="s">
        <v>
62</v>
      </c>
      <c r="R32" s="158"/>
      <c r="S32" s="158"/>
      <c r="T32" s="158"/>
      <c r="U32" s="159"/>
      <c r="V32" s="78" t="s">
        <v>
247</v>
      </c>
      <c r="W32" s="79"/>
      <c r="X32" s="79"/>
      <c r="Y32" s="426">
        <v>
350</v>
      </c>
      <c r="Z32" s="389" t="s">
        <v>
15</v>
      </c>
    </row>
    <row r="33" spans="1:26" ht="11.25" customHeight="1" x14ac:dyDescent="0.2">
      <c r="A33" s="425"/>
      <c r="B33" s="407"/>
      <c r="C33" s="408"/>
      <c r="D33" s="428"/>
      <c r="E33" s="429"/>
      <c r="F33" s="75"/>
      <c r="G33" s="430"/>
      <c r="H33" s="430"/>
      <c r="I33" s="430"/>
      <c r="J33" s="431"/>
      <c r="K33" s="82"/>
      <c r="L33" s="430"/>
      <c r="M33" s="430"/>
      <c r="N33" s="431"/>
      <c r="O33" s="344"/>
      <c r="P33" s="345"/>
      <c r="Q33" s="287"/>
      <c r="R33" s="288"/>
      <c r="S33" s="288"/>
      <c r="T33" s="288"/>
      <c r="U33" s="289"/>
      <c r="V33" s="80"/>
      <c r="W33" s="81"/>
      <c r="X33" s="81"/>
      <c r="Y33" s="427"/>
      <c r="Z33" s="350"/>
    </row>
    <row r="34" spans="1:26" ht="10.5" customHeight="1" x14ac:dyDescent="0.2">
      <c r="A34" s="382"/>
      <c r="B34" s="383"/>
      <c r="C34" s="384"/>
      <c r="D34" s="384"/>
      <c r="E34" s="385"/>
      <c r="F34" s="386"/>
      <c r="G34" s="387"/>
      <c r="H34" s="387"/>
      <c r="I34" s="387"/>
      <c r="J34" s="388"/>
      <c r="K34" s="386"/>
      <c r="L34" s="387"/>
      <c r="M34" s="387"/>
      <c r="N34" s="388"/>
      <c r="O34" s="432"/>
      <c r="P34" s="433"/>
      <c r="Q34" s="434"/>
      <c r="R34" s="435"/>
      <c r="S34" s="435"/>
      <c r="T34" s="435"/>
      <c r="U34" s="435"/>
      <c r="V34" s="435"/>
      <c r="W34" s="435"/>
      <c r="X34" s="435"/>
      <c r="Y34" s="435"/>
      <c r="Z34" s="436"/>
    </row>
    <row r="35" spans="1:26" ht="17.25" customHeight="1" x14ac:dyDescent="0.2">
      <c r="A35" s="437" t="s">
        <v>
248</v>
      </c>
      <c r="B35" s="438"/>
      <c r="C35" s="438"/>
      <c r="D35" s="438"/>
      <c r="E35" s="438"/>
      <c r="F35" s="438"/>
      <c r="G35" s="438"/>
      <c r="H35" s="439" t="s">
        <v>
249</v>
      </c>
      <c r="I35" s="440"/>
      <c r="J35" s="440"/>
      <c r="K35" s="440"/>
      <c r="L35" s="441" t="s">
        <v>
63</v>
      </c>
      <c r="M35" s="442"/>
      <c r="N35" s="443"/>
      <c r="O35" s="444"/>
      <c r="P35" s="41" t="s">
        <v>
64</v>
      </c>
      <c r="Q35" s="444"/>
      <c r="R35" s="444"/>
      <c r="S35" s="444"/>
      <c r="T35" s="445" t="s">
        <v>
65</v>
      </c>
      <c r="U35" s="439" t="s">
        <v>
249</v>
      </c>
      <c r="V35" s="440"/>
      <c r="W35" s="440"/>
      <c r="X35" s="440"/>
      <c r="Y35" s="446" t="s">
        <v>
66</v>
      </c>
      <c r="Z35" s="447"/>
    </row>
    <row r="36" spans="1:26" ht="28.5" customHeight="1" x14ac:dyDescent="0.2">
      <c r="A36" s="155" t="s">
        <v>
67</v>
      </c>
      <c r="B36" s="448"/>
      <c r="C36" s="449"/>
      <c r="D36" s="450" t="s">
        <v>
68</v>
      </c>
      <c r="E36" s="451"/>
      <c r="F36" s="452"/>
      <c r="G36" s="450" t="s">
        <v>
69</v>
      </c>
      <c r="H36" s="328"/>
      <c r="I36" s="328"/>
      <c r="J36" s="329"/>
      <c r="K36" s="450" t="s">
        <v>
70</v>
      </c>
      <c r="L36" s="328"/>
      <c r="M36" s="329"/>
      <c r="N36" s="91" t="s">
        <v>
71</v>
      </c>
      <c r="O36" s="92"/>
      <c r="P36" s="92"/>
      <c r="Q36" s="93"/>
      <c r="R36" s="155" t="s">
        <v>
72</v>
      </c>
      <c r="S36" s="448"/>
      <c r="T36" s="449"/>
      <c r="U36" s="450" t="s">
        <v>
73</v>
      </c>
      <c r="V36" s="451"/>
      <c r="W36" s="451"/>
      <c r="X36" s="451"/>
      <c r="Y36" s="451"/>
      <c r="Z36" s="452"/>
    </row>
    <row r="37" spans="1:26" ht="20.25" customHeight="1" x14ac:dyDescent="0.2">
      <c r="A37" s="200" t="s">
        <v>
74</v>
      </c>
      <c r="B37" s="333"/>
      <c r="C37" s="334"/>
      <c r="D37" s="94">
        <v>
130</v>
      </c>
      <c r="E37" s="95"/>
      <c r="F37" s="96"/>
      <c r="G37" s="94">
        <v>
37038</v>
      </c>
      <c r="H37" s="56"/>
      <c r="I37" s="56"/>
      <c r="J37" s="97"/>
      <c r="K37" s="94">
        <v>
284906</v>
      </c>
      <c r="L37" s="56"/>
      <c r="M37" s="97"/>
      <c r="N37" s="167" t="s">
        <v>
75</v>
      </c>
      <c r="O37" s="162"/>
      <c r="P37" s="162"/>
      <c r="Q37" s="42"/>
      <c r="R37" s="98" t="s">
        <v>
261</v>
      </c>
      <c r="S37" s="99"/>
      <c r="T37" s="100"/>
      <c r="U37" s="101">
        <v>
800000</v>
      </c>
      <c r="V37" s="102"/>
      <c r="W37" s="102"/>
      <c r="X37" s="102"/>
      <c r="Y37" s="102"/>
      <c r="Z37" s="103"/>
    </row>
    <row r="38" spans="1:26" ht="20.25" customHeight="1" x14ac:dyDescent="0.2">
      <c r="A38" s="453"/>
      <c r="B38" s="155" t="s">
        <v>
76</v>
      </c>
      <c r="C38" s="329"/>
      <c r="D38" s="94">
        <v>
1</v>
      </c>
      <c r="E38" s="95"/>
      <c r="F38" s="96"/>
      <c r="G38" s="94">
        <v>
232</v>
      </c>
      <c r="H38" s="56"/>
      <c r="I38" s="56"/>
      <c r="J38" s="97"/>
      <c r="K38" s="94">
        <v>
232000</v>
      </c>
      <c r="L38" s="56"/>
      <c r="M38" s="97"/>
      <c r="N38" s="167" t="s">
        <v>
77</v>
      </c>
      <c r="O38" s="162"/>
      <c r="P38" s="162"/>
      <c r="Q38" s="42"/>
      <c r="R38" s="98" t="s">
        <v>
261</v>
      </c>
      <c r="S38" s="99"/>
      <c r="T38" s="100"/>
      <c r="U38" s="101">
        <v>
690000</v>
      </c>
      <c r="V38" s="102"/>
      <c r="W38" s="102"/>
      <c r="X38" s="102"/>
      <c r="Y38" s="102"/>
      <c r="Z38" s="103"/>
    </row>
    <row r="39" spans="1:26" ht="20.25" customHeight="1" x14ac:dyDescent="0.2">
      <c r="A39" s="167" t="s">
        <v>
78</v>
      </c>
      <c r="B39" s="162"/>
      <c r="C39" s="163"/>
      <c r="D39" s="94">
        <v>
0</v>
      </c>
      <c r="E39" s="56"/>
      <c r="F39" s="97"/>
      <c r="G39" s="94">
        <v>
0</v>
      </c>
      <c r="H39" s="56"/>
      <c r="I39" s="56"/>
      <c r="J39" s="97"/>
      <c r="K39" s="94">
        <v>
0</v>
      </c>
      <c r="L39" s="56"/>
      <c r="M39" s="97"/>
      <c r="N39" s="167" t="s">
        <v>
79</v>
      </c>
      <c r="O39" s="162"/>
      <c r="P39" s="162"/>
      <c r="Q39" s="42"/>
      <c r="R39" s="98" t="s">
        <v>
261</v>
      </c>
      <c r="S39" s="99"/>
      <c r="T39" s="100"/>
      <c r="U39" s="101">
        <v>
640000</v>
      </c>
      <c r="V39" s="102"/>
      <c r="W39" s="102"/>
      <c r="X39" s="102"/>
      <c r="Y39" s="102"/>
      <c r="Z39" s="103"/>
    </row>
    <row r="40" spans="1:26" ht="20.25" customHeight="1" x14ac:dyDescent="0.2">
      <c r="A40" s="167" t="s">
        <v>
80</v>
      </c>
      <c r="B40" s="162"/>
      <c r="C40" s="163"/>
      <c r="D40" s="94">
        <v>
23</v>
      </c>
      <c r="E40" s="56"/>
      <c r="F40" s="97"/>
      <c r="G40" s="94">
        <v>
6487</v>
      </c>
      <c r="H40" s="56"/>
      <c r="I40" s="56"/>
      <c r="J40" s="97"/>
      <c r="K40" s="94">
        <v>
282065</v>
      </c>
      <c r="L40" s="56"/>
      <c r="M40" s="97"/>
      <c r="N40" s="167"/>
      <c r="O40" s="162"/>
      <c r="P40" s="162"/>
      <c r="Q40" s="42"/>
      <c r="R40" s="98"/>
      <c r="S40" s="99"/>
      <c r="T40" s="100"/>
      <c r="U40" s="101"/>
      <c r="V40" s="102"/>
      <c r="W40" s="102"/>
      <c r="X40" s="102"/>
      <c r="Y40" s="102"/>
      <c r="Z40" s="103"/>
    </row>
    <row r="41" spans="1:26" ht="20.25" customHeight="1" x14ac:dyDescent="0.2">
      <c r="A41" s="167" t="s">
        <v>
81</v>
      </c>
      <c r="B41" s="162"/>
      <c r="C41" s="163"/>
      <c r="D41" s="94">
        <v>
0</v>
      </c>
      <c r="E41" s="56"/>
      <c r="F41" s="97"/>
      <c r="G41" s="94">
        <v>
0</v>
      </c>
      <c r="H41" s="56"/>
      <c r="I41" s="56"/>
      <c r="J41" s="97"/>
      <c r="K41" s="94">
        <v>
0</v>
      </c>
      <c r="L41" s="95"/>
      <c r="M41" s="96"/>
      <c r="N41" s="200" t="s">
        <v>
82</v>
      </c>
      <c r="O41" s="334"/>
      <c r="P41" s="40" t="s">
        <v>
83</v>
      </c>
      <c r="Q41" s="454"/>
      <c r="R41" s="98" t="s">
        <v>
262</v>
      </c>
      <c r="S41" s="99"/>
      <c r="T41" s="100"/>
      <c r="U41" s="101">
        <v>
300000</v>
      </c>
      <c r="V41" s="102"/>
      <c r="W41" s="102"/>
      <c r="X41" s="102"/>
      <c r="Y41" s="102"/>
      <c r="Z41" s="103"/>
    </row>
    <row r="42" spans="1:26" ht="20.25" customHeight="1" x14ac:dyDescent="0.2">
      <c r="A42" s="155" t="s">
        <v>
84</v>
      </c>
      <c r="B42" s="156"/>
      <c r="C42" s="157"/>
      <c r="D42" s="94">
        <f>
D37+D39+D40+D41</f>
        <v>
153</v>
      </c>
      <c r="E42" s="56"/>
      <c r="F42" s="97"/>
      <c r="G42" s="94">
        <f>
G37+G39+G40+G41</f>
        <v>
43525</v>
      </c>
      <c r="H42" s="56"/>
      <c r="I42" s="56"/>
      <c r="J42" s="97"/>
      <c r="K42" s="94">
        <f>
((K37*D37)+(K40*D40))/D42</f>
        <v>
284478.92156862747</v>
      </c>
      <c r="L42" s="95"/>
      <c r="M42" s="96"/>
      <c r="N42" s="341"/>
      <c r="O42" s="343"/>
      <c r="P42" s="40" t="s">
        <v>
85</v>
      </c>
      <c r="Q42" s="454"/>
      <c r="R42" s="98" t="s">
        <v>
262</v>
      </c>
      <c r="S42" s="99"/>
      <c r="T42" s="100"/>
      <c r="U42" s="101">
        <v>
220000</v>
      </c>
      <c r="V42" s="102"/>
      <c r="W42" s="102"/>
      <c r="X42" s="102"/>
      <c r="Y42" s="102"/>
      <c r="Z42" s="103"/>
    </row>
    <row r="43" spans="1:26" ht="20.25" customHeight="1" x14ac:dyDescent="0.2">
      <c r="A43" s="134"/>
      <c r="B43" s="418"/>
      <c r="C43" s="455" t="s">
        <v>
86</v>
      </c>
      <c r="D43" s="358" t="s">
        <v>
87</v>
      </c>
      <c r="E43" s="269" t="s">
        <v>
88</v>
      </c>
      <c r="F43" s="176"/>
      <c r="G43" s="177"/>
      <c r="H43" s="269" t="s">
        <v>
89</v>
      </c>
      <c r="I43" s="456"/>
      <c r="J43" s="456"/>
      <c r="K43" s="457"/>
      <c r="L43" s="269" t="s">
        <v>
90</v>
      </c>
      <c r="M43" s="280"/>
      <c r="N43" s="458" t="s">
        <v>
91</v>
      </c>
      <c r="O43" s="343"/>
      <c r="P43" s="40" t="s">
        <v>
92</v>
      </c>
      <c r="Q43" s="454"/>
      <c r="R43" s="98" t="s">
        <v>
262</v>
      </c>
      <c r="S43" s="99"/>
      <c r="T43" s="100"/>
      <c r="U43" s="101">
        <v>
200000</v>
      </c>
      <c r="V43" s="102"/>
      <c r="W43" s="102"/>
      <c r="X43" s="102"/>
      <c r="Y43" s="102"/>
      <c r="Z43" s="103"/>
    </row>
    <row r="44" spans="1:26" ht="20.25" customHeight="1" x14ac:dyDescent="0.2">
      <c r="A44" s="459" t="s">
        <v>
93</v>
      </c>
      <c r="B44" s="343"/>
      <c r="C44" s="460"/>
      <c r="D44" s="367"/>
      <c r="E44" s="375"/>
      <c r="F44" s="178"/>
      <c r="G44" s="179"/>
      <c r="H44" s="461"/>
      <c r="I44" s="462"/>
      <c r="J44" s="462"/>
      <c r="K44" s="463"/>
      <c r="L44" s="281"/>
      <c r="M44" s="282"/>
      <c r="N44" s="348"/>
      <c r="O44" s="350"/>
      <c r="P44" s="464" t="s">
        <v>
250</v>
      </c>
      <c r="Q44" s="465"/>
      <c r="R44" s="465"/>
      <c r="S44" s="466">
        <v>
14</v>
      </c>
      <c r="T44" s="467" t="s">
        <v>
251</v>
      </c>
      <c r="U44" s="434"/>
      <c r="V44" s="435"/>
      <c r="W44" s="435"/>
      <c r="X44" s="435"/>
      <c r="Y44" s="435"/>
      <c r="Z44" s="436"/>
    </row>
    <row r="45" spans="1:26" ht="20.25" customHeight="1" x14ac:dyDescent="0.2">
      <c r="A45" s="341"/>
      <c r="B45" s="343"/>
      <c r="C45" s="468" t="s">
        <v>
94</v>
      </c>
      <c r="D45" s="469"/>
      <c r="E45" s="94">
        <v>
28953</v>
      </c>
      <c r="F45" s="56"/>
      <c r="G45" s="97"/>
      <c r="H45" s="94">
        <v>
142358</v>
      </c>
      <c r="I45" s="56"/>
      <c r="J45" s="56"/>
      <c r="K45" s="97"/>
      <c r="L45" s="94">
        <v>
2</v>
      </c>
      <c r="M45" s="97"/>
      <c r="N45" s="134"/>
      <c r="O45" s="418"/>
      <c r="P45" s="40" t="s">
        <v>
95</v>
      </c>
      <c r="Q45" s="41"/>
      <c r="R45" s="41"/>
      <c r="S45" s="41"/>
      <c r="T45" s="42"/>
      <c r="U45" s="57">
        <v>
1614</v>
      </c>
      <c r="V45" s="337"/>
      <c r="W45" s="337"/>
      <c r="X45" s="337"/>
      <c r="Y45" s="337"/>
      <c r="Z45" s="338" t="s">
        <v>
96</v>
      </c>
    </row>
    <row r="46" spans="1:26" ht="23.25" customHeight="1" x14ac:dyDescent="0.2">
      <c r="A46" s="341"/>
      <c r="B46" s="343"/>
      <c r="C46" s="468" t="s">
        <v>
97</v>
      </c>
      <c r="D46" s="469"/>
      <c r="E46" s="94">
        <v>
18701</v>
      </c>
      <c r="F46" s="56"/>
      <c r="G46" s="97"/>
      <c r="H46" s="94">
        <v>
159924</v>
      </c>
      <c r="I46" s="56"/>
      <c r="J46" s="56"/>
      <c r="K46" s="97"/>
      <c r="L46" s="94">
        <v>
4</v>
      </c>
      <c r="M46" s="97"/>
      <c r="N46" s="470" t="s">
        <v>
98</v>
      </c>
      <c r="O46" s="343"/>
      <c r="P46" s="40" t="s">
        <v>
99</v>
      </c>
      <c r="Q46" s="41"/>
      <c r="R46" s="41"/>
      <c r="S46" s="41"/>
      <c r="T46" s="42"/>
      <c r="U46" s="57">
        <v>
2310</v>
      </c>
      <c r="V46" s="337"/>
      <c r="W46" s="337"/>
      <c r="X46" s="337"/>
      <c r="Y46" s="337"/>
      <c r="Z46" s="338" t="s">
        <v>
12</v>
      </c>
    </row>
    <row r="47" spans="1:26" ht="23.25" customHeight="1" x14ac:dyDescent="0.2">
      <c r="A47" s="341"/>
      <c r="B47" s="343"/>
      <c r="C47" s="468" t="s">
        <v>
100</v>
      </c>
      <c r="D47" s="469"/>
      <c r="E47" s="94">
        <v>
1757</v>
      </c>
      <c r="F47" s="56"/>
      <c r="G47" s="97"/>
      <c r="H47" s="94">
        <v>
141786</v>
      </c>
      <c r="I47" s="56"/>
      <c r="J47" s="56"/>
      <c r="K47" s="97"/>
      <c r="L47" s="94">
        <v>
1</v>
      </c>
      <c r="M47" s="97"/>
      <c r="N47" s="341"/>
      <c r="O47" s="343"/>
      <c r="P47" s="40" t="s">
        <v>
101</v>
      </c>
      <c r="Q47" s="41"/>
      <c r="R47" s="41"/>
      <c r="S47" s="41"/>
      <c r="T47" s="42"/>
      <c r="U47" s="57">
        <v>
131481.4126394052</v>
      </c>
      <c r="V47" s="337"/>
      <c r="W47" s="337"/>
      <c r="X47" s="337"/>
      <c r="Y47" s="337"/>
      <c r="Z47" s="338" t="s">
        <v>
102</v>
      </c>
    </row>
    <row r="48" spans="1:26" ht="24.75" customHeight="1" x14ac:dyDescent="0.2">
      <c r="A48" s="341"/>
      <c r="B48" s="343"/>
      <c r="C48" s="468" t="s">
        <v>
264</v>
      </c>
      <c r="D48" s="55" t="s">
        <v>
265</v>
      </c>
      <c r="E48" s="94" t="s">
        <v>
266</v>
      </c>
      <c r="F48" s="56"/>
      <c r="G48" s="97"/>
      <c r="H48" s="94">
        <v>
21618</v>
      </c>
      <c r="I48" s="56"/>
      <c r="J48" s="56"/>
      <c r="K48" s="97"/>
      <c r="L48" s="94">
        <v>
6</v>
      </c>
      <c r="M48" s="97"/>
      <c r="N48" s="341"/>
      <c r="O48" s="343"/>
      <c r="P48" s="40" t="s">
        <v>
103</v>
      </c>
      <c r="Q48" s="41"/>
      <c r="R48" s="41"/>
      <c r="S48" s="41"/>
      <c r="T48" s="42"/>
      <c r="U48" s="57">
        <v>
91866.233766233767</v>
      </c>
      <c r="V48" s="337"/>
      <c r="W48" s="337"/>
      <c r="X48" s="337"/>
      <c r="Y48" s="337"/>
      <c r="Z48" s="338" t="s">
        <v>
102</v>
      </c>
    </row>
    <row r="49" spans="1:69" ht="24" customHeight="1" x14ac:dyDescent="0.2">
      <c r="A49" s="341"/>
      <c r="B49" s="343"/>
      <c r="C49" s="468"/>
      <c r="D49" s="55"/>
      <c r="E49" s="94"/>
      <c r="F49" s="56"/>
      <c r="G49" s="97"/>
      <c r="H49" s="94"/>
      <c r="I49" s="56"/>
      <c r="J49" s="56"/>
      <c r="K49" s="97"/>
      <c r="L49" s="94"/>
      <c r="M49" s="97"/>
      <c r="N49" s="341"/>
      <c r="O49" s="343"/>
      <c r="P49" s="40" t="s">
        <v>
104</v>
      </c>
      <c r="Q49" s="41"/>
      <c r="R49" s="41"/>
      <c r="S49" s="41"/>
      <c r="T49" s="42"/>
      <c r="U49" s="57">
        <v>
485625.54112554115</v>
      </c>
      <c r="V49" s="337"/>
      <c r="W49" s="337"/>
      <c r="X49" s="337"/>
      <c r="Y49" s="337"/>
      <c r="Z49" s="338" t="s">
        <v>
102</v>
      </c>
    </row>
    <row r="50" spans="1:69" ht="21" customHeight="1" x14ac:dyDescent="0.2">
      <c r="A50" s="341"/>
      <c r="B50" s="343"/>
      <c r="C50" s="468"/>
      <c r="D50" s="55"/>
      <c r="E50" s="94"/>
      <c r="F50" s="56"/>
      <c r="G50" s="97"/>
      <c r="H50" s="94"/>
      <c r="I50" s="56"/>
      <c r="J50" s="56"/>
      <c r="K50" s="97"/>
      <c r="L50" s="94"/>
      <c r="M50" s="97"/>
      <c r="N50" s="341"/>
      <c r="O50" s="343"/>
      <c r="P50" s="40" t="s">
        <v>
105</v>
      </c>
      <c r="Q50" s="41"/>
      <c r="R50" s="41"/>
      <c r="S50" s="41"/>
      <c r="T50" s="42"/>
      <c r="U50" s="57">
        <v>
213613</v>
      </c>
      <c r="V50" s="337"/>
      <c r="W50" s="337"/>
      <c r="X50" s="337"/>
      <c r="Y50" s="337"/>
      <c r="Z50" s="338" t="s">
        <v>
14</v>
      </c>
    </row>
    <row r="51" spans="1:69" ht="20.25" customHeight="1" x14ac:dyDescent="0.2">
      <c r="A51" s="341"/>
      <c r="B51" s="343"/>
      <c r="C51" s="468"/>
      <c r="D51" s="55"/>
      <c r="E51" s="94"/>
      <c r="F51" s="56"/>
      <c r="G51" s="97"/>
      <c r="H51" s="94"/>
      <c r="I51" s="56"/>
      <c r="J51" s="56"/>
      <c r="K51" s="97"/>
      <c r="L51" s="94"/>
      <c r="M51" s="97"/>
      <c r="N51" s="341"/>
      <c r="O51" s="343"/>
      <c r="P51" s="40" t="s">
        <v>
106</v>
      </c>
      <c r="Q51" s="41"/>
      <c r="R51" s="41"/>
      <c r="S51" s="41"/>
      <c r="T51" s="42"/>
      <c r="U51" s="57">
        <v>
754674</v>
      </c>
      <c r="V51" s="337"/>
      <c r="W51" s="337"/>
      <c r="X51" s="337"/>
      <c r="Y51" s="337"/>
      <c r="Z51" s="338" t="s">
        <v>
14</v>
      </c>
    </row>
    <row r="52" spans="1:69" ht="23.25" customHeight="1" x14ac:dyDescent="0.2">
      <c r="A52" s="341"/>
      <c r="B52" s="343"/>
      <c r="C52" s="471"/>
      <c r="D52" s="55"/>
      <c r="E52" s="472"/>
      <c r="F52" s="473"/>
      <c r="G52" s="474"/>
      <c r="H52" s="472"/>
      <c r="I52" s="473"/>
      <c r="J52" s="473"/>
      <c r="K52" s="474"/>
      <c r="L52" s="472"/>
      <c r="M52" s="474"/>
      <c r="N52" s="341"/>
      <c r="O52" s="343"/>
      <c r="P52" s="475" t="s">
        <v>
107</v>
      </c>
      <c r="Q52" s="41"/>
      <c r="R52" s="41"/>
      <c r="S52" s="41"/>
      <c r="T52" s="42"/>
      <c r="U52" s="57">
        <v>
324220</v>
      </c>
      <c r="V52" s="337"/>
      <c r="W52" s="337"/>
      <c r="X52" s="337"/>
      <c r="Y52" s="337"/>
      <c r="Z52" s="338" t="s">
        <v>
14</v>
      </c>
    </row>
    <row r="53" spans="1:69" ht="20.25" customHeight="1" x14ac:dyDescent="0.2">
      <c r="A53" s="341"/>
      <c r="B53" s="343"/>
      <c r="C53" s="471"/>
      <c r="D53" s="55"/>
      <c r="E53" s="472"/>
      <c r="F53" s="473"/>
      <c r="G53" s="474"/>
      <c r="H53" s="472"/>
      <c r="I53" s="473"/>
      <c r="J53" s="473"/>
      <c r="K53" s="474"/>
      <c r="L53" s="472"/>
      <c r="M53" s="474"/>
      <c r="N53" s="341"/>
      <c r="O53" s="343"/>
      <c r="P53" s="40"/>
      <c r="Q53" s="41"/>
      <c r="R53" s="41"/>
      <c r="S53" s="41"/>
      <c r="T53" s="42"/>
      <c r="U53" s="57"/>
      <c r="V53" s="337"/>
      <c r="W53" s="337"/>
      <c r="X53" s="337"/>
      <c r="Y53" s="337"/>
      <c r="Z53" s="338"/>
    </row>
    <row r="54" spans="1:69" ht="20.25" customHeight="1" x14ac:dyDescent="0.2">
      <c r="A54" s="341"/>
      <c r="B54" s="343"/>
      <c r="C54" s="471"/>
      <c r="D54" s="55"/>
      <c r="E54" s="472"/>
      <c r="F54" s="473"/>
      <c r="G54" s="474"/>
      <c r="H54" s="104"/>
      <c r="I54" s="105"/>
      <c r="J54" s="105"/>
      <c r="K54" s="106"/>
      <c r="L54" s="472"/>
      <c r="M54" s="474"/>
      <c r="N54" s="341"/>
      <c r="O54" s="343"/>
      <c r="P54" s="40"/>
      <c r="Q54" s="41"/>
      <c r="R54" s="41"/>
      <c r="S54" s="41"/>
      <c r="T54" s="42"/>
      <c r="U54" s="57"/>
      <c r="V54" s="337"/>
      <c r="W54" s="337"/>
      <c r="X54" s="337"/>
      <c r="Y54" s="337"/>
      <c r="Z54" s="338"/>
    </row>
    <row r="55" spans="1:69" ht="20.25" customHeight="1" x14ac:dyDescent="0.2">
      <c r="A55" s="476"/>
      <c r="B55" s="400"/>
      <c r="C55" s="471"/>
      <c r="D55" s="55"/>
      <c r="E55" s="104"/>
      <c r="F55" s="105"/>
      <c r="G55" s="106"/>
      <c r="H55" s="472"/>
      <c r="I55" s="473"/>
      <c r="J55" s="473"/>
      <c r="K55" s="474"/>
      <c r="L55" s="472"/>
      <c r="M55" s="474"/>
      <c r="N55" s="476"/>
      <c r="O55" s="400"/>
      <c r="P55" s="40"/>
      <c r="Q55" s="41"/>
      <c r="R55" s="41"/>
      <c r="S55" s="41"/>
      <c r="T55" s="42"/>
      <c r="U55" s="57"/>
      <c r="V55" s="337"/>
      <c r="W55" s="337"/>
      <c r="X55" s="337"/>
      <c r="Y55" s="337"/>
      <c r="Z55" s="338"/>
    </row>
    <row r="56" spans="1:69" ht="3.75" customHeight="1" x14ac:dyDescent="0.2"/>
    <row r="57" spans="1:69" ht="13.5" customHeight="1" x14ac:dyDescent="0.2">
      <c r="A57" s="17" t="s">
        <v>
108</v>
      </c>
    </row>
    <row r="58" spans="1:69" ht="13.5" customHeight="1" x14ac:dyDescent="0.2"/>
    <row r="59" spans="1:69" x14ac:dyDescent="0.2">
      <c r="AB59" s="107" t="s">
        <v>
109</v>
      </c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9"/>
      <c r="AU59" s="107" t="s">
        <v>
110</v>
      </c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9"/>
    </row>
    <row r="60" spans="1:69" x14ac:dyDescent="0.2">
      <c r="AB60" s="110" t="s">
        <v>
111</v>
      </c>
      <c r="AC60" s="111"/>
      <c r="AD60" s="112"/>
      <c r="AE60" s="110" t="s">
        <v>
112</v>
      </c>
      <c r="AF60" s="111"/>
      <c r="AG60" s="111"/>
      <c r="AH60" s="112"/>
      <c r="AI60" s="110" t="s">
        <v>
113</v>
      </c>
      <c r="AJ60" s="111"/>
      <c r="AK60" s="111"/>
      <c r="AL60" s="112"/>
      <c r="AM60" s="110" t="s">
        <v>
114</v>
      </c>
      <c r="AN60" s="111"/>
      <c r="AO60" s="111"/>
      <c r="AP60" s="112"/>
      <c r="AQ60" s="110" t="s">
        <v>
113</v>
      </c>
      <c r="AR60" s="111"/>
      <c r="AS60" s="111"/>
      <c r="AT60" s="112"/>
      <c r="AU60" s="110" t="s">
        <v>
111</v>
      </c>
      <c r="AV60" s="111"/>
      <c r="AW60" s="111"/>
      <c r="AX60" s="112"/>
      <c r="AY60" s="119" t="s">
        <v>
115</v>
      </c>
      <c r="AZ60" s="120"/>
      <c r="BA60" s="120"/>
      <c r="BB60" s="121"/>
      <c r="BC60" s="119" t="s">
        <v>
116</v>
      </c>
      <c r="BD60" s="36"/>
      <c r="BE60" s="134" t="s">
        <v>
117</v>
      </c>
      <c r="BF60" s="135"/>
      <c r="BG60" s="135"/>
      <c r="BH60" s="136"/>
      <c r="BI60" s="110" t="s">
        <v>
118</v>
      </c>
      <c r="BJ60" s="111"/>
      <c r="BK60" s="111"/>
      <c r="BL60" s="111"/>
      <c r="BM60" s="111"/>
      <c r="BN60" s="112"/>
      <c r="BO60" s="110" t="s">
        <v>
119</v>
      </c>
      <c r="BP60" s="111"/>
      <c r="BQ60" s="112"/>
    </row>
    <row r="61" spans="1:69" ht="16.5" customHeight="1" x14ac:dyDescent="0.2">
      <c r="AB61" s="113"/>
      <c r="AC61" s="114"/>
      <c r="AD61" s="115"/>
      <c r="AE61" s="113"/>
      <c r="AF61" s="114"/>
      <c r="AG61" s="114"/>
      <c r="AH61" s="115"/>
      <c r="AI61" s="113"/>
      <c r="AJ61" s="114"/>
      <c r="AK61" s="114"/>
      <c r="AL61" s="115"/>
      <c r="AM61" s="113" t="s">
        <v>
120</v>
      </c>
      <c r="AN61" s="114"/>
      <c r="AO61" s="114"/>
      <c r="AP61" s="115"/>
      <c r="AQ61" s="113"/>
      <c r="AR61" s="114"/>
      <c r="AS61" s="114"/>
      <c r="AT61" s="115"/>
      <c r="AU61" s="113"/>
      <c r="AV61" s="114"/>
      <c r="AW61" s="114"/>
      <c r="AX61" s="115"/>
      <c r="AY61" s="122"/>
      <c r="AZ61" s="123"/>
      <c r="BA61" s="123"/>
      <c r="BB61" s="124"/>
      <c r="BC61" s="122"/>
      <c r="BD61" s="37"/>
      <c r="BE61" s="113" t="s">
        <v>
120</v>
      </c>
      <c r="BF61" s="114"/>
      <c r="BG61" s="114"/>
      <c r="BH61" s="115"/>
      <c r="BI61" s="113" t="s">
        <v>
121</v>
      </c>
      <c r="BJ61" s="114"/>
      <c r="BK61" s="114"/>
      <c r="BL61" s="114"/>
      <c r="BM61" s="114"/>
      <c r="BN61" s="115"/>
      <c r="BO61" s="113" t="s">
        <v>
122</v>
      </c>
      <c r="BP61" s="114"/>
      <c r="BQ61" s="115"/>
    </row>
    <row r="62" spans="1:69" ht="16.5" customHeight="1" x14ac:dyDescent="0.2">
      <c r="AB62" s="116"/>
      <c r="AC62" s="117"/>
      <c r="AD62" s="118"/>
      <c r="AE62" s="131" t="s">
        <v>
14</v>
      </c>
      <c r="AF62" s="132"/>
      <c r="AG62" s="132"/>
      <c r="AH62" s="133"/>
      <c r="AI62" s="125" t="s">
        <v>
15</v>
      </c>
      <c r="AJ62" s="126"/>
      <c r="AK62" s="126"/>
      <c r="AL62" s="127"/>
      <c r="AM62" s="125" t="s">
        <v>
14</v>
      </c>
      <c r="AN62" s="126"/>
      <c r="AO62" s="126"/>
      <c r="AP62" s="127"/>
      <c r="AQ62" s="125" t="s">
        <v>
15</v>
      </c>
      <c r="AR62" s="126"/>
      <c r="AS62" s="126"/>
      <c r="AT62" s="127"/>
      <c r="AU62" s="116"/>
      <c r="AV62" s="117"/>
      <c r="AW62" s="117"/>
      <c r="AX62" s="118"/>
      <c r="AY62" s="125" t="s">
        <v>
14</v>
      </c>
      <c r="AZ62" s="126"/>
      <c r="BA62" s="126"/>
      <c r="BB62" s="127"/>
      <c r="BC62" s="44" t="s">
        <v>
15</v>
      </c>
      <c r="BD62" s="43"/>
      <c r="BE62" s="125" t="s">
        <v>
14</v>
      </c>
      <c r="BF62" s="126"/>
      <c r="BG62" s="126"/>
      <c r="BH62" s="127"/>
      <c r="BI62" s="125" t="s">
        <v>
14</v>
      </c>
      <c r="BJ62" s="126"/>
      <c r="BK62" s="126"/>
      <c r="BL62" s="126"/>
      <c r="BM62" s="126"/>
      <c r="BN62" s="127"/>
      <c r="BO62" s="128" t="s">
        <v>
15</v>
      </c>
      <c r="BP62" s="129"/>
      <c r="BQ62" s="130"/>
    </row>
    <row r="63" spans="1:69" ht="14.25" customHeight="1" x14ac:dyDescent="0.2">
      <c r="AB63" s="146" t="s">
        <v>
123</v>
      </c>
      <c r="AC63" s="146"/>
      <c r="AD63" s="146"/>
      <c r="AE63" s="147">
        <v>
952218</v>
      </c>
      <c r="AF63" s="148"/>
      <c r="AG63" s="148"/>
      <c r="AH63" s="149"/>
      <c r="AI63" s="150">
        <v>
9.2933525677305404</v>
      </c>
      <c r="AJ63" s="150"/>
      <c r="AK63" s="150"/>
      <c r="AL63" s="150"/>
      <c r="AM63" s="151">
        <v>
952218</v>
      </c>
      <c r="AN63" s="151"/>
      <c r="AO63" s="151"/>
      <c r="AP63" s="147"/>
      <c r="AQ63" s="152">
        <v>
28.159291873143044</v>
      </c>
      <c r="AR63" s="153"/>
      <c r="AS63" s="153"/>
      <c r="AT63" s="154"/>
      <c r="AU63" s="158" t="s">
        <v>
124</v>
      </c>
      <c r="AV63" s="158"/>
      <c r="AW63" s="158"/>
      <c r="AX63" s="159"/>
      <c r="AY63" s="137">
        <v>
1270698</v>
      </c>
      <c r="AZ63" s="138"/>
      <c r="BA63" s="138"/>
      <c r="BB63" s="139"/>
      <c r="BC63" s="160">
        <v>
12.674086942159017</v>
      </c>
      <c r="BD63" s="161"/>
      <c r="BE63" s="137">
        <v>
1034778</v>
      </c>
      <c r="BF63" s="138"/>
      <c r="BG63" s="138"/>
      <c r="BH63" s="139"/>
      <c r="BI63" s="140">
        <v>
992511</v>
      </c>
      <c r="BJ63" s="141"/>
      <c r="BK63" s="141"/>
      <c r="BL63" s="141"/>
      <c r="BM63" s="141"/>
      <c r="BN63" s="142"/>
      <c r="BO63" s="143">
        <v>
28.319088823085981</v>
      </c>
      <c r="BP63" s="144"/>
      <c r="BQ63" s="145"/>
    </row>
    <row r="64" spans="1:69" ht="14.25" customHeight="1" x14ac:dyDescent="0.2">
      <c r="AB64" s="146" t="s">
        <v>
125</v>
      </c>
      <c r="AC64" s="146"/>
      <c r="AD64" s="146"/>
      <c r="AE64" s="147">
        <v>
59150</v>
      </c>
      <c r="AF64" s="148"/>
      <c r="AG64" s="148"/>
      <c r="AH64" s="149"/>
      <c r="AI64" s="150">
        <v>
0.57728566817814986</v>
      </c>
      <c r="AJ64" s="150"/>
      <c r="AK64" s="150"/>
      <c r="AL64" s="150"/>
      <c r="AM64" s="151">
        <v>
59150</v>
      </c>
      <c r="AN64" s="151"/>
      <c r="AO64" s="151"/>
      <c r="AP64" s="147"/>
      <c r="AQ64" s="152">
        <v>
1.7492025085604461</v>
      </c>
      <c r="AR64" s="153"/>
      <c r="AS64" s="153"/>
      <c r="AT64" s="154"/>
      <c r="AU64" s="53"/>
      <c r="AV64" s="155" t="s">
        <v>
126</v>
      </c>
      <c r="AW64" s="156"/>
      <c r="AX64" s="157"/>
      <c r="AY64" s="137">
        <v>
836977</v>
      </c>
      <c r="AZ64" s="138"/>
      <c r="BA64" s="138"/>
      <c r="BB64" s="139"/>
      <c r="BC64" s="160">
        <v>
8.3481041652599011</v>
      </c>
      <c r="BD64" s="161"/>
      <c r="BE64" s="137">
        <v>
624394</v>
      </c>
      <c r="BF64" s="138"/>
      <c r="BG64" s="138"/>
      <c r="BH64" s="139"/>
      <c r="BI64" s="140">
        <v>
614539</v>
      </c>
      <c r="BJ64" s="141"/>
      <c r="BK64" s="141"/>
      <c r="BL64" s="141"/>
      <c r="BM64" s="141"/>
      <c r="BN64" s="142"/>
      <c r="BO64" s="143">
        <v>
17.5</v>
      </c>
      <c r="BP64" s="144"/>
      <c r="BQ64" s="145"/>
    </row>
    <row r="65" spans="28:69" ht="14.25" customHeight="1" x14ac:dyDescent="0.2">
      <c r="AB65" s="146" t="s">
        <v>
127</v>
      </c>
      <c r="AC65" s="146"/>
      <c r="AD65" s="146"/>
      <c r="AE65" s="147">
        <v>
1228</v>
      </c>
      <c r="AF65" s="148"/>
      <c r="AG65" s="148"/>
      <c r="AH65" s="149"/>
      <c r="AI65" s="150">
        <v>
1.198489941712203E-2</v>
      </c>
      <c r="AJ65" s="150"/>
      <c r="AK65" s="150"/>
      <c r="AL65" s="150"/>
      <c r="AM65" s="151">
        <v>
1228</v>
      </c>
      <c r="AN65" s="151"/>
      <c r="AO65" s="151"/>
      <c r="AP65" s="147"/>
      <c r="AQ65" s="152">
        <v>
3.6314804404264205E-2</v>
      </c>
      <c r="AR65" s="153"/>
      <c r="AS65" s="153"/>
      <c r="AT65" s="154"/>
      <c r="AU65" s="162" t="s">
        <v>
128</v>
      </c>
      <c r="AV65" s="162"/>
      <c r="AW65" s="162"/>
      <c r="AX65" s="163"/>
      <c r="AY65" s="137">
        <v>
563978</v>
      </c>
      <c r="AZ65" s="138"/>
      <c r="BA65" s="138"/>
      <c r="BB65" s="139"/>
      <c r="BC65" s="160">
        <v>
5.6251809678341802</v>
      </c>
      <c r="BD65" s="161"/>
      <c r="BE65" s="137">
        <v>
184913</v>
      </c>
      <c r="BF65" s="138"/>
      <c r="BG65" s="138"/>
      <c r="BH65" s="139"/>
      <c r="BI65" s="140">
        <v>
179544</v>
      </c>
      <c r="BJ65" s="141"/>
      <c r="BK65" s="141"/>
      <c r="BL65" s="141"/>
      <c r="BM65" s="141"/>
      <c r="BN65" s="142"/>
      <c r="BO65" s="143">
        <v>
5.1228877903138095</v>
      </c>
      <c r="BP65" s="144"/>
      <c r="BQ65" s="145"/>
    </row>
    <row r="66" spans="28:69" ht="15" customHeight="1" x14ac:dyDescent="0.2">
      <c r="AB66" s="146" t="s">
        <v>
129</v>
      </c>
      <c r="AC66" s="146"/>
      <c r="AD66" s="146"/>
      <c r="AE66" s="147">
        <v>
5930</v>
      </c>
      <c r="AF66" s="148"/>
      <c r="AG66" s="148"/>
      <c r="AH66" s="149"/>
      <c r="AI66" s="150">
        <v>
5.7874962169001329E-2</v>
      </c>
      <c r="AJ66" s="150"/>
      <c r="AK66" s="150"/>
      <c r="AL66" s="150"/>
      <c r="AM66" s="151">
        <v>
5930</v>
      </c>
      <c r="AN66" s="151"/>
      <c r="AO66" s="151"/>
      <c r="AP66" s="147"/>
      <c r="AQ66" s="152">
        <v>
0.17536383560039637</v>
      </c>
      <c r="AR66" s="153"/>
      <c r="AS66" s="153"/>
      <c r="AT66" s="154"/>
      <c r="AU66" s="164" t="s">
        <v>
130</v>
      </c>
      <c r="AV66" s="164"/>
      <c r="AW66" s="164"/>
      <c r="AX66" s="165"/>
      <c r="AY66" s="137">
        <v>
861593</v>
      </c>
      <c r="AZ66" s="138"/>
      <c r="BA66" s="138"/>
      <c r="BB66" s="139"/>
      <c r="BC66" s="160">
        <v>
8.5936269599508393</v>
      </c>
      <c r="BD66" s="161"/>
      <c r="BE66" s="137">
        <v>
857706</v>
      </c>
      <c r="BF66" s="138"/>
      <c r="BG66" s="138"/>
      <c r="BH66" s="139"/>
      <c r="BI66" s="140">
        <v>
857706</v>
      </c>
      <c r="BJ66" s="141"/>
      <c r="BK66" s="141"/>
      <c r="BL66" s="141"/>
      <c r="BM66" s="141"/>
      <c r="BN66" s="142"/>
      <c r="BO66" s="143">
        <v>
24.472728663051374</v>
      </c>
      <c r="BP66" s="144"/>
      <c r="BQ66" s="145"/>
    </row>
    <row r="67" spans="28:69" ht="15" customHeight="1" x14ac:dyDescent="0.2">
      <c r="AB67" s="166" t="s">
        <v>
131</v>
      </c>
      <c r="AC67" s="166"/>
      <c r="AD67" s="166"/>
      <c r="AE67" s="147">
        <v>
6874</v>
      </c>
      <c r="AF67" s="148"/>
      <c r="AG67" s="148"/>
      <c r="AH67" s="149"/>
      <c r="AI67" s="150">
        <v>
6.7088109603661905E-2</v>
      </c>
      <c r="AJ67" s="150"/>
      <c r="AK67" s="150"/>
      <c r="AL67" s="150"/>
      <c r="AM67" s="151">
        <v>
6874</v>
      </c>
      <c r="AN67" s="151"/>
      <c r="AO67" s="151"/>
      <c r="AP67" s="147"/>
      <c r="AQ67" s="152">
        <v>
0.20328010217826722</v>
      </c>
      <c r="AR67" s="153"/>
      <c r="AS67" s="153"/>
      <c r="AT67" s="154"/>
      <c r="AU67" s="53"/>
      <c r="AV67" s="167" t="s">
        <v>
132</v>
      </c>
      <c r="AW67" s="162"/>
      <c r="AX67" s="163"/>
      <c r="AY67" s="137">
        <v>
861592</v>
      </c>
      <c r="AZ67" s="138"/>
      <c r="BA67" s="138"/>
      <c r="BB67" s="139"/>
      <c r="BC67" s="160">
        <v>
8.5936169858366576</v>
      </c>
      <c r="BD67" s="161"/>
      <c r="BE67" s="137">
        <v>
857705</v>
      </c>
      <c r="BF67" s="138"/>
      <c r="BG67" s="138"/>
      <c r="BH67" s="139"/>
      <c r="BI67" s="140">
        <v>
857705</v>
      </c>
      <c r="BJ67" s="141"/>
      <c r="BK67" s="141"/>
      <c r="BL67" s="141"/>
      <c r="BM67" s="141"/>
      <c r="BN67" s="142"/>
      <c r="BO67" s="143">
        <v>
24.472700130280632</v>
      </c>
      <c r="BP67" s="144"/>
      <c r="BQ67" s="145"/>
    </row>
    <row r="68" spans="28:69" ht="15" customHeight="1" x14ac:dyDescent="0.2">
      <c r="AB68" s="146" t="s">
        <v>
133</v>
      </c>
      <c r="AC68" s="146"/>
      <c r="AD68" s="146"/>
      <c r="AE68" s="147">
        <v>
172373</v>
      </c>
      <c r="AF68" s="148"/>
      <c r="AG68" s="148"/>
      <c r="AH68" s="149"/>
      <c r="AI68" s="150">
        <v>
1.6823070580029118</v>
      </c>
      <c r="AJ68" s="150"/>
      <c r="AK68" s="150"/>
      <c r="AL68" s="150"/>
      <c r="AM68" s="151">
        <v>
172373</v>
      </c>
      <c r="AN68" s="151"/>
      <c r="AO68" s="151"/>
      <c r="AP68" s="147"/>
      <c r="AQ68" s="152">
        <v>
5.0974688758764124</v>
      </c>
      <c r="AR68" s="153"/>
      <c r="AS68" s="153"/>
      <c r="AT68" s="154"/>
      <c r="AU68" s="53"/>
      <c r="AV68" s="167" t="s">
        <v>
134</v>
      </c>
      <c r="AW68" s="162"/>
      <c r="AX68" s="163"/>
      <c r="AY68" s="137">
        <v>
1</v>
      </c>
      <c r="AZ68" s="138"/>
      <c r="BA68" s="138"/>
      <c r="BB68" s="139"/>
      <c r="BC68" s="160">
        <v>
9.9741141814648437E-6</v>
      </c>
      <c r="BD68" s="161"/>
      <c r="BE68" s="137">
        <v>
1</v>
      </c>
      <c r="BF68" s="138"/>
      <c r="BG68" s="138"/>
      <c r="BH68" s="139"/>
      <c r="BI68" s="140">
        <v>
1</v>
      </c>
      <c r="BJ68" s="141"/>
      <c r="BK68" s="141"/>
      <c r="BL68" s="141"/>
      <c r="BM68" s="141"/>
      <c r="BN68" s="142"/>
      <c r="BO68" s="143">
        <v>
2.8532770743181667E-5</v>
      </c>
      <c r="BP68" s="144"/>
      <c r="BQ68" s="145"/>
    </row>
    <row r="69" spans="28:69" ht="15" customHeight="1" x14ac:dyDescent="0.2">
      <c r="AB69" s="166" t="s">
        <v>
135</v>
      </c>
      <c r="AC69" s="166"/>
      <c r="AD69" s="166"/>
      <c r="AE69" s="147">
        <v>
430</v>
      </c>
      <c r="AF69" s="148"/>
      <c r="AG69" s="148"/>
      <c r="AH69" s="149"/>
      <c r="AI69" s="150">
        <v>
4.1966667340085284E-3</v>
      </c>
      <c r="AJ69" s="150"/>
      <c r="AK69" s="150"/>
      <c r="AL69" s="150"/>
      <c r="AM69" s="151">
        <v>
430</v>
      </c>
      <c r="AN69" s="151"/>
      <c r="AO69" s="151"/>
      <c r="AP69" s="147"/>
      <c r="AQ69" s="152">
        <v>
1.2716096004750498E-2</v>
      </c>
      <c r="AR69" s="153"/>
      <c r="AS69" s="153"/>
      <c r="AT69" s="154"/>
      <c r="AU69" s="176" t="s">
        <v>
136</v>
      </c>
      <c r="AV69" s="176"/>
      <c r="AW69" s="176"/>
      <c r="AX69" s="177"/>
      <c r="AY69" s="137">
        <v>
2696269</v>
      </c>
      <c r="AZ69" s="138"/>
      <c r="BA69" s="138"/>
      <c r="BB69" s="139"/>
      <c r="BC69" s="160">
        <v>
26.892894869944033</v>
      </c>
      <c r="BD69" s="161"/>
      <c r="BE69" s="137">
        <v>
2077397</v>
      </c>
      <c r="BF69" s="138"/>
      <c r="BG69" s="138"/>
      <c r="BH69" s="139"/>
      <c r="BI69" s="137">
        <v>
2029761</v>
      </c>
      <c r="BJ69" s="138"/>
      <c r="BK69" s="138"/>
      <c r="BL69" s="138"/>
      <c r="BM69" s="138"/>
      <c r="BN69" s="139"/>
      <c r="BO69" s="143">
        <v>
57.914705276451159</v>
      </c>
      <c r="BP69" s="144"/>
      <c r="BQ69" s="145"/>
    </row>
    <row r="70" spans="28:69" ht="15" customHeight="1" x14ac:dyDescent="0.2">
      <c r="AB70" s="166" t="s">
        <v>
137</v>
      </c>
      <c r="AC70" s="166"/>
      <c r="AD70" s="166"/>
      <c r="AE70" s="147">
        <v>
0</v>
      </c>
      <c r="AF70" s="148"/>
      <c r="AG70" s="148"/>
      <c r="AH70" s="149"/>
      <c r="AI70" s="150">
        <v>
0</v>
      </c>
      <c r="AJ70" s="150"/>
      <c r="AK70" s="150"/>
      <c r="AL70" s="150"/>
      <c r="AM70" s="151">
        <v>
0</v>
      </c>
      <c r="AN70" s="151"/>
      <c r="AO70" s="151"/>
      <c r="AP70" s="147"/>
      <c r="AQ70" s="152">
        <v>
0</v>
      </c>
      <c r="AR70" s="153"/>
      <c r="AS70" s="153"/>
      <c r="AT70" s="154"/>
      <c r="AU70" s="178"/>
      <c r="AV70" s="178"/>
      <c r="AW70" s="178"/>
      <c r="AX70" s="179"/>
      <c r="AY70" s="168"/>
      <c r="AZ70" s="169"/>
      <c r="BA70" s="169"/>
      <c r="BB70" s="170"/>
      <c r="BC70" s="171"/>
      <c r="BD70" s="172"/>
      <c r="BE70" s="168"/>
      <c r="BF70" s="169"/>
      <c r="BG70" s="169"/>
      <c r="BH70" s="170"/>
      <c r="BI70" s="168"/>
      <c r="BJ70" s="169"/>
      <c r="BK70" s="169"/>
      <c r="BL70" s="169"/>
      <c r="BM70" s="169"/>
      <c r="BN70" s="170"/>
      <c r="BO70" s="173"/>
      <c r="BP70" s="174"/>
      <c r="BQ70" s="175"/>
    </row>
    <row r="71" spans="28:69" ht="15" customHeight="1" x14ac:dyDescent="0.2">
      <c r="AB71" s="183" t="s">
        <v>
138</v>
      </c>
      <c r="AC71" s="184"/>
      <c r="AD71" s="185"/>
      <c r="AE71" s="147">
        <v>
5</v>
      </c>
      <c r="AF71" s="148"/>
      <c r="AG71" s="148"/>
      <c r="AH71" s="149"/>
      <c r="AI71" s="150">
        <v>
4.8798450395448004E-5</v>
      </c>
      <c r="AJ71" s="150"/>
      <c r="AK71" s="150"/>
      <c r="AL71" s="150"/>
      <c r="AM71" s="151">
        <v>
5</v>
      </c>
      <c r="AN71" s="151"/>
      <c r="AO71" s="151"/>
      <c r="AP71" s="147"/>
      <c r="AQ71" s="152">
        <v>
1.4786158145058717E-4</v>
      </c>
      <c r="AR71" s="153"/>
      <c r="AS71" s="153"/>
      <c r="AT71" s="154"/>
      <c r="AU71" s="162" t="s">
        <v>
139</v>
      </c>
      <c r="AV71" s="162"/>
      <c r="AW71" s="162"/>
      <c r="AX71" s="163"/>
      <c r="AY71" s="137">
        <v>
2548221</v>
      </c>
      <c r="AZ71" s="138"/>
      <c r="BA71" s="138"/>
      <c r="BB71" s="139"/>
      <c r="BC71" s="160">
        <v>
25.416247213606525</v>
      </c>
      <c r="BD71" s="161"/>
      <c r="BE71" s="137">
        <v>
958899</v>
      </c>
      <c r="BF71" s="138"/>
      <c r="BG71" s="138"/>
      <c r="BH71" s="139"/>
      <c r="BI71" s="140">
        <v>
699672</v>
      </c>
      <c r="BJ71" s="141"/>
      <c r="BK71" s="141"/>
      <c r="BL71" s="141"/>
      <c r="BM71" s="141"/>
      <c r="BN71" s="142"/>
      <c r="BO71" s="143">
        <v>
19.963580771423402</v>
      </c>
      <c r="BP71" s="144"/>
      <c r="BQ71" s="145"/>
    </row>
    <row r="72" spans="28:69" ht="15" customHeight="1" x14ac:dyDescent="0.2">
      <c r="AB72" s="180" t="s">
        <v>
140</v>
      </c>
      <c r="AC72" s="181"/>
      <c r="AD72" s="182"/>
      <c r="AE72" s="147">
        <v>
10613</v>
      </c>
      <c r="AF72" s="148"/>
      <c r="AG72" s="148"/>
      <c r="AH72" s="149"/>
      <c r="AI72" s="150">
        <v>
0.10357959080937794</v>
      </c>
      <c r="AJ72" s="150"/>
      <c r="AK72" s="150"/>
      <c r="AL72" s="150"/>
      <c r="AM72" s="151">
        <v>
10613</v>
      </c>
      <c r="AN72" s="151"/>
      <c r="AO72" s="151"/>
      <c r="AP72" s="147"/>
      <c r="AQ72" s="152">
        <v>
0.31385099278701634</v>
      </c>
      <c r="AR72" s="153"/>
      <c r="AS72" s="153"/>
      <c r="AT72" s="154"/>
      <c r="AU72" s="162" t="s">
        <v>
141</v>
      </c>
      <c r="AV72" s="162"/>
      <c r="AW72" s="162"/>
      <c r="AX72" s="163"/>
      <c r="AY72" s="137">
        <v>
117034</v>
      </c>
      <c r="AZ72" s="138"/>
      <c r="BA72" s="138"/>
      <c r="BB72" s="139"/>
      <c r="BC72" s="160">
        <v>
1.1673104791135565</v>
      </c>
      <c r="BD72" s="161"/>
      <c r="BE72" s="137">
        <v>
108703</v>
      </c>
      <c r="BF72" s="138"/>
      <c r="BG72" s="138"/>
      <c r="BH72" s="139"/>
      <c r="BI72" s="140">
        <v>
107574</v>
      </c>
      <c r="BJ72" s="141"/>
      <c r="BK72" s="141"/>
      <c r="BL72" s="141"/>
      <c r="BM72" s="141"/>
      <c r="BN72" s="142"/>
      <c r="BO72" s="143">
        <v>
3.0693842799270246</v>
      </c>
      <c r="BP72" s="144"/>
      <c r="BQ72" s="145"/>
    </row>
    <row r="73" spans="28:69" ht="15" customHeight="1" x14ac:dyDescent="0.2">
      <c r="AB73" s="146" t="s">
        <v>
252</v>
      </c>
      <c r="AC73" s="146"/>
      <c r="AD73" s="146"/>
      <c r="AE73" s="147">
        <v>
2162</v>
      </c>
      <c r="AF73" s="148"/>
      <c r="AG73" s="148"/>
      <c r="AH73" s="149"/>
      <c r="AI73" s="150">
        <v>
2.1100449950991716E-2</v>
      </c>
      <c r="AJ73" s="150"/>
      <c r="AK73" s="150"/>
      <c r="AL73" s="150"/>
      <c r="AM73" s="151">
        <v>
2162</v>
      </c>
      <c r="AN73" s="151"/>
      <c r="AO73" s="151"/>
      <c r="AP73" s="147"/>
      <c r="AQ73" s="152">
        <v>
6.3935347819233893E-2</v>
      </c>
      <c r="AR73" s="153"/>
      <c r="AS73" s="153"/>
      <c r="AT73" s="154"/>
      <c r="AU73" s="162" t="s">
        <v>
142</v>
      </c>
      <c r="AV73" s="162"/>
      <c r="AW73" s="162"/>
      <c r="AX73" s="163"/>
      <c r="AY73" s="137">
        <v>
1444454</v>
      </c>
      <c r="AZ73" s="138"/>
      <c r="BA73" s="138"/>
      <c r="BB73" s="139"/>
      <c r="BC73" s="160">
        <v>
14.40714912587362</v>
      </c>
      <c r="BD73" s="161"/>
      <c r="BE73" s="137">
        <v>
507920</v>
      </c>
      <c r="BF73" s="138"/>
      <c r="BG73" s="138"/>
      <c r="BH73" s="139"/>
      <c r="BI73" s="140">
        <v>
222065</v>
      </c>
      <c r="BJ73" s="141"/>
      <c r="BK73" s="141"/>
      <c r="BL73" s="141"/>
      <c r="BM73" s="141"/>
      <c r="BN73" s="142"/>
      <c r="BO73" s="143">
        <v>
6.3361297350846364</v>
      </c>
      <c r="BP73" s="144"/>
      <c r="BQ73" s="145"/>
    </row>
    <row r="74" spans="28:69" ht="15" customHeight="1" x14ac:dyDescent="0.2">
      <c r="AB74" s="146" t="s">
        <v>
253</v>
      </c>
      <c r="AC74" s="146"/>
      <c r="AD74" s="146"/>
      <c r="AE74" s="147">
        <v>
9444</v>
      </c>
      <c r="AF74" s="148"/>
      <c r="AG74" s="148"/>
      <c r="AH74" s="149"/>
      <c r="AI74" s="150">
        <v>
9.2170513106922189E-2</v>
      </c>
      <c r="AJ74" s="150"/>
      <c r="AK74" s="150"/>
      <c r="AL74" s="150"/>
      <c r="AM74" s="151">
        <v>
9444</v>
      </c>
      <c r="AN74" s="151"/>
      <c r="AO74" s="151"/>
      <c r="AP74" s="147"/>
      <c r="AQ74" s="143">
        <v>
0.27928095504386907</v>
      </c>
      <c r="AR74" s="144"/>
      <c r="AS74" s="144"/>
      <c r="AT74" s="145"/>
      <c r="AU74" s="162" t="s">
        <v>
144</v>
      </c>
      <c r="AV74" s="162"/>
      <c r="AW74" s="162"/>
      <c r="AX74" s="163"/>
      <c r="AY74" s="137">
        <v>
72421</v>
      </c>
      <c r="AZ74" s="138"/>
      <c r="BA74" s="138"/>
      <c r="BB74" s="139"/>
      <c r="BC74" s="160">
        <v>
0.72233532313586546</v>
      </c>
      <c r="BD74" s="161"/>
      <c r="BE74" s="137">
        <v>
69530</v>
      </c>
      <c r="BF74" s="138"/>
      <c r="BG74" s="138"/>
      <c r="BH74" s="139"/>
      <c r="BI74" s="186"/>
      <c r="BJ74" s="187"/>
      <c r="BK74" s="187"/>
      <c r="BL74" s="187"/>
      <c r="BM74" s="187"/>
      <c r="BN74" s="188"/>
      <c r="BO74" s="189"/>
      <c r="BP74" s="190"/>
      <c r="BQ74" s="191"/>
    </row>
    <row r="75" spans="28:69" ht="15" customHeight="1" x14ac:dyDescent="0.2">
      <c r="AB75" s="193" t="s">
        <v>
143</v>
      </c>
      <c r="AC75" s="158"/>
      <c r="AD75" s="159"/>
      <c r="AE75" s="147">
        <v>
2353944</v>
      </c>
      <c r="AF75" s="148"/>
      <c r="AG75" s="148"/>
      <c r="AH75" s="149"/>
      <c r="AI75" s="150">
        <v>
22.97376390353249</v>
      </c>
      <c r="AJ75" s="150"/>
      <c r="AK75" s="150"/>
      <c r="AL75" s="150"/>
      <c r="AM75" s="151">
        <v>
2148949</v>
      </c>
      <c r="AN75" s="151"/>
      <c r="AO75" s="151"/>
      <c r="AP75" s="147"/>
      <c r="AQ75" s="143">
        <v>
63.549399519331573</v>
      </c>
      <c r="AR75" s="144"/>
      <c r="AS75" s="144"/>
      <c r="AT75" s="145"/>
      <c r="AU75" s="194" t="s">
        <v>
146</v>
      </c>
      <c r="AV75" s="195"/>
      <c r="AW75" s="195"/>
      <c r="AX75" s="196"/>
      <c r="AY75" s="137">
        <v>
28140</v>
      </c>
      <c r="AZ75" s="138"/>
      <c r="BA75" s="138"/>
      <c r="BB75" s="139"/>
      <c r="BC75" s="160">
        <v>
0.28067157306642071</v>
      </c>
      <c r="BD75" s="161"/>
      <c r="BE75" s="137">
        <v>
8554</v>
      </c>
      <c r="BF75" s="138"/>
      <c r="BG75" s="138"/>
      <c r="BH75" s="139"/>
      <c r="BI75" s="140">
        <v>
8554</v>
      </c>
      <c r="BJ75" s="141"/>
      <c r="BK75" s="141"/>
      <c r="BL75" s="141"/>
      <c r="BM75" s="141"/>
      <c r="BN75" s="142"/>
      <c r="BO75" s="143">
        <v>
0.24406932093717598</v>
      </c>
      <c r="BP75" s="144"/>
      <c r="BQ75" s="145"/>
    </row>
    <row r="76" spans="28:69" ht="15" customHeight="1" x14ac:dyDescent="0.2">
      <c r="AB76" s="18"/>
      <c r="AC76" s="192" t="s">
        <v>
145</v>
      </c>
      <c r="AD76" s="192"/>
      <c r="AE76" s="147">
        <v>
2148949</v>
      </c>
      <c r="AF76" s="148"/>
      <c r="AG76" s="148"/>
      <c r="AH76" s="149"/>
      <c r="AI76" s="150">
        <v>
20.973076235769518</v>
      </c>
      <c r="AJ76" s="150"/>
      <c r="AK76" s="150"/>
      <c r="AL76" s="150"/>
      <c r="AM76" s="151">
        <v>
2148949</v>
      </c>
      <c r="AN76" s="151"/>
      <c r="AO76" s="151"/>
      <c r="AP76" s="147"/>
      <c r="AQ76" s="143">
        <v>
63.549399519331573</v>
      </c>
      <c r="AR76" s="144"/>
      <c r="AS76" s="144"/>
      <c r="AT76" s="145"/>
      <c r="AU76" s="162" t="s">
        <v>
148</v>
      </c>
      <c r="AV76" s="162"/>
      <c r="AW76" s="162"/>
      <c r="AX76" s="163"/>
      <c r="AY76" s="137">
        <v>
443654</v>
      </c>
      <c r="AZ76" s="138"/>
      <c r="BA76" s="138"/>
      <c r="BB76" s="139"/>
      <c r="BC76" s="160">
        <v>
4.4250556530636036</v>
      </c>
      <c r="BD76" s="161"/>
      <c r="BE76" s="137">
        <v>
94348</v>
      </c>
      <c r="BF76" s="138"/>
      <c r="BG76" s="138"/>
      <c r="BH76" s="139"/>
      <c r="BI76" s="140">
        <v>
67177</v>
      </c>
      <c r="BJ76" s="141"/>
      <c r="BK76" s="141"/>
      <c r="BL76" s="141"/>
      <c r="BM76" s="141"/>
      <c r="BN76" s="142"/>
      <c r="BO76" s="143">
        <v>
1.9167459402147147</v>
      </c>
      <c r="BP76" s="144"/>
      <c r="BQ76" s="145"/>
    </row>
    <row r="77" spans="28:69" ht="15" customHeight="1" x14ac:dyDescent="0.2">
      <c r="AB77" s="19"/>
      <c r="AC77" s="192" t="s">
        <v>
147</v>
      </c>
      <c r="AD77" s="192"/>
      <c r="AE77" s="147">
        <v>
204995</v>
      </c>
      <c r="AF77" s="148"/>
      <c r="AG77" s="148"/>
      <c r="AH77" s="149"/>
      <c r="AI77" s="150">
        <v>
2.0006876677629726</v>
      </c>
      <c r="AJ77" s="150"/>
      <c r="AK77" s="150"/>
      <c r="AL77" s="150"/>
      <c r="AM77" s="201"/>
      <c r="AN77" s="201"/>
      <c r="AO77" s="201"/>
      <c r="AP77" s="202"/>
      <c r="AQ77" s="203"/>
      <c r="AR77" s="204"/>
      <c r="AS77" s="204"/>
      <c r="AT77" s="205"/>
      <c r="AU77" s="162" t="s">
        <v>
150</v>
      </c>
      <c r="AV77" s="162"/>
      <c r="AW77" s="162"/>
      <c r="AX77" s="163"/>
      <c r="AY77" s="137">
        <v>
0</v>
      </c>
      <c r="AZ77" s="138"/>
      <c r="BA77" s="138"/>
      <c r="BB77" s="139"/>
      <c r="BC77" s="160">
        <v>
0</v>
      </c>
      <c r="BD77" s="161"/>
      <c r="BE77" s="137">
        <v>
0</v>
      </c>
      <c r="BF77" s="138"/>
      <c r="BG77" s="138"/>
      <c r="BH77" s="139"/>
      <c r="BI77" s="137"/>
      <c r="BJ77" s="138"/>
      <c r="BK77" s="138"/>
      <c r="BL77" s="138"/>
      <c r="BM77" s="138"/>
      <c r="BN77" s="138"/>
      <c r="BO77" s="138"/>
      <c r="BP77" s="138"/>
      <c r="BQ77" s="139"/>
    </row>
    <row r="78" spans="28:69" ht="15" customHeight="1" x14ac:dyDescent="0.2">
      <c r="AB78" s="20"/>
      <c r="AC78" s="192" t="s">
        <v>
149</v>
      </c>
      <c r="AD78" s="192"/>
      <c r="AE78" s="147">
        <v>
0</v>
      </c>
      <c r="AF78" s="148"/>
      <c r="AG78" s="148"/>
      <c r="AH78" s="149"/>
      <c r="AI78" s="150">
        <v>
0</v>
      </c>
      <c r="AJ78" s="150"/>
      <c r="AK78" s="150"/>
      <c r="AL78" s="150"/>
      <c r="AM78" s="201"/>
      <c r="AN78" s="201"/>
      <c r="AO78" s="201"/>
      <c r="AP78" s="202"/>
      <c r="AQ78" s="189"/>
      <c r="AR78" s="190"/>
      <c r="AS78" s="190"/>
      <c r="AT78" s="191"/>
      <c r="AU78" s="158" t="s">
        <v>
152</v>
      </c>
      <c r="AV78" s="158"/>
      <c r="AW78" s="158"/>
      <c r="AX78" s="159"/>
      <c r="AY78" s="137">
        <v>
2675760</v>
      </c>
      <c r="AZ78" s="138"/>
      <c r="BA78" s="138"/>
      <c r="BB78" s="139"/>
      <c r="BC78" s="160">
        <v>
26.68833576219637</v>
      </c>
      <c r="BD78" s="161"/>
      <c r="BE78" s="137">
        <v>
271762</v>
      </c>
      <c r="BF78" s="138"/>
      <c r="BG78" s="138"/>
      <c r="BH78" s="139"/>
      <c r="BI78" s="197" t="s">
        <v>
153</v>
      </c>
      <c r="BJ78" s="198"/>
      <c r="BK78" s="198"/>
      <c r="BL78" s="198"/>
      <c r="BM78" s="198"/>
      <c r="BN78" s="198"/>
      <c r="BO78" s="198"/>
      <c r="BP78" s="198"/>
      <c r="BQ78" s="199"/>
    </row>
    <row r="79" spans="28:69" ht="15" customHeight="1" x14ac:dyDescent="0.2">
      <c r="AB79" s="166" t="s">
        <v>
151</v>
      </c>
      <c r="AC79" s="166"/>
      <c r="AD79" s="166"/>
      <c r="AE79" s="147">
        <v>
3055</v>
      </c>
      <c r="AF79" s="148"/>
      <c r="AG79" s="148"/>
      <c r="AH79" s="149"/>
      <c r="AI79" s="150">
        <v>
2.9815853191618728E-2</v>
      </c>
      <c r="AJ79" s="150"/>
      <c r="AK79" s="150"/>
      <c r="AL79" s="150"/>
      <c r="AM79" s="151">
        <v>
3055</v>
      </c>
      <c r="AN79" s="151"/>
      <c r="AO79" s="151"/>
      <c r="AP79" s="147"/>
      <c r="AQ79" s="143">
        <v>
9.0343426266308757E-2</v>
      </c>
      <c r="AR79" s="144"/>
      <c r="AS79" s="144"/>
      <c r="AT79" s="145"/>
      <c r="AU79" s="21"/>
      <c r="AV79" s="200" t="s">
        <v>
155</v>
      </c>
      <c r="AW79" s="156"/>
      <c r="AX79" s="157"/>
      <c r="AY79" s="137">
        <v>
60265</v>
      </c>
      <c r="AZ79" s="138"/>
      <c r="BA79" s="138"/>
      <c r="BB79" s="139"/>
      <c r="BC79" s="160">
        <v>
0.60108999114597883</v>
      </c>
      <c r="BD79" s="161"/>
      <c r="BE79" s="137">
        <v>
55344</v>
      </c>
      <c r="BF79" s="138"/>
      <c r="BG79" s="138"/>
      <c r="BH79" s="139"/>
      <c r="BI79" s="219"/>
      <c r="BJ79" s="220"/>
      <c r="BK79" s="220"/>
      <c r="BL79" s="220"/>
      <c r="BM79" s="220"/>
      <c r="BN79" s="220"/>
      <c r="BO79" s="220"/>
      <c r="BP79" s="220"/>
      <c r="BQ79" s="221"/>
    </row>
    <row r="80" spans="28:69" ht="15" customHeight="1" x14ac:dyDescent="0.2">
      <c r="AB80" s="206" t="s">
        <v>
154</v>
      </c>
      <c r="AC80" s="206"/>
      <c r="AD80" s="206"/>
      <c r="AE80" s="147">
        <v>
0</v>
      </c>
      <c r="AF80" s="148"/>
      <c r="AG80" s="148"/>
      <c r="AH80" s="149"/>
      <c r="AI80" s="150">
        <v>
0</v>
      </c>
      <c r="AJ80" s="150"/>
      <c r="AK80" s="150"/>
      <c r="AL80" s="150"/>
      <c r="AM80" s="151">
        <v>
0</v>
      </c>
      <c r="AN80" s="151"/>
      <c r="AO80" s="151"/>
      <c r="AP80" s="147"/>
      <c r="AQ80" s="143">
        <v>
0</v>
      </c>
      <c r="AR80" s="144"/>
      <c r="AS80" s="144"/>
      <c r="AT80" s="145"/>
      <c r="AU80" s="207" t="s">
        <v>
156</v>
      </c>
      <c r="AV80" s="208"/>
      <c r="AW80" s="213" t="s">
        <v>
157</v>
      </c>
      <c r="AX80" s="214"/>
      <c r="AY80" s="137">
        <v>
2516522</v>
      </c>
      <c r="AZ80" s="138"/>
      <c r="BA80" s="138"/>
      <c r="BB80" s="139"/>
      <c r="BC80" s="160">
        <v>
25.100077768168273</v>
      </c>
      <c r="BD80" s="161"/>
      <c r="BE80" s="137">
        <v>
258244</v>
      </c>
      <c r="BF80" s="138"/>
      <c r="BG80" s="138"/>
      <c r="BH80" s="139"/>
      <c r="BI80" s="215">
        <v>
4317387</v>
      </c>
      <c r="BJ80" s="216"/>
      <c r="BK80" s="216"/>
      <c r="BL80" s="216"/>
      <c r="BM80" s="216"/>
      <c r="BN80" s="216"/>
      <c r="BO80" s="216"/>
      <c r="BP80" s="217" t="s">
        <v>
14</v>
      </c>
      <c r="BQ80" s="218"/>
    </row>
    <row r="81" spans="28:69" ht="15" customHeight="1" x14ac:dyDescent="0.2">
      <c r="AB81" s="155" t="s">
        <v>
136</v>
      </c>
      <c r="AC81" s="156"/>
      <c r="AD81" s="157"/>
      <c r="AE81" s="147">
        <v>
3577426</v>
      </c>
      <c r="AF81" s="148"/>
      <c r="AG81" s="148"/>
      <c r="AH81" s="149"/>
      <c r="AI81" s="150">
        <v>
34.91456904087719</v>
      </c>
      <c r="AJ81" s="150"/>
      <c r="AK81" s="150"/>
      <c r="AL81" s="150"/>
      <c r="AM81" s="151">
        <v>
3372431</v>
      </c>
      <c r="AN81" s="151"/>
      <c r="AO81" s="151"/>
      <c r="AP81" s="147"/>
      <c r="AQ81" s="143">
        <v>
99.730596198597027</v>
      </c>
      <c r="AR81" s="144"/>
      <c r="AS81" s="144"/>
      <c r="AT81" s="145"/>
      <c r="AU81" s="209"/>
      <c r="AV81" s="210"/>
      <c r="AW81" s="222"/>
      <c r="AX81" s="55" t="s">
        <v>
159</v>
      </c>
      <c r="AY81" s="137">
        <v>
864469</v>
      </c>
      <c r="AZ81" s="138"/>
      <c r="BA81" s="138"/>
      <c r="BB81" s="139"/>
      <c r="BC81" s="160">
        <v>
8.6223125123367321</v>
      </c>
      <c r="BD81" s="161"/>
      <c r="BE81" s="137">
        <v>
29809</v>
      </c>
      <c r="BF81" s="138"/>
      <c r="BG81" s="138"/>
      <c r="BH81" s="139"/>
      <c r="BI81" s="219"/>
      <c r="BJ81" s="220"/>
      <c r="BK81" s="220"/>
      <c r="BL81" s="220"/>
      <c r="BM81" s="220"/>
      <c r="BN81" s="220"/>
      <c r="BO81" s="220"/>
      <c r="BP81" s="220"/>
      <c r="BQ81" s="221"/>
    </row>
    <row r="82" spans="28:69" ht="15" customHeight="1" x14ac:dyDescent="0.2">
      <c r="AB82" s="146" t="s">
        <v>
158</v>
      </c>
      <c r="AC82" s="146"/>
      <c r="AD82" s="146"/>
      <c r="AE82" s="147">
        <v>
9848</v>
      </c>
      <c r="AF82" s="148"/>
      <c r="AG82" s="148"/>
      <c r="AH82" s="149"/>
      <c r="AI82" s="150">
        <v>
9.6113427898874393E-2</v>
      </c>
      <c r="AJ82" s="150"/>
      <c r="AK82" s="150"/>
      <c r="AL82" s="150"/>
      <c r="AM82" s="151">
        <v>
0</v>
      </c>
      <c r="AN82" s="151"/>
      <c r="AO82" s="151"/>
      <c r="AP82" s="147"/>
      <c r="AQ82" s="143">
        <v>
0</v>
      </c>
      <c r="AR82" s="144"/>
      <c r="AS82" s="144"/>
      <c r="AT82" s="145"/>
      <c r="AU82" s="209"/>
      <c r="AV82" s="210"/>
      <c r="AW82" s="222"/>
      <c r="AX82" s="55" t="s">
        <v>
161</v>
      </c>
      <c r="AY82" s="137">
        <v>
1640766</v>
      </c>
      <c r="AZ82" s="138"/>
      <c r="BA82" s="138"/>
      <c r="BB82" s="139"/>
      <c r="BC82" s="160">
        <v>
16.365187429065347</v>
      </c>
      <c r="BD82" s="161"/>
      <c r="BE82" s="137">
        <v>
228396</v>
      </c>
      <c r="BF82" s="138"/>
      <c r="BG82" s="138"/>
      <c r="BH82" s="139"/>
      <c r="BI82" s="224" t="s">
        <v>
162</v>
      </c>
      <c r="BJ82" s="225"/>
      <c r="BK82" s="225"/>
      <c r="BL82" s="225"/>
      <c r="BM82" s="225"/>
      <c r="BN82" s="225"/>
      <c r="BO82" s="225"/>
      <c r="BP82" s="225"/>
      <c r="BQ82" s="226"/>
    </row>
    <row r="83" spans="28:69" ht="15" customHeight="1" x14ac:dyDescent="0.2">
      <c r="AB83" s="146" t="s">
        <v>
160</v>
      </c>
      <c r="AC83" s="146"/>
      <c r="AD83" s="146"/>
      <c r="AE83" s="147">
        <v>
106924</v>
      </c>
      <c r="AF83" s="148"/>
      <c r="AG83" s="148"/>
      <c r="AH83" s="149"/>
      <c r="AI83" s="150">
        <v>
1.0435451020165765</v>
      </c>
      <c r="AJ83" s="150"/>
      <c r="AK83" s="150"/>
      <c r="AL83" s="150"/>
      <c r="AM83" s="151">
        <v>
428</v>
      </c>
      <c r="AN83" s="151"/>
      <c r="AO83" s="151"/>
      <c r="AP83" s="147"/>
      <c r="AQ83" s="143">
        <v>
1.2656951372170261E-2</v>
      </c>
      <c r="AR83" s="144"/>
      <c r="AS83" s="144"/>
      <c r="AT83" s="145"/>
      <c r="AU83" s="209"/>
      <c r="AV83" s="210"/>
      <c r="AW83" s="223"/>
      <c r="AX83" s="55" t="s">
        <v>
164</v>
      </c>
      <c r="AY83" s="137">
        <v>
11287</v>
      </c>
      <c r="AZ83" s="138"/>
      <c r="BA83" s="138"/>
      <c r="BB83" s="139"/>
      <c r="BC83" s="160">
        <v>
0.11257782676619368</v>
      </c>
      <c r="BD83" s="161"/>
      <c r="BE83" s="137">
        <v>
39</v>
      </c>
      <c r="BF83" s="138"/>
      <c r="BG83" s="138"/>
      <c r="BH83" s="139"/>
      <c r="BI83" s="227">
        <v>
3134803</v>
      </c>
      <c r="BJ83" s="228"/>
      <c r="BK83" s="228"/>
      <c r="BL83" s="228"/>
      <c r="BM83" s="228"/>
      <c r="BN83" s="228"/>
      <c r="BO83" s="228"/>
      <c r="BP83" s="229" t="s">
        <v>
14</v>
      </c>
      <c r="BQ83" s="230"/>
    </row>
    <row r="84" spans="28:69" ht="15" customHeight="1" x14ac:dyDescent="0.2">
      <c r="AB84" s="146" t="s">
        <v>
163</v>
      </c>
      <c r="AC84" s="146"/>
      <c r="AD84" s="146"/>
      <c r="AE84" s="147">
        <v>
120961</v>
      </c>
      <c r="AF84" s="148"/>
      <c r="AG84" s="148"/>
      <c r="AH84" s="149"/>
      <c r="AI84" s="150">
        <v>
1.1805418716567573</v>
      </c>
      <c r="AJ84" s="150"/>
      <c r="AK84" s="150"/>
      <c r="AL84" s="150"/>
      <c r="AM84" s="151">
        <v>
1288</v>
      </c>
      <c r="AN84" s="151"/>
      <c r="AO84" s="151"/>
      <c r="AP84" s="147"/>
      <c r="AQ84" s="143">
        <v>
3.8089143381671256E-2</v>
      </c>
      <c r="AR84" s="144"/>
      <c r="AS84" s="144"/>
      <c r="AT84" s="145"/>
      <c r="AU84" s="209"/>
      <c r="AV84" s="210"/>
      <c r="AW84" s="231" t="s">
        <v>
166</v>
      </c>
      <c r="AX84" s="232"/>
      <c r="AY84" s="137">
        <v>
159238</v>
      </c>
      <c r="AZ84" s="138"/>
      <c r="BA84" s="138"/>
      <c r="BB84" s="139"/>
      <c r="BC84" s="160">
        <v>
1.588257994028099</v>
      </c>
      <c r="BD84" s="161"/>
      <c r="BE84" s="137">
        <v>
13518</v>
      </c>
      <c r="BF84" s="138"/>
      <c r="BG84" s="138"/>
      <c r="BH84" s="139"/>
      <c r="BI84" s="227"/>
      <c r="BJ84" s="228"/>
      <c r="BK84" s="228"/>
      <c r="BL84" s="228"/>
      <c r="BM84" s="228"/>
      <c r="BN84" s="228"/>
      <c r="BO84" s="228"/>
      <c r="BP84" s="229"/>
      <c r="BQ84" s="230"/>
    </row>
    <row r="85" spans="28:69" ht="15" customHeight="1" x14ac:dyDescent="0.2">
      <c r="AB85" s="146" t="s">
        <v>
165</v>
      </c>
      <c r="AC85" s="146"/>
      <c r="AD85" s="146"/>
      <c r="AE85" s="147">
        <v>
2041986</v>
      </c>
      <c r="AF85" s="148"/>
      <c r="AG85" s="148"/>
      <c r="AH85" s="149"/>
      <c r="AI85" s="150">
        <v>
19.929150505839857</v>
      </c>
      <c r="AJ85" s="150"/>
      <c r="AK85" s="150"/>
      <c r="AL85" s="150"/>
      <c r="AM85" s="201"/>
      <c r="AN85" s="201"/>
      <c r="AO85" s="201"/>
      <c r="AP85" s="202"/>
      <c r="AQ85" s="203"/>
      <c r="AR85" s="204"/>
      <c r="AS85" s="204"/>
      <c r="AT85" s="205"/>
      <c r="AU85" s="211"/>
      <c r="AV85" s="212"/>
      <c r="AW85" s="231" t="s">
        <v>
168</v>
      </c>
      <c r="AX85" s="232"/>
      <c r="AY85" s="137">
        <v>
0</v>
      </c>
      <c r="AZ85" s="138"/>
      <c r="BA85" s="138"/>
      <c r="BB85" s="139"/>
      <c r="BC85" s="160">
        <v>
0</v>
      </c>
      <c r="BD85" s="161"/>
      <c r="BE85" s="137">
        <v>
0</v>
      </c>
      <c r="BF85" s="138"/>
      <c r="BG85" s="138"/>
      <c r="BH85" s="139"/>
      <c r="BI85" s="233" t="s">
        <v>
254</v>
      </c>
      <c r="BJ85" s="234"/>
      <c r="BK85" s="234"/>
      <c r="BL85" s="234"/>
      <c r="BM85" s="234"/>
      <c r="BN85" s="234"/>
      <c r="BO85" s="234"/>
      <c r="BP85" s="234"/>
      <c r="BQ85" s="235"/>
    </row>
    <row r="86" spans="28:69" ht="15" customHeight="1" x14ac:dyDescent="0.2">
      <c r="AB86" s="146" t="s">
        <v>
167</v>
      </c>
      <c r="AC86" s="146"/>
      <c r="AD86" s="146"/>
      <c r="AE86" s="147">
        <v>
2645307</v>
      </c>
      <c r="AF86" s="148"/>
      <c r="AG86" s="148"/>
      <c r="AH86" s="149"/>
      <c r="AI86" s="150">
        <v>
25.817376484046271</v>
      </c>
      <c r="AJ86" s="150"/>
      <c r="AK86" s="150"/>
      <c r="AL86" s="150"/>
      <c r="AM86" s="201"/>
      <c r="AN86" s="201"/>
      <c r="AO86" s="201"/>
      <c r="AP86" s="202"/>
      <c r="AQ86" s="189"/>
      <c r="AR86" s="190"/>
      <c r="AS86" s="190"/>
      <c r="AT86" s="191"/>
      <c r="AU86" s="156" t="s">
        <v>
84</v>
      </c>
      <c r="AV86" s="156"/>
      <c r="AW86" s="156"/>
      <c r="AX86" s="157"/>
      <c r="AY86" s="137">
        <v>
10025953</v>
      </c>
      <c r="AZ86" s="138"/>
      <c r="BA86" s="138"/>
      <c r="BB86" s="139"/>
      <c r="BC86" s="160">
        <v>
100</v>
      </c>
      <c r="BD86" s="161"/>
      <c r="BE86" s="137">
        <v>
4097113</v>
      </c>
      <c r="BF86" s="138"/>
      <c r="BG86" s="138"/>
      <c r="BH86" s="139"/>
      <c r="BI86" s="233" t="s">
        <v>
255</v>
      </c>
      <c r="BJ86" s="234"/>
      <c r="BK86" s="234"/>
      <c r="BL86" s="234"/>
      <c r="BM86" s="234"/>
      <c r="BN86" s="234"/>
      <c r="BO86" s="234"/>
      <c r="BP86" s="234"/>
      <c r="BQ86" s="235"/>
    </row>
    <row r="87" spans="28:69" ht="15" customHeight="1" x14ac:dyDescent="0.2">
      <c r="AB87" s="146" t="s">
        <v>
169</v>
      </c>
      <c r="AC87" s="146"/>
      <c r="AD87" s="146"/>
      <c r="AE87" s="147">
        <v>
10714</v>
      </c>
      <c r="AF87" s="148"/>
      <c r="AG87" s="148"/>
      <c r="AH87" s="149"/>
      <c r="AI87" s="150">
        <v>
0.10456531950736599</v>
      </c>
      <c r="AJ87" s="150"/>
      <c r="AK87" s="150"/>
      <c r="AL87" s="150"/>
      <c r="AM87" s="151">
        <v>
6233</v>
      </c>
      <c r="AN87" s="151"/>
      <c r="AO87" s="151"/>
      <c r="AP87" s="147"/>
      <c r="AQ87" s="143">
        <v>
0.18432424743630196</v>
      </c>
      <c r="AR87" s="144"/>
      <c r="AS87" s="144"/>
      <c r="AT87" s="145"/>
      <c r="AU87" s="236"/>
      <c r="AV87" s="237"/>
      <c r="AW87" s="237"/>
      <c r="AX87" s="237"/>
      <c r="AY87" s="237"/>
      <c r="AZ87" s="237"/>
      <c r="BA87" s="237"/>
      <c r="BB87" s="237"/>
      <c r="BC87" s="237"/>
      <c r="BD87" s="237"/>
      <c r="BE87" s="237"/>
      <c r="BF87" s="237"/>
      <c r="BG87" s="237"/>
      <c r="BH87" s="238"/>
      <c r="BI87" s="48" t="s">
        <v>
170</v>
      </c>
      <c r="BJ87" s="49"/>
      <c r="BK87" s="49"/>
      <c r="BL87" s="49"/>
      <c r="BM87" s="49"/>
      <c r="BN87" s="49"/>
      <c r="BO87" s="49"/>
      <c r="BP87" s="49"/>
      <c r="BQ87" s="50"/>
    </row>
    <row r="88" spans="28:69" ht="15" customHeight="1" x14ac:dyDescent="0.2">
      <c r="AB88" s="146" t="s">
        <v>
171</v>
      </c>
      <c r="AC88" s="146"/>
      <c r="AD88" s="146"/>
      <c r="AE88" s="147">
        <v>
56477</v>
      </c>
      <c r="AF88" s="148"/>
      <c r="AG88" s="148"/>
      <c r="AH88" s="149"/>
      <c r="AI88" s="150">
        <v>
0.55119801659674339</v>
      </c>
      <c r="AJ88" s="150"/>
      <c r="AK88" s="150"/>
      <c r="AL88" s="150"/>
      <c r="AM88" s="201"/>
      <c r="AN88" s="201"/>
      <c r="AO88" s="201"/>
      <c r="AP88" s="202"/>
      <c r="AQ88" s="203"/>
      <c r="AR88" s="204"/>
      <c r="AS88" s="204"/>
      <c r="AT88" s="205"/>
      <c r="AU88" s="239"/>
      <c r="AV88" s="240"/>
      <c r="AW88" s="240"/>
      <c r="AX88" s="240"/>
      <c r="AY88" s="240"/>
      <c r="AZ88" s="240"/>
      <c r="BA88" s="240"/>
      <c r="BB88" s="240"/>
      <c r="BC88" s="240"/>
      <c r="BD88" s="240"/>
      <c r="BE88" s="240"/>
      <c r="BF88" s="240"/>
      <c r="BG88" s="240"/>
      <c r="BH88" s="241"/>
      <c r="BI88" s="49" t="s">
        <v>
172</v>
      </c>
      <c r="BJ88" s="49"/>
      <c r="BK88" s="49"/>
      <c r="BL88" s="49"/>
      <c r="BM88" s="49"/>
      <c r="BN88" s="49"/>
      <c r="BO88" s="49"/>
      <c r="BP88" s="49"/>
      <c r="BQ88" s="50"/>
    </row>
    <row r="89" spans="28:69" ht="15" customHeight="1" x14ac:dyDescent="0.2">
      <c r="AB89" s="146" t="s">
        <v>
173</v>
      </c>
      <c r="AC89" s="146"/>
      <c r="AD89" s="146"/>
      <c r="AE89" s="147">
        <v>
496535</v>
      </c>
      <c r="AF89" s="148"/>
      <c r="AG89" s="148"/>
      <c r="AH89" s="149"/>
      <c r="AI89" s="150">
        <v>
4.8460277134207548</v>
      </c>
      <c r="AJ89" s="150"/>
      <c r="AK89" s="150"/>
      <c r="AL89" s="150"/>
      <c r="AM89" s="201"/>
      <c r="AN89" s="201"/>
      <c r="AO89" s="201"/>
      <c r="AP89" s="202"/>
      <c r="AQ89" s="203"/>
      <c r="AR89" s="204"/>
      <c r="AS89" s="204"/>
      <c r="AT89" s="205"/>
      <c r="AU89" s="239"/>
      <c r="AV89" s="240"/>
      <c r="AW89" s="240"/>
      <c r="AX89" s="240"/>
      <c r="AY89" s="240"/>
      <c r="AZ89" s="240"/>
      <c r="BA89" s="240"/>
      <c r="BB89" s="240"/>
      <c r="BC89" s="240"/>
      <c r="BD89" s="240"/>
      <c r="BE89" s="240"/>
      <c r="BF89" s="240"/>
      <c r="BG89" s="240"/>
      <c r="BH89" s="241"/>
      <c r="BI89" s="48" t="s">
        <v>
174</v>
      </c>
      <c r="BJ89" s="49"/>
      <c r="BK89" s="49"/>
      <c r="BL89" s="49"/>
      <c r="BM89" s="49"/>
      <c r="BN89" s="49"/>
      <c r="BO89" s="49"/>
      <c r="BP89" s="49"/>
      <c r="BQ89" s="50"/>
    </row>
    <row r="90" spans="28:69" ht="15" customHeight="1" x14ac:dyDescent="0.2">
      <c r="AB90" s="146" t="s">
        <v>
175</v>
      </c>
      <c r="AC90" s="146"/>
      <c r="AD90" s="146"/>
      <c r="AE90" s="147">
        <v>
108252</v>
      </c>
      <c r="AF90" s="148"/>
      <c r="AG90" s="148"/>
      <c r="AH90" s="149"/>
      <c r="AI90" s="150">
        <v>
1.0565059704416073</v>
      </c>
      <c r="AJ90" s="150"/>
      <c r="AK90" s="150"/>
      <c r="AL90" s="150"/>
      <c r="AM90" s="201"/>
      <c r="AN90" s="201"/>
      <c r="AO90" s="201"/>
      <c r="AP90" s="202"/>
      <c r="AQ90" s="203"/>
      <c r="AR90" s="204"/>
      <c r="AS90" s="204"/>
      <c r="AT90" s="205"/>
      <c r="AU90" s="239"/>
      <c r="AV90" s="240"/>
      <c r="AW90" s="240"/>
      <c r="AX90" s="240"/>
      <c r="AY90" s="240"/>
      <c r="AZ90" s="240"/>
      <c r="BA90" s="240"/>
      <c r="BB90" s="240"/>
      <c r="BC90" s="240"/>
      <c r="BD90" s="240"/>
      <c r="BE90" s="240"/>
      <c r="BF90" s="240"/>
      <c r="BG90" s="240"/>
      <c r="BH90" s="241"/>
      <c r="BI90" s="248">
        <v>
92.703385823209004</v>
      </c>
      <c r="BJ90" s="249"/>
      <c r="BK90" s="249"/>
      <c r="BL90" s="249"/>
      <c r="BM90" s="249"/>
      <c r="BN90" s="249"/>
      <c r="BO90" s="249"/>
      <c r="BP90" s="51" t="s">
        <v>
15</v>
      </c>
      <c r="BQ90" s="52"/>
    </row>
    <row r="91" spans="28:69" ht="15" customHeight="1" x14ac:dyDescent="0.2">
      <c r="AB91" s="251" t="s">
        <v>
176</v>
      </c>
      <c r="AC91" s="251"/>
      <c r="AD91" s="193"/>
      <c r="AE91" s="147">
        <v>
177796</v>
      </c>
      <c r="AF91" s="148"/>
      <c r="AG91" s="148"/>
      <c r="AH91" s="149"/>
      <c r="AI91" s="150">
        <v>
1.7352338573018145</v>
      </c>
      <c r="AJ91" s="150"/>
      <c r="AK91" s="150"/>
      <c r="AL91" s="150"/>
      <c r="AM91" s="151">
        <v>
1161</v>
      </c>
      <c r="AN91" s="151"/>
      <c r="AO91" s="151"/>
      <c r="AP91" s="147"/>
      <c r="AQ91" s="143">
        <v>
3.4333459212826344E-2</v>
      </c>
      <c r="AR91" s="144"/>
      <c r="AS91" s="144"/>
      <c r="AT91" s="145"/>
      <c r="AU91" s="239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1"/>
      <c r="BI91" s="197"/>
      <c r="BJ91" s="198"/>
      <c r="BK91" s="198"/>
      <c r="BL91" s="198"/>
      <c r="BM91" s="198"/>
      <c r="BN91" s="198"/>
      <c r="BO91" s="198"/>
      <c r="BP91" s="198"/>
      <c r="BQ91" s="199"/>
    </row>
    <row r="92" spans="28:69" ht="15" customHeight="1" x14ac:dyDescent="0.2">
      <c r="AB92" s="193" t="s">
        <v>
177</v>
      </c>
      <c r="AC92" s="162"/>
      <c r="AD92" s="163"/>
      <c r="AE92" s="147">
        <v>
894001</v>
      </c>
      <c r="AF92" s="148"/>
      <c r="AG92" s="148"/>
      <c r="AH92" s="149"/>
      <c r="AI92" s="150">
        <v>
8.7251726903961817</v>
      </c>
      <c r="AJ92" s="150"/>
      <c r="AK92" s="150"/>
      <c r="AL92" s="150"/>
      <c r="AM92" s="201"/>
      <c r="AN92" s="201"/>
      <c r="AO92" s="201"/>
      <c r="AP92" s="202"/>
      <c r="AQ92" s="203"/>
      <c r="AR92" s="204"/>
      <c r="AS92" s="204"/>
      <c r="AT92" s="205"/>
      <c r="AU92" s="239"/>
      <c r="AV92" s="240"/>
      <c r="AW92" s="240"/>
      <c r="AX92" s="240"/>
      <c r="AY92" s="240"/>
      <c r="AZ92" s="240"/>
      <c r="BA92" s="240"/>
      <c r="BB92" s="240"/>
      <c r="BC92" s="240"/>
      <c r="BD92" s="240"/>
      <c r="BE92" s="240"/>
      <c r="BF92" s="240"/>
      <c r="BG92" s="240"/>
      <c r="BH92" s="241"/>
      <c r="BI92" s="248"/>
      <c r="BJ92" s="249"/>
      <c r="BK92" s="249"/>
      <c r="BL92" s="249"/>
      <c r="BM92" s="249"/>
      <c r="BN92" s="249"/>
      <c r="BO92" s="249"/>
      <c r="BP92" s="249"/>
      <c r="BQ92" s="250"/>
    </row>
    <row r="93" spans="28:69" ht="15" customHeight="1" x14ac:dyDescent="0.2">
      <c r="AB93" s="258"/>
      <c r="AC93" s="245" t="s">
        <v>
178</v>
      </c>
      <c r="AD93" s="246"/>
      <c r="AE93" s="4" t="s">
        <v>
256</v>
      </c>
      <c r="AF93" s="148">
        <v>
0</v>
      </c>
      <c r="AG93" s="148"/>
      <c r="AH93" s="5" t="s">
        <v>
257</v>
      </c>
      <c r="AI93" s="4" t="s">
        <v>
256</v>
      </c>
      <c r="AJ93" s="247">
        <v>
0</v>
      </c>
      <c r="AK93" s="247"/>
      <c r="AL93" s="5" t="s">
        <v>
257</v>
      </c>
      <c r="AM93" s="201"/>
      <c r="AN93" s="201"/>
      <c r="AO93" s="201"/>
      <c r="AP93" s="202"/>
      <c r="AQ93" s="203"/>
      <c r="AR93" s="204"/>
      <c r="AS93" s="204"/>
      <c r="AT93" s="205"/>
      <c r="AU93" s="239"/>
      <c r="AV93" s="240"/>
      <c r="AW93" s="240"/>
      <c r="AX93" s="240"/>
      <c r="AY93" s="240"/>
      <c r="AZ93" s="240"/>
      <c r="BA93" s="240"/>
      <c r="BB93" s="240"/>
      <c r="BC93" s="240"/>
      <c r="BD93" s="240"/>
      <c r="BE93" s="240"/>
      <c r="BF93" s="240"/>
      <c r="BG93" s="240"/>
      <c r="BH93" s="241"/>
      <c r="BI93" s="45"/>
      <c r="BJ93" s="46"/>
      <c r="BK93" s="46"/>
      <c r="BL93" s="46"/>
      <c r="BM93" s="46"/>
      <c r="BN93" s="46"/>
      <c r="BO93" s="46"/>
      <c r="BP93" s="46"/>
      <c r="BQ93" s="47"/>
    </row>
    <row r="94" spans="28:69" ht="15" customHeight="1" x14ac:dyDescent="0.2">
      <c r="AB94" s="258"/>
      <c r="AC94" s="245" t="s">
        <v>
258</v>
      </c>
      <c r="AD94" s="246"/>
      <c r="AE94" s="4" t="s">
        <v>
256</v>
      </c>
      <c r="AF94" s="148">
        <v>
0</v>
      </c>
      <c r="AG94" s="148"/>
      <c r="AH94" s="5" t="s">
        <v>
257</v>
      </c>
      <c r="AI94" s="4" t="s">
        <v>
256</v>
      </c>
      <c r="AJ94" s="247">
        <v>
0</v>
      </c>
      <c r="AK94" s="247"/>
      <c r="AL94" s="5" t="s">
        <v>
257</v>
      </c>
      <c r="AM94" s="201"/>
      <c r="AN94" s="201"/>
      <c r="AO94" s="201"/>
      <c r="AP94" s="202"/>
      <c r="AQ94" s="203"/>
      <c r="AR94" s="204"/>
      <c r="AS94" s="204"/>
      <c r="AT94" s="205"/>
      <c r="AU94" s="239"/>
      <c r="AV94" s="240"/>
      <c r="AW94" s="240"/>
      <c r="AX94" s="240"/>
      <c r="AY94" s="240"/>
      <c r="AZ94" s="240"/>
      <c r="BA94" s="240"/>
      <c r="BB94" s="240"/>
      <c r="BC94" s="240"/>
      <c r="BD94" s="240"/>
      <c r="BE94" s="240"/>
      <c r="BF94" s="240"/>
      <c r="BG94" s="240"/>
      <c r="BH94" s="241"/>
      <c r="BI94" s="45"/>
      <c r="BJ94" s="46"/>
      <c r="BK94" s="46"/>
      <c r="BL94" s="46"/>
      <c r="BM94" s="46"/>
      <c r="BN94" s="46"/>
      <c r="BO94" s="46"/>
      <c r="BP94" s="46"/>
      <c r="BQ94" s="47"/>
    </row>
    <row r="95" spans="28:69" ht="15" customHeight="1" x14ac:dyDescent="0.2">
      <c r="AB95" s="259"/>
      <c r="AC95" s="255" t="s">
        <v>
181</v>
      </c>
      <c r="AD95" s="256"/>
      <c r="AE95" s="6" t="s">
        <v>
256</v>
      </c>
      <c r="AF95" s="148">
        <v>
123201</v>
      </c>
      <c r="AG95" s="148"/>
      <c r="AH95" s="7" t="s">
        <v>
257</v>
      </c>
      <c r="AI95" s="6" t="s">
        <v>
256</v>
      </c>
      <c r="AJ95" s="257">
        <v>
1.2024035774339179</v>
      </c>
      <c r="AK95" s="257"/>
      <c r="AL95" s="7" t="s">
        <v>
257</v>
      </c>
      <c r="AM95" s="201"/>
      <c r="AN95" s="201"/>
      <c r="AO95" s="201"/>
      <c r="AP95" s="202"/>
      <c r="AQ95" s="203"/>
      <c r="AR95" s="204"/>
      <c r="AS95" s="204"/>
      <c r="AT95" s="205"/>
      <c r="AU95" s="239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1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155" t="s">
        <v>
84</v>
      </c>
      <c r="AC96" s="156"/>
      <c r="AD96" s="157"/>
      <c r="AE96" s="147">
        <v>
10246227</v>
      </c>
      <c r="AF96" s="148"/>
      <c r="AG96" s="148"/>
      <c r="AH96" s="149"/>
      <c r="AI96" s="150">
        <v>
100</v>
      </c>
      <c r="AJ96" s="150"/>
      <c r="AK96" s="150"/>
      <c r="AL96" s="150"/>
      <c r="AM96" s="151">
        <v>
3381541</v>
      </c>
      <c r="AN96" s="151"/>
      <c r="AO96" s="151"/>
      <c r="AP96" s="147"/>
      <c r="AQ96" s="152">
        <v>
100</v>
      </c>
      <c r="AR96" s="153"/>
      <c r="AS96" s="153"/>
      <c r="AT96" s="154"/>
      <c r="AU96" s="242"/>
      <c r="AV96" s="243"/>
      <c r="AW96" s="243"/>
      <c r="AX96" s="243"/>
      <c r="AY96" s="243"/>
      <c r="AZ96" s="243"/>
      <c r="BA96" s="243"/>
      <c r="BB96" s="243"/>
      <c r="BC96" s="243"/>
      <c r="BD96" s="243"/>
      <c r="BE96" s="243"/>
      <c r="BF96" s="243"/>
      <c r="BG96" s="243"/>
      <c r="BH96" s="244"/>
      <c r="BI96" s="252"/>
      <c r="BJ96" s="253"/>
      <c r="BK96" s="253"/>
      <c r="BL96" s="253"/>
      <c r="BM96" s="253"/>
      <c r="BN96" s="253"/>
      <c r="BO96" s="253"/>
      <c r="BP96" s="253"/>
      <c r="BQ96" s="254"/>
    </row>
    <row r="97" spans="28:70" ht="15" customHeight="1" x14ac:dyDescent="0.2">
      <c r="AB97" s="107" t="s">
        <v>
182</v>
      </c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9"/>
      <c r="AZ97" s="107" t="s">
        <v>
183</v>
      </c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9"/>
      <c r="BR97" s="17" t="s">
        <v>
184</v>
      </c>
    </row>
    <row r="98" spans="28:70" ht="16.5" customHeight="1" x14ac:dyDescent="0.2">
      <c r="AB98" s="260" t="s">
        <v>
185</v>
      </c>
      <c r="AC98" s="260"/>
      <c r="AD98" s="260"/>
      <c r="AE98" s="260"/>
      <c r="AF98" s="260"/>
      <c r="AG98" s="119" t="s">
        <v>
186</v>
      </c>
      <c r="AH98" s="120"/>
      <c r="AI98" s="120"/>
      <c r="AJ98" s="121"/>
      <c r="AK98" s="261" t="s">
        <v>
113</v>
      </c>
      <c r="AL98" s="262"/>
      <c r="AM98" s="262"/>
      <c r="AN98" s="263"/>
      <c r="AO98" s="267" t="s">
        <v>
187</v>
      </c>
      <c r="AP98" s="269" t="s">
        <v>
188</v>
      </c>
      <c r="AQ98" s="270"/>
      <c r="AR98" s="270"/>
      <c r="AS98" s="111" t="s">
        <v>
189</v>
      </c>
      <c r="AT98" s="270" t="s">
        <v>
190</v>
      </c>
      <c r="AU98" s="273"/>
      <c r="AV98" s="110" t="s">
        <v>
191</v>
      </c>
      <c r="AW98" s="111"/>
      <c r="AX98" s="111"/>
      <c r="AY98" s="112"/>
      <c r="AZ98" s="110" t="s">
        <v>
185</v>
      </c>
      <c r="BA98" s="111"/>
      <c r="BB98" s="111"/>
      <c r="BC98" s="112"/>
      <c r="BD98" s="35"/>
      <c r="BE98" s="111" t="s">
        <v>
112</v>
      </c>
      <c r="BF98" s="111"/>
      <c r="BG98" s="112"/>
      <c r="BH98" s="119" t="s">
        <v>
113</v>
      </c>
      <c r="BI98" s="120"/>
      <c r="BJ98" s="120"/>
      <c r="BK98" s="121"/>
      <c r="BL98" s="110" t="s">
        <v>
117</v>
      </c>
      <c r="BM98" s="111"/>
      <c r="BN98" s="111"/>
      <c r="BO98" s="111"/>
      <c r="BP98" s="111"/>
      <c r="BQ98" s="112"/>
    </row>
    <row r="99" spans="28:70" ht="14.25" customHeight="1" x14ac:dyDescent="0.2">
      <c r="AB99" s="260"/>
      <c r="AC99" s="260"/>
      <c r="AD99" s="260"/>
      <c r="AE99" s="260"/>
      <c r="AF99" s="260"/>
      <c r="AG99" s="122"/>
      <c r="AH99" s="123"/>
      <c r="AI99" s="123"/>
      <c r="AJ99" s="124"/>
      <c r="AK99" s="264"/>
      <c r="AL99" s="265"/>
      <c r="AM99" s="265"/>
      <c r="AN99" s="266"/>
      <c r="AO99" s="268"/>
      <c r="AP99" s="271"/>
      <c r="AQ99" s="272"/>
      <c r="AR99" s="272"/>
      <c r="AS99" s="114"/>
      <c r="AT99" s="274"/>
      <c r="AU99" s="275"/>
      <c r="AV99" s="113" t="s">
        <v>
192</v>
      </c>
      <c r="AW99" s="114"/>
      <c r="AX99" s="114"/>
      <c r="AY99" s="115"/>
      <c r="AZ99" s="113"/>
      <c r="BA99" s="114"/>
      <c r="BB99" s="114"/>
      <c r="BC99" s="115"/>
      <c r="BD99" s="22"/>
      <c r="BE99" s="114"/>
      <c r="BF99" s="114"/>
      <c r="BG99" s="115"/>
      <c r="BH99" s="122"/>
      <c r="BI99" s="123"/>
      <c r="BJ99" s="123"/>
      <c r="BK99" s="124"/>
      <c r="BL99" s="113" t="s">
        <v>
120</v>
      </c>
      <c r="BM99" s="114"/>
      <c r="BN99" s="114"/>
      <c r="BO99" s="114"/>
      <c r="BP99" s="114"/>
      <c r="BQ99" s="115"/>
    </row>
    <row r="100" spans="28:70" ht="14.25" customHeight="1" x14ac:dyDescent="0.2">
      <c r="AB100" s="260"/>
      <c r="AC100" s="260"/>
      <c r="AD100" s="260"/>
      <c r="AE100" s="260"/>
      <c r="AF100" s="260"/>
      <c r="AG100" s="131" t="s">
        <v>
14</v>
      </c>
      <c r="AH100" s="132"/>
      <c r="AI100" s="132"/>
      <c r="AJ100" s="133"/>
      <c r="AK100" s="131" t="s">
        <v>
15</v>
      </c>
      <c r="AL100" s="132"/>
      <c r="AM100" s="132"/>
      <c r="AN100" s="133"/>
      <c r="AO100" s="23" t="s">
        <v>
15</v>
      </c>
      <c r="AP100" s="125" t="s">
        <v>
14</v>
      </c>
      <c r="AQ100" s="276"/>
      <c r="AR100" s="276"/>
      <c r="AS100" s="276"/>
      <c r="AT100" s="276"/>
      <c r="AU100" s="277"/>
      <c r="AV100" s="125" t="s">
        <v>
14</v>
      </c>
      <c r="AW100" s="126"/>
      <c r="AX100" s="126"/>
      <c r="AY100" s="127"/>
      <c r="AZ100" s="116"/>
      <c r="BA100" s="117"/>
      <c r="BB100" s="117"/>
      <c r="BC100" s="118"/>
      <c r="BD100" s="24"/>
      <c r="BE100" s="129" t="s">
        <v>
14</v>
      </c>
      <c r="BF100" s="129"/>
      <c r="BG100" s="130"/>
      <c r="BH100" s="131" t="s">
        <v>
15</v>
      </c>
      <c r="BI100" s="132"/>
      <c r="BJ100" s="132"/>
      <c r="BK100" s="133"/>
      <c r="BL100" s="125" t="s">
        <v>
14</v>
      </c>
      <c r="BM100" s="126"/>
      <c r="BN100" s="126"/>
      <c r="BO100" s="126"/>
      <c r="BP100" s="126"/>
      <c r="BQ100" s="127"/>
    </row>
    <row r="101" spans="28:70" ht="14.25" customHeight="1" x14ac:dyDescent="0.2">
      <c r="AB101" s="269" t="s">
        <v>
193</v>
      </c>
      <c r="AC101" s="280"/>
      <c r="AD101" s="176" t="s">
        <v>
194</v>
      </c>
      <c r="AE101" s="176"/>
      <c r="AF101" s="177"/>
      <c r="AG101" s="279">
        <v>
387500</v>
      </c>
      <c r="AH101" s="279"/>
      <c r="AI101" s="279"/>
      <c r="AJ101" s="279"/>
      <c r="AK101" s="278">
        <v>
40.694462822588946</v>
      </c>
      <c r="AL101" s="278"/>
      <c r="AM101" s="278"/>
      <c r="AN101" s="278"/>
      <c r="AO101" s="11">
        <v>
-2.1516535739266351</v>
      </c>
      <c r="AP101" s="283"/>
      <c r="AQ101" s="284"/>
      <c r="AR101" s="284"/>
      <c r="AS101" s="284"/>
      <c r="AT101" s="284"/>
      <c r="AU101" s="285"/>
      <c r="AV101" s="279">
        <v>
0</v>
      </c>
      <c r="AW101" s="279"/>
      <c r="AX101" s="279"/>
      <c r="AY101" s="279"/>
      <c r="AZ101" s="146" t="s">
        <v>
195</v>
      </c>
      <c r="BA101" s="146"/>
      <c r="BB101" s="146"/>
      <c r="BC101" s="146"/>
      <c r="BD101" s="279">
        <v>
75103</v>
      </c>
      <c r="BE101" s="279"/>
      <c r="BF101" s="279"/>
      <c r="BG101" s="279"/>
      <c r="BH101" s="278">
        <v>
0.7490858973705542</v>
      </c>
      <c r="BI101" s="278"/>
      <c r="BJ101" s="278"/>
      <c r="BK101" s="278"/>
      <c r="BL101" s="279">
        <v>
75103</v>
      </c>
      <c r="BM101" s="279"/>
      <c r="BN101" s="279"/>
      <c r="BO101" s="279"/>
      <c r="BP101" s="279"/>
      <c r="BQ101" s="279"/>
    </row>
    <row r="102" spans="28:70" ht="15" customHeight="1" x14ac:dyDescent="0.2">
      <c r="AB102" s="281"/>
      <c r="AC102" s="282"/>
      <c r="AD102" s="156" t="s">
        <v>
196</v>
      </c>
      <c r="AE102" s="156"/>
      <c r="AF102" s="157"/>
      <c r="AG102" s="279">
        <v>
38229</v>
      </c>
      <c r="AH102" s="279"/>
      <c r="AI102" s="279"/>
      <c r="AJ102" s="279"/>
      <c r="AK102" s="278">
        <v>
4.0147319206316201</v>
      </c>
      <c r="AL102" s="278"/>
      <c r="AM102" s="278"/>
      <c r="AN102" s="278"/>
      <c r="AO102" s="11">
        <v>
10.08754247537868</v>
      </c>
      <c r="AP102" s="283"/>
      <c r="AQ102" s="284"/>
      <c r="AR102" s="284"/>
      <c r="AS102" s="284"/>
      <c r="AT102" s="284"/>
      <c r="AU102" s="285"/>
      <c r="AV102" s="279">
        <v>
0</v>
      </c>
      <c r="AW102" s="279"/>
      <c r="AX102" s="279"/>
      <c r="AY102" s="279"/>
      <c r="AZ102" s="146" t="s">
        <v>
197</v>
      </c>
      <c r="BA102" s="146"/>
      <c r="BB102" s="146"/>
      <c r="BC102" s="146"/>
      <c r="BD102" s="279">
        <v>
1938937</v>
      </c>
      <c r="BE102" s="279"/>
      <c r="BF102" s="279"/>
      <c r="BG102" s="279"/>
      <c r="BH102" s="278">
        <v>
19.339179028666901</v>
      </c>
      <c r="BI102" s="278"/>
      <c r="BJ102" s="278"/>
      <c r="BK102" s="278"/>
      <c r="BL102" s="279">
        <v>
960826</v>
      </c>
      <c r="BM102" s="279"/>
      <c r="BN102" s="279"/>
      <c r="BO102" s="279"/>
      <c r="BP102" s="279"/>
      <c r="BQ102" s="279"/>
    </row>
    <row r="103" spans="28:70" ht="15" customHeight="1" x14ac:dyDescent="0.2">
      <c r="AB103" s="146" t="s">
        <v>
198</v>
      </c>
      <c r="AC103" s="146"/>
      <c r="AD103" s="146"/>
      <c r="AE103" s="146"/>
      <c r="AF103" s="146"/>
      <c r="AG103" s="279">
        <v>
406685</v>
      </c>
      <c r="AH103" s="279"/>
      <c r="AI103" s="279"/>
      <c r="AJ103" s="279"/>
      <c r="AK103" s="278">
        <v>
42.709232549689254</v>
      </c>
      <c r="AL103" s="278"/>
      <c r="AM103" s="278"/>
      <c r="AN103" s="278"/>
      <c r="AO103" s="11">
        <v>
6.3885168365318208</v>
      </c>
      <c r="AP103" s="283"/>
      <c r="AQ103" s="284"/>
      <c r="AR103" s="284"/>
      <c r="AS103" s="284"/>
      <c r="AT103" s="284"/>
      <c r="AU103" s="285"/>
      <c r="AV103" s="279">
        <v>
0</v>
      </c>
      <c r="AW103" s="279"/>
      <c r="AX103" s="279"/>
      <c r="AY103" s="279"/>
      <c r="AZ103" s="146" t="s">
        <v>
199</v>
      </c>
      <c r="BA103" s="146"/>
      <c r="BB103" s="146"/>
      <c r="BC103" s="146"/>
      <c r="BD103" s="279">
        <v>
1421715</v>
      </c>
      <c r="BE103" s="279"/>
      <c r="BF103" s="279"/>
      <c r="BG103" s="279"/>
      <c r="BH103" s="278">
        <v>
14.18034774350129</v>
      </c>
      <c r="BI103" s="278"/>
      <c r="BJ103" s="278"/>
      <c r="BK103" s="278"/>
      <c r="BL103" s="279">
        <v>
559281</v>
      </c>
      <c r="BM103" s="279"/>
      <c r="BN103" s="279"/>
      <c r="BO103" s="279"/>
      <c r="BP103" s="279"/>
      <c r="BQ103" s="279"/>
    </row>
    <row r="104" spans="28:70" ht="15" customHeight="1" x14ac:dyDescent="0.2">
      <c r="AB104" s="146" t="s">
        <v>
200</v>
      </c>
      <c r="AC104" s="146"/>
      <c r="AD104" s="146"/>
      <c r="AE104" s="146"/>
      <c r="AF104" s="146"/>
      <c r="AG104" s="279">
        <v>
48675</v>
      </c>
      <c r="AH104" s="279"/>
      <c r="AI104" s="279"/>
      <c r="AJ104" s="279"/>
      <c r="AK104" s="278">
        <v>
5.111749620360043</v>
      </c>
      <c r="AL104" s="278"/>
      <c r="AM104" s="278"/>
      <c r="AN104" s="278"/>
      <c r="AO104" s="11">
        <v>
3.2496871221602359</v>
      </c>
      <c r="AP104" s="283"/>
      <c r="AQ104" s="284"/>
      <c r="AR104" s="284"/>
      <c r="AS104" s="284"/>
      <c r="AT104" s="284"/>
      <c r="AU104" s="285"/>
      <c r="AV104" s="279">
        <v>
0</v>
      </c>
      <c r="AW104" s="279"/>
      <c r="AX104" s="279"/>
      <c r="AY104" s="279"/>
      <c r="AZ104" s="146" t="s">
        <v>
201</v>
      </c>
      <c r="BA104" s="146"/>
      <c r="BB104" s="146"/>
      <c r="BC104" s="146"/>
      <c r="BD104" s="279">
        <v>
1536591</v>
      </c>
      <c r="BE104" s="279"/>
      <c r="BF104" s="279"/>
      <c r="BG104" s="279"/>
      <c r="BH104" s="278">
        <v>
15.326134084211246</v>
      </c>
      <c r="BI104" s="278"/>
      <c r="BJ104" s="278"/>
      <c r="BK104" s="278"/>
      <c r="BL104" s="279">
        <v>
634362</v>
      </c>
      <c r="BM104" s="279"/>
      <c r="BN104" s="279"/>
      <c r="BO104" s="279"/>
      <c r="BP104" s="279"/>
      <c r="BQ104" s="279"/>
    </row>
    <row r="105" spans="28:70" ht="15" customHeight="1" x14ac:dyDescent="0.2">
      <c r="AB105" s="146" t="s">
        <v>
202</v>
      </c>
      <c r="AC105" s="146"/>
      <c r="AD105" s="146"/>
      <c r="AE105" s="146"/>
      <c r="AF105" s="146"/>
      <c r="AG105" s="279">
        <v>
67226</v>
      </c>
      <c r="AH105" s="279"/>
      <c r="AI105" s="279"/>
      <c r="AJ105" s="279"/>
      <c r="AK105" s="278">
        <v>
7.0599379553841661</v>
      </c>
      <c r="AL105" s="278"/>
      <c r="AM105" s="278"/>
      <c r="AN105" s="278"/>
      <c r="AO105" s="11">
        <v>
-3.1004511581648098</v>
      </c>
      <c r="AP105" s="283"/>
      <c r="AQ105" s="284"/>
      <c r="AR105" s="284"/>
      <c r="AS105" s="284"/>
      <c r="AT105" s="284"/>
      <c r="AU105" s="285"/>
      <c r="AV105" s="286"/>
      <c r="AW105" s="286"/>
      <c r="AX105" s="286"/>
      <c r="AY105" s="286"/>
      <c r="AZ105" s="146" t="s">
        <v>
203</v>
      </c>
      <c r="BA105" s="146"/>
      <c r="BB105" s="146"/>
      <c r="BC105" s="146"/>
      <c r="BD105" s="279">
        <v>
61511</v>
      </c>
      <c r="BE105" s="279"/>
      <c r="BF105" s="279"/>
      <c r="BG105" s="279"/>
      <c r="BH105" s="278">
        <v>
0.61351773741608406</v>
      </c>
      <c r="BI105" s="278"/>
      <c r="BJ105" s="278"/>
      <c r="BK105" s="278"/>
      <c r="BL105" s="279">
        <v>
31088</v>
      </c>
      <c r="BM105" s="279"/>
      <c r="BN105" s="279"/>
      <c r="BO105" s="279"/>
      <c r="BP105" s="279"/>
      <c r="BQ105" s="279"/>
    </row>
    <row r="106" spans="28:70" ht="15" customHeight="1" x14ac:dyDescent="0.2">
      <c r="AB106" s="146" t="s">
        <v>
204</v>
      </c>
      <c r="AC106" s="146"/>
      <c r="AD106" s="146"/>
      <c r="AE106" s="146"/>
      <c r="AF106" s="146"/>
      <c r="AG106" s="279">
        <v>
0</v>
      </c>
      <c r="AH106" s="279"/>
      <c r="AI106" s="279"/>
      <c r="AJ106" s="279"/>
      <c r="AK106" s="278">
        <v>
0</v>
      </c>
      <c r="AL106" s="278"/>
      <c r="AM106" s="278"/>
      <c r="AN106" s="278"/>
      <c r="AO106" s="11">
        <v>
0</v>
      </c>
      <c r="AP106" s="283"/>
      <c r="AQ106" s="284"/>
      <c r="AR106" s="284"/>
      <c r="AS106" s="284"/>
      <c r="AT106" s="284"/>
      <c r="AU106" s="285"/>
      <c r="AV106" s="279">
        <v>
0</v>
      </c>
      <c r="AW106" s="279"/>
      <c r="AX106" s="279"/>
      <c r="AY106" s="279"/>
      <c r="AZ106" s="146" t="s">
        <v>
205</v>
      </c>
      <c r="BA106" s="146"/>
      <c r="BB106" s="146"/>
      <c r="BC106" s="146"/>
      <c r="BD106" s="279">
        <v>
427334</v>
      </c>
      <c r="BE106" s="279"/>
      <c r="BF106" s="279"/>
      <c r="BG106" s="279"/>
      <c r="BH106" s="278">
        <v>
4.2622781096220983</v>
      </c>
      <c r="BI106" s="278"/>
      <c r="BJ106" s="278"/>
      <c r="BK106" s="278"/>
      <c r="BL106" s="279">
        <v>
105517</v>
      </c>
      <c r="BM106" s="279"/>
      <c r="BN106" s="279"/>
      <c r="BO106" s="279"/>
      <c r="BP106" s="279"/>
      <c r="BQ106" s="279"/>
    </row>
    <row r="107" spans="28:70" ht="15" customHeight="1" x14ac:dyDescent="0.2">
      <c r="AB107" s="146" t="s">
        <v>
206</v>
      </c>
      <c r="AC107" s="146"/>
      <c r="AD107" s="146"/>
      <c r="AE107" s="146"/>
      <c r="AF107" s="146"/>
      <c r="AG107" s="279">
        <v>
0</v>
      </c>
      <c r="AH107" s="279"/>
      <c r="AI107" s="279"/>
      <c r="AJ107" s="279"/>
      <c r="AK107" s="278">
        <v>
0</v>
      </c>
      <c r="AL107" s="278"/>
      <c r="AM107" s="278"/>
      <c r="AN107" s="278"/>
      <c r="AO107" s="11">
        <v>
0</v>
      </c>
      <c r="AP107" s="283"/>
      <c r="AQ107" s="284"/>
      <c r="AR107" s="284"/>
      <c r="AS107" s="284"/>
      <c r="AT107" s="284"/>
      <c r="AU107" s="285"/>
      <c r="AV107" s="286"/>
      <c r="AW107" s="286"/>
      <c r="AX107" s="286"/>
      <c r="AY107" s="286"/>
      <c r="AZ107" s="146" t="s">
        <v>
207</v>
      </c>
      <c r="BA107" s="146"/>
      <c r="BB107" s="146"/>
      <c r="BC107" s="146"/>
      <c r="BD107" s="279">
        <v>
502818</v>
      </c>
      <c r="BE107" s="279"/>
      <c r="BF107" s="279"/>
      <c r="BG107" s="279"/>
      <c r="BH107" s="278">
        <v>
5.01516414449579</v>
      </c>
      <c r="BI107" s="278"/>
      <c r="BJ107" s="278"/>
      <c r="BK107" s="278"/>
      <c r="BL107" s="279">
        <v>
215381</v>
      </c>
      <c r="BM107" s="279"/>
      <c r="BN107" s="279"/>
      <c r="BO107" s="279"/>
      <c r="BP107" s="279"/>
      <c r="BQ107" s="279"/>
    </row>
    <row r="108" spans="28:70" ht="15" customHeight="1" x14ac:dyDescent="0.2">
      <c r="AB108" s="251" t="s">
        <v>
208</v>
      </c>
      <c r="AC108" s="251"/>
      <c r="AD108" s="251"/>
      <c r="AE108" s="251"/>
      <c r="AF108" s="251"/>
      <c r="AG108" s="279">
        <v>
0</v>
      </c>
      <c r="AH108" s="279"/>
      <c r="AI108" s="279"/>
      <c r="AJ108" s="279"/>
      <c r="AK108" s="278">
        <v>
0</v>
      </c>
      <c r="AL108" s="278"/>
      <c r="AM108" s="278"/>
      <c r="AN108" s="278"/>
      <c r="AO108" s="11">
        <v>
0</v>
      </c>
      <c r="AP108" s="283"/>
      <c r="AQ108" s="284"/>
      <c r="AR108" s="284"/>
      <c r="AS108" s="284"/>
      <c r="AT108" s="284"/>
      <c r="AU108" s="285"/>
      <c r="AV108" s="286"/>
      <c r="AW108" s="286"/>
      <c r="AX108" s="286"/>
      <c r="AY108" s="286"/>
      <c r="AZ108" s="146" t="s">
        <v>
209</v>
      </c>
      <c r="BA108" s="146"/>
      <c r="BB108" s="146"/>
      <c r="BC108" s="146"/>
      <c r="BD108" s="279">
        <v>
1329099</v>
      </c>
      <c r="BE108" s="279"/>
      <c r="BF108" s="279"/>
      <c r="BG108" s="279"/>
      <c r="BH108" s="278">
        <v>
13.256585184470742</v>
      </c>
      <c r="BI108" s="278"/>
      <c r="BJ108" s="278"/>
      <c r="BK108" s="278"/>
      <c r="BL108" s="279">
        <v>
181970</v>
      </c>
      <c r="BM108" s="279"/>
      <c r="BN108" s="279"/>
      <c r="BO108" s="279"/>
      <c r="BP108" s="279"/>
      <c r="BQ108" s="279"/>
    </row>
    <row r="109" spans="28:70" ht="15" customHeight="1" x14ac:dyDescent="0.2">
      <c r="AB109" s="193" t="s">
        <v>
210</v>
      </c>
      <c r="AC109" s="158"/>
      <c r="AD109" s="158"/>
      <c r="AE109" s="158"/>
      <c r="AF109" s="159"/>
      <c r="AG109" s="142">
        <v>
3903</v>
      </c>
      <c r="AH109" s="279"/>
      <c r="AI109" s="279"/>
      <c r="AJ109" s="279"/>
      <c r="AK109" s="278">
        <v>
0.40988513134597326</v>
      </c>
      <c r="AL109" s="278"/>
      <c r="AM109" s="278"/>
      <c r="AN109" s="278"/>
      <c r="AO109" s="11">
        <v>
-24.696121937102063</v>
      </c>
      <c r="AP109" s="283"/>
      <c r="AQ109" s="284"/>
      <c r="AR109" s="284"/>
      <c r="AS109" s="284"/>
      <c r="AT109" s="284"/>
      <c r="AU109" s="285"/>
      <c r="AV109" s="279">
        <v>
0</v>
      </c>
      <c r="AW109" s="279"/>
      <c r="AX109" s="279"/>
      <c r="AY109" s="279"/>
      <c r="AZ109" s="146" t="s">
        <v>
211</v>
      </c>
      <c r="BA109" s="146"/>
      <c r="BB109" s="146"/>
      <c r="BC109" s="146"/>
      <c r="BD109" s="279">
        <v>
276150</v>
      </c>
      <c r="BE109" s="279"/>
      <c r="BF109" s="279"/>
      <c r="BG109" s="279"/>
      <c r="BH109" s="278">
        <v>
2.7543516312115166</v>
      </c>
      <c r="BI109" s="278"/>
      <c r="BJ109" s="278"/>
      <c r="BK109" s="278"/>
      <c r="BL109" s="279">
        <v>
116908</v>
      </c>
      <c r="BM109" s="279"/>
      <c r="BN109" s="279"/>
      <c r="BO109" s="279"/>
      <c r="BP109" s="279"/>
      <c r="BQ109" s="279"/>
    </row>
    <row r="110" spans="28:70" ht="15" customHeight="1" x14ac:dyDescent="0.2">
      <c r="AB110" s="38"/>
      <c r="AC110" s="167" t="s">
        <v>
212</v>
      </c>
      <c r="AD110" s="162"/>
      <c r="AE110" s="162"/>
      <c r="AF110" s="163"/>
      <c r="AG110" s="142">
        <v>
3903</v>
      </c>
      <c r="AH110" s="279"/>
      <c r="AI110" s="279"/>
      <c r="AJ110" s="279"/>
      <c r="AK110" s="278">
        <v>
0.40988513134597326</v>
      </c>
      <c r="AL110" s="278"/>
      <c r="AM110" s="278"/>
      <c r="AN110" s="278"/>
      <c r="AO110" s="11">
        <v>
-24.696121937102063</v>
      </c>
      <c r="AP110" s="283"/>
      <c r="AQ110" s="284"/>
      <c r="AR110" s="284"/>
      <c r="AS110" s="284"/>
      <c r="AT110" s="284"/>
      <c r="AU110" s="285"/>
      <c r="AV110" s="279">
        <v>
0</v>
      </c>
      <c r="AW110" s="279"/>
      <c r="AX110" s="279"/>
      <c r="AY110" s="279"/>
      <c r="AZ110" s="146" t="s">
        <v>
213</v>
      </c>
      <c r="BA110" s="146"/>
      <c r="BB110" s="146"/>
      <c r="BC110" s="146"/>
      <c r="BD110" s="279">
        <v>
1435864</v>
      </c>
      <c r="BE110" s="279"/>
      <c r="BF110" s="279"/>
      <c r="BG110" s="279"/>
      <c r="BH110" s="278">
        <v>
14.321471485054838</v>
      </c>
      <c r="BI110" s="278"/>
      <c r="BJ110" s="278"/>
      <c r="BK110" s="278"/>
      <c r="BL110" s="279">
        <v>
345453</v>
      </c>
      <c r="BM110" s="279"/>
      <c r="BN110" s="279"/>
      <c r="BO110" s="279"/>
      <c r="BP110" s="279"/>
      <c r="BQ110" s="279"/>
    </row>
    <row r="111" spans="28:70" ht="15" customHeight="1" x14ac:dyDescent="0.2">
      <c r="AB111" s="38"/>
      <c r="AC111" s="287" t="s">
        <v>
214</v>
      </c>
      <c r="AD111" s="288"/>
      <c r="AE111" s="288"/>
      <c r="AF111" s="289"/>
      <c r="AG111" s="142">
        <v>
0</v>
      </c>
      <c r="AH111" s="279"/>
      <c r="AI111" s="279"/>
      <c r="AJ111" s="279"/>
      <c r="AK111" s="278">
        <v>
0</v>
      </c>
      <c r="AL111" s="278"/>
      <c r="AM111" s="278"/>
      <c r="AN111" s="278"/>
      <c r="AO111" s="11">
        <v>
0</v>
      </c>
      <c r="AP111" s="283"/>
      <c r="AQ111" s="284"/>
      <c r="AR111" s="284"/>
      <c r="AS111" s="284"/>
      <c r="AT111" s="284"/>
      <c r="AU111" s="285"/>
      <c r="AV111" s="286"/>
      <c r="AW111" s="286"/>
      <c r="AX111" s="286"/>
      <c r="AY111" s="286"/>
      <c r="AZ111" s="146" t="s">
        <v>
215</v>
      </c>
      <c r="BA111" s="146"/>
      <c r="BB111" s="146"/>
      <c r="BC111" s="146"/>
      <c r="BD111" s="279">
        <v>
159238</v>
      </c>
      <c r="BE111" s="279"/>
      <c r="BF111" s="279"/>
      <c r="BG111" s="279"/>
      <c r="BH111" s="278">
        <v>
1.588257994028099</v>
      </c>
      <c r="BI111" s="278"/>
      <c r="BJ111" s="278"/>
      <c r="BK111" s="278"/>
      <c r="BL111" s="279">
        <v>
13518</v>
      </c>
      <c r="BM111" s="279"/>
      <c r="BN111" s="279"/>
      <c r="BO111" s="279"/>
      <c r="BP111" s="279"/>
      <c r="BQ111" s="279"/>
    </row>
    <row r="112" spans="28:70" ht="15" customHeight="1" x14ac:dyDescent="0.2">
      <c r="AB112" s="34"/>
      <c r="AC112" s="287" t="s">
        <v>
259</v>
      </c>
      <c r="AD112" s="288"/>
      <c r="AE112" s="288"/>
      <c r="AF112" s="289"/>
      <c r="AG112" s="279">
        <v>
0</v>
      </c>
      <c r="AH112" s="279"/>
      <c r="AI112" s="279"/>
      <c r="AJ112" s="279"/>
      <c r="AK112" s="278">
        <v>
0</v>
      </c>
      <c r="AL112" s="278"/>
      <c r="AM112" s="278"/>
      <c r="AN112" s="278"/>
      <c r="AO112" s="11">
        <v>
0</v>
      </c>
      <c r="AP112" s="283"/>
      <c r="AQ112" s="284"/>
      <c r="AR112" s="284"/>
      <c r="AS112" s="284"/>
      <c r="AT112" s="284"/>
      <c r="AU112" s="285"/>
      <c r="AV112" s="286"/>
      <c r="AW112" s="286"/>
      <c r="AX112" s="286"/>
      <c r="AY112" s="286"/>
      <c r="AZ112" s="146" t="s">
        <v>
130</v>
      </c>
      <c r="BA112" s="146"/>
      <c r="BB112" s="146"/>
      <c r="BC112" s="146"/>
      <c r="BD112" s="279">
        <v>
861593</v>
      </c>
      <c r="BE112" s="279"/>
      <c r="BF112" s="279"/>
      <c r="BG112" s="279"/>
      <c r="BH112" s="278">
        <v>
8.5936269599508393</v>
      </c>
      <c r="BI112" s="278"/>
      <c r="BJ112" s="278"/>
      <c r="BK112" s="278"/>
      <c r="BL112" s="279">
        <v>
857706</v>
      </c>
      <c r="BM112" s="279"/>
      <c r="BN112" s="279"/>
      <c r="BO112" s="279"/>
      <c r="BP112" s="279"/>
      <c r="BQ112" s="279"/>
    </row>
    <row r="113" spans="28:69" ht="15" customHeight="1" x14ac:dyDescent="0.2">
      <c r="AB113" s="167" t="s">
        <v>
216</v>
      </c>
      <c r="AC113" s="162"/>
      <c r="AD113" s="162"/>
      <c r="AE113" s="162"/>
      <c r="AF113" s="163"/>
      <c r="AG113" s="279">
        <v>
0</v>
      </c>
      <c r="AH113" s="279"/>
      <c r="AI113" s="279"/>
      <c r="AJ113" s="279"/>
      <c r="AK113" s="278">
        <v>
0</v>
      </c>
      <c r="AL113" s="278"/>
      <c r="AM113" s="278"/>
      <c r="AN113" s="278"/>
      <c r="AO113" s="11">
        <v>
0</v>
      </c>
      <c r="AP113" s="283"/>
      <c r="AQ113" s="284"/>
      <c r="AR113" s="284"/>
      <c r="AS113" s="284"/>
      <c r="AT113" s="284"/>
      <c r="AU113" s="285"/>
      <c r="AV113" s="286"/>
      <c r="AW113" s="286"/>
      <c r="AX113" s="286"/>
      <c r="AY113" s="286"/>
      <c r="AZ113" s="146" t="s">
        <v>
217</v>
      </c>
      <c r="BA113" s="146"/>
      <c r="BB113" s="146"/>
      <c r="BC113" s="146"/>
      <c r="BD113" s="279">
        <v>
0</v>
      </c>
      <c r="BE113" s="279"/>
      <c r="BF113" s="279"/>
      <c r="BG113" s="279"/>
      <c r="BH113" s="278">
        <v>
0</v>
      </c>
      <c r="BI113" s="278"/>
      <c r="BJ113" s="278"/>
      <c r="BK113" s="278"/>
      <c r="BL113" s="279">
        <v>
0</v>
      </c>
      <c r="BM113" s="279"/>
      <c r="BN113" s="279"/>
      <c r="BO113" s="279"/>
      <c r="BP113" s="279"/>
      <c r="BQ113" s="279"/>
    </row>
    <row r="114" spans="28:69" ht="15" customHeight="1" x14ac:dyDescent="0.2">
      <c r="AB114" s="296" t="s">
        <v>
218</v>
      </c>
      <c r="AC114" s="296"/>
      <c r="AD114" s="296"/>
      <c r="AE114" s="296"/>
      <c r="AF114" s="296"/>
      <c r="AG114" s="279">
        <v>
0</v>
      </c>
      <c r="AH114" s="279"/>
      <c r="AI114" s="279"/>
      <c r="AJ114" s="279"/>
      <c r="AK114" s="278">
        <v>
0</v>
      </c>
      <c r="AL114" s="278"/>
      <c r="AM114" s="278"/>
      <c r="AN114" s="278"/>
      <c r="AO114" s="11">
        <v>
0</v>
      </c>
      <c r="AP114" s="283"/>
      <c r="AQ114" s="284"/>
      <c r="AR114" s="284"/>
      <c r="AS114" s="284"/>
      <c r="AT114" s="284"/>
      <c r="AU114" s="285"/>
      <c r="AV114" s="279">
        <v>
0</v>
      </c>
      <c r="AW114" s="279"/>
      <c r="AX114" s="279"/>
      <c r="AY114" s="279"/>
      <c r="AZ114" s="146" t="s">
        <v>
150</v>
      </c>
      <c r="BA114" s="146"/>
      <c r="BB114" s="146"/>
      <c r="BC114" s="146"/>
      <c r="BD114" s="279">
        <v>
0</v>
      </c>
      <c r="BE114" s="279"/>
      <c r="BF114" s="279"/>
      <c r="BG114" s="279"/>
      <c r="BH114" s="278">
        <v>
0</v>
      </c>
      <c r="BI114" s="278"/>
      <c r="BJ114" s="278"/>
      <c r="BK114" s="278"/>
      <c r="BL114" s="279">
        <v>
0</v>
      </c>
      <c r="BM114" s="279"/>
      <c r="BN114" s="279"/>
      <c r="BO114" s="279"/>
      <c r="BP114" s="279"/>
      <c r="BQ114" s="279"/>
    </row>
    <row r="115" spans="28:69" ht="15" customHeight="1" x14ac:dyDescent="0.2">
      <c r="AB115" s="155" t="s">
        <v>
219</v>
      </c>
      <c r="AC115" s="156"/>
      <c r="AD115" s="156"/>
      <c r="AE115" s="156"/>
      <c r="AF115" s="157"/>
      <c r="AG115" s="477">
        <v>
952218</v>
      </c>
      <c r="AH115" s="478"/>
      <c r="AI115" s="478"/>
      <c r="AJ115" s="479"/>
      <c r="AK115" s="278">
        <v>
100</v>
      </c>
      <c r="AL115" s="278"/>
      <c r="AM115" s="278"/>
      <c r="AN115" s="278"/>
      <c r="AO115" s="480">
        <v>
1.8726583746472185</v>
      </c>
      <c r="AP115" s="290"/>
      <c r="AQ115" s="291"/>
      <c r="AR115" s="291"/>
      <c r="AS115" s="291"/>
      <c r="AT115" s="291"/>
      <c r="AU115" s="292"/>
      <c r="AV115" s="293">
        <v>
0</v>
      </c>
      <c r="AW115" s="294"/>
      <c r="AX115" s="294"/>
      <c r="AY115" s="295"/>
      <c r="AZ115" s="155" t="s">
        <v>
220</v>
      </c>
      <c r="BA115" s="156"/>
      <c r="BB115" s="156"/>
      <c r="BC115" s="157"/>
      <c r="BD115" s="279">
        <v>
10025953</v>
      </c>
      <c r="BE115" s="279"/>
      <c r="BF115" s="279"/>
      <c r="BG115" s="279"/>
      <c r="BH115" s="278">
        <v>
100</v>
      </c>
      <c r="BI115" s="278"/>
      <c r="BJ115" s="278"/>
      <c r="BK115" s="278"/>
      <c r="BL115" s="279">
        <v>
4097113</v>
      </c>
      <c r="BM115" s="279"/>
      <c r="BN115" s="279"/>
      <c r="BO115" s="279"/>
      <c r="BP115" s="279"/>
      <c r="BQ115" s="279"/>
    </row>
    <row r="116" spans="28:69" ht="16.5" customHeight="1" x14ac:dyDescent="0.2">
      <c r="AB116" s="110" t="s">
        <v>
221</v>
      </c>
      <c r="AC116" s="111"/>
      <c r="AD116" s="111"/>
      <c r="AE116" s="111"/>
      <c r="AF116" s="112"/>
      <c r="AG116" s="107" t="s">
        <v>
260</v>
      </c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9"/>
      <c r="AZ116" s="312" t="s">
        <v>
222</v>
      </c>
      <c r="BA116" s="110" t="s">
        <v>
223</v>
      </c>
      <c r="BB116" s="111"/>
      <c r="BC116" s="111"/>
      <c r="BD116" s="111"/>
      <c r="BE116" s="112"/>
      <c r="BF116" s="119" t="s">
        <v>
224</v>
      </c>
      <c r="BG116" s="120"/>
      <c r="BH116" s="120"/>
      <c r="BI116" s="121"/>
      <c r="BJ116" s="119" t="s">
        <v>
225</v>
      </c>
      <c r="BK116" s="120"/>
      <c r="BL116" s="120"/>
      <c r="BM116" s="121"/>
      <c r="BN116" s="111" t="s">
        <v>
226</v>
      </c>
      <c r="BO116" s="111"/>
      <c r="BP116" s="111"/>
      <c r="BQ116" s="112"/>
    </row>
    <row r="117" spans="28:69" ht="39" customHeight="1" x14ac:dyDescent="0.2">
      <c r="AB117" s="113"/>
      <c r="AC117" s="114"/>
      <c r="AD117" s="114"/>
      <c r="AE117" s="114"/>
      <c r="AF117" s="115"/>
      <c r="AG117" s="481" t="s">
        <v>
267</v>
      </c>
      <c r="AH117" s="482"/>
      <c r="AI117" s="482"/>
      <c r="AJ117" s="482"/>
      <c r="AK117" s="482"/>
      <c r="AL117" s="482"/>
      <c r="AM117" s="482"/>
      <c r="AN117" s="482"/>
      <c r="AO117" s="482"/>
      <c r="AP117" s="482"/>
      <c r="AQ117" s="482"/>
      <c r="AR117" s="482"/>
      <c r="AS117" s="482"/>
      <c r="AT117" s="482"/>
      <c r="AU117" s="482"/>
      <c r="AV117" s="482"/>
      <c r="AW117" s="482"/>
      <c r="AX117" s="482"/>
      <c r="AY117" s="483"/>
      <c r="AZ117" s="313"/>
      <c r="BA117" s="113"/>
      <c r="BB117" s="114"/>
      <c r="BC117" s="114"/>
      <c r="BD117" s="114"/>
      <c r="BE117" s="115"/>
      <c r="BF117" s="122"/>
      <c r="BG117" s="123"/>
      <c r="BH117" s="123"/>
      <c r="BI117" s="124"/>
      <c r="BJ117" s="122"/>
      <c r="BK117" s="123"/>
      <c r="BL117" s="123"/>
      <c r="BM117" s="124"/>
      <c r="BN117" s="114"/>
      <c r="BO117" s="114"/>
      <c r="BP117" s="114"/>
      <c r="BQ117" s="115"/>
    </row>
    <row r="118" spans="28:69" ht="39" customHeight="1" x14ac:dyDescent="0.2">
      <c r="AB118" s="116"/>
      <c r="AC118" s="117"/>
      <c r="AD118" s="117"/>
      <c r="AE118" s="117"/>
      <c r="AF118" s="118"/>
      <c r="AG118" s="484"/>
      <c r="AH118" s="485"/>
      <c r="AI118" s="485"/>
      <c r="AJ118" s="485"/>
      <c r="AK118" s="485"/>
      <c r="AL118" s="485"/>
      <c r="AM118" s="485"/>
      <c r="AN118" s="485"/>
      <c r="AO118" s="485"/>
      <c r="AP118" s="485"/>
      <c r="AQ118" s="485"/>
      <c r="AR118" s="485"/>
      <c r="AS118" s="485"/>
      <c r="AT118" s="485"/>
      <c r="AU118" s="485"/>
      <c r="AV118" s="485"/>
      <c r="AW118" s="485"/>
      <c r="AX118" s="485"/>
      <c r="AY118" s="486"/>
      <c r="AZ118" s="313"/>
      <c r="BA118" s="116"/>
      <c r="BB118" s="117"/>
      <c r="BC118" s="117"/>
      <c r="BD118" s="117"/>
      <c r="BE118" s="118"/>
      <c r="BF118" s="303" t="s">
        <v>
15</v>
      </c>
      <c r="BG118" s="304"/>
      <c r="BH118" s="304"/>
      <c r="BI118" s="305"/>
      <c r="BJ118" s="303" t="s">
        <v>
15</v>
      </c>
      <c r="BK118" s="304"/>
      <c r="BL118" s="304"/>
      <c r="BM118" s="305"/>
      <c r="BN118" s="304" t="s">
        <v>
227</v>
      </c>
      <c r="BO118" s="304"/>
      <c r="BP118" s="304"/>
      <c r="BQ118" s="305"/>
    </row>
    <row r="119" spans="28:69" ht="27" customHeight="1" x14ac:dyDescent="0.2">
      <c r="AB119" s="25" t="s">
        <v>
228</v>
      </c>
      <c r="AC119" s="26"/>
      <c r="AD119" s="26"/>
      <c r="AE119" s="26"/>
      <c r="AF119" s="26"/>
      <c r="AG119" s="484"/>
      <c r="AH119" s="485"/>
      <c r="AI119" s="485"/>
      <c r="AJ119" s="485"/>
      <c r="AK119" s="485"/>
      <c r="AL119" s="485"/>
      <c r="AM119" s="485"/>
      <c r="AN119" s="485"/>
      <c r="AO119" s="485"/>
      <c r="AP119" s="485"/>
      <c r="AQ119" s="485"/>
      <c r="AR119" s="485"/>
      <c r="AS119" s="485"/>
      <c r="AT119" s="485"/>
      <c r="AU119" s="485"/>
      <c r="AV119" s="485"/>
      <c r="AW119" s="485"/>
      <c r="AX119" s="485"/>
      <c r="AY119" s="486"/>
      <c r="AZ119" s="313"/>
      <c r="BA119" s="193" t="s">
        <v>
229</v>
      </c>
      <c r="BB119" s="158"/>
      <c r="BC119" s="158"/>
      <c r="BD119" s="158"/>
      <c r="BE119" s="159"/>
      <c r="BF119" s="298">
        <v>
98.645388813282949</v>
      </c>
      <c r="BG119" s="299"/>
      <c r="BH119" s="299"/>
      <c r="BI119" s="299"/>
      <c r="BJ119" s="298">
        <v>
20.921180064069137</v>
      </c>
      <c r="BK119" s="299"/>
      <c r="BL119" s="299"/>
      <c r="BM119" s="301"/>
      <c r="BN119" s="299">
        <v>
94.504792142018502</v>
      </c>
      <c r="BO119" s="299"/>
      <c r="BP119" s="299"/>
      <c r="BQ119" s="301"/>
    </row>
    <row r="120" spans="28:69" ht="25.5" customHeight="1" x14ac:dyDescent="0.2">
      <c r="AB120" s="27"/>
      <c r="AC120" s="26"/>
      <c r="AD120" s="26"/>
      <c r="AE120" s="26"/>
      <c r="AF120" s="26"/>
      <c r="AG120" s="484"/>
      <c r="AH120" s="485"/>
      <c r="AI120" s="485"/>
      <c r="AJ120" s="485"/>
      <c r="AK120" s="485"/>
      <c r="AL120" s="485"/>
      <c r="AM120" s="485"/>
      <c r="AN120" s="485"/>
      <c r="AO120" s="485"/>
      <c r="AP120" s="485"/>
      <c r="AQ120" s="485"/>
      <c r="AR120" s="485"/>
      <c r="AS120" s="485"/>
      <c r="AT120" s="485"/>
      <c r="AU120" s="485"/>
      <c r="AV120" s="485"/>
      <c r="AW120" s="485"/>
      <c r="AX120" s="485"/>
      <c r="AY120" s="486"/>
      <c r="AZ120" s="313"/>
      <c r="BA120" s="315" t="s">
        <v>
230</v>
      </c>
      <c r="BB120" s="164"/>
      <c r="BC120" s="164"/>
      <c r="BD120" s="164"/>
      <c r="BE120" s="165"/>
      <c r="BF120" s="12" t="s">
        <v>
179</v>
      </c>
      <c r="BG120" s="297">
        <v>
98.6</v>
      </c>
      <c r="BH120" s="297"/>
      <c r="BI120" s="13" t="s">
        <v>
180</v>
      </c>
      <c r="BJ120" s="12" t="s">
        <v>
179</v>
      </c>
      <c r="BK120" s="297">
        <v>
20.9</v>
      </c>
      <c r="BL120" s="297"/>
      <c r="BM120" s="14" t="s">
        <v>
180</v>
      </c>
      <c r="BN120" s="13" t="s">
        <v>
179</v>
      </c>
      <c r="BO120" s="297">
        <v>
94.5</v>
      </c>
      <c r="BP120" s="297"/>
      <c r="BQ120" s="14" t="s">
        <v>
180</v>
      </c>
    </row>
    <row r="121" spans="28:69" ht="25.5" customHeight="1" x14ac:dyDescent="0.2">
      <c r="AB121" s="15"/>
      <c r="AC121" s="16"/>
      <c r="AD121" s="16"/>
      <c r="AE121" s="28"/>
      <c r="AF121" s="28"/>
      <c r="AG121" s="484"/>
      <c r="AH121" s="485"/>
      <c r="AI121" s="485"/>
      <c r="AJ121" s="485"/>
      <c r="AK121" s="485"/>
      <c r="AL121" s="485"/>
      <c r="AM121" s="485"/>
      <c r="AN121" s="485"/>
      <c r="AO121" s="485"/>
      <c r="AP121" s="485"/>
      <c r="AQ121" s="485"/>
      <c r="AR121" s="485"/>
      <c r="AS121" s="485"/>
      <c r="AT121" s="485"/>
      <c r="AU121" s="485"/>
      <c r="AV121" s="485"/>
      <c r="AW121" s="485"/>
      <c r="AX121" s="485"/>
      <c r="AY121" s="486"/>
      <c r="AZ121" s="313"/>
      <c r="BA121" s="29"/>
      <c r="BB121" s="193" t="s">
        <v>
231</v>
      </c>
      <c r="BC121" s="158"/>
      <c r="BD121" s="158"/>
      <c r="BE121" s="159"/>
      <c r="BF121" s="298">
        <v>
99.092540579802417</v>
      </c>
      <c r="BG121" s="299"/>
      <c r="BH121" s="299"/>
      <c r="BI121" s="299"/>
      <c r="BJ121" s="298">
        <v>
34.630301513824598</v>
      </c>
      <c r="BK121" s="299"/>
      <c r="BL121" s="299"/>
      <c r="BM121" s="299"/>
      <c r="BN121" s="298">
        <v>
96.750653937144776</v>
      </c>
      <c r="BO121" s="299"/>
      <c r="BP121" s="299"/>
      <c r="BQ121" s="301"/>
    </row>
    <row r="122" spans="28:69" ht="25.5" customHeight="1" x14ac:dyDescent="0.2">
      <c r="AB122" s="307">
        <v>
3665</v>
      </c>
      <c r="AC122" s="308"/>
      <c r="AD122" s="308"/>
      <c r="AE122" s="309" t="s">
        <v>
12</v>
      </c>
      <c r="AF122" s="311"/>
      <c r="AG122" s="484"/>
      <c r="AH122" s="485"/>
      <c r="AI122" s="485"/>
      <c r="AJ122" s="485"/>
      <c r="AK122" s="485"/>
      <c r="AL122" s="485"/>
      <c r="AM122" s="485"/>
      <c r="AN122" s="485"/>
      <c r="AO122" s="485"/>
      <c r="AP122" s="485"/>
      <c r="AQ122" s="485"/>
      <c r="AR122" s="485"/>
      <c r="AS122" s="485"/>
      <c r="AT122" s="485"/>
      <c r="AU122" s="485"/>
      <c r="AV122" s="485"/>
      <c r="AW122" s="485"/>
      <c r="AX122" s="485"/>
      <c r="AY122" s="486"/>
      <c r="AZ122" s="313"/>
      <c r="BA122" s="29"/>
      <c r="BB122" s="287"/>
      <c r="BC122" s="288"/>
      <c r="BD122" s="288"/>
      <c r="BE122" s="289"/>
      <c r="BF122" s="300"/>
      <c r="BG122" s="297"/>
      <c r="BH122" s="297"/>
      <c r="BI122" s="297"/>
      <c r="BJ122" s="300"/>
      <c r="BK122" s="297"/>
      <c r="BL122" s="297"/>
      <c r="BM122" s="297"/>
      <c r="BN122" s="300"/>
      <c r="BO122" s="297"/>
      <c r="BP122" s="297"/>
      <c r="BQ122" s="302"/>
    </row>
    <row r="123" spans="28:69" ht="25.5" customHeight="1" x14ac:dyDescent="0.2">
      <c r="AB123" s="30" t="s">
        <v>
232</v>
      </c>
      <c r="AC123" s="31"/>
      <c r="AD123" s="31"/>
      <c r="AE123" s="31"/>
      <c r="AF123" s="31"/>
      <c r="AG123" s="484"/>
      <c r="AH123" s="485"/>
      <c r="AI123" s="485"/>
      <c r="AJ123" s="485"/>
      <c r="AK123" s="485"/>
      <c r="AL123" s="485"/>
      <c r="AM123" s="485"/>
      <c r="AN123" s="485"/>
      <c r="AO123" s="485"/>
      <c r="AP123" s="485"/>
      <c r="AQ123" s="485"/>
      <c r="AR123" s="485"/>
      <c r="AS123" s="485"/>
      <c r="AT123" s="485"/>
      <c r="AU123" s="485"/>
      <c r="AV123" s="485"/>
      <c r="AW123" s="485"/>
      <c r="AX123" s="485"/>
      <c r="AY123" s="486"/>
      <c r="AZ123" s="313"/>
      <c r="BA123" s="29"/>
      <c r="BB123" s="193" t="s">
        <v>
233</v>
      </c>
      <c r="BC123" s="158"/>
      <c r="BD123" s="158"/>
      <c r="BE123" s="159"/>
      <c r="BF123" s="298">
        <v>
97.413795721752976</v>
      </c>
      <c r="BG123" s="299"/>
      <c r="BH123" s="299"/>
      <c r="BI123" s="299"/>
      <c r="BJ123" s="298">
        <v>
14.523612261806132</v>
      </c>
      <c r="BK123" s="299"/>
      <c r="BL123" s="299"/>
      <c r="BM123" s="299"/>
      <c r="BN123" s="298">
        <v>
89.200918302290006</v>
      </c>
      <c r="BO123" s="299"/>
      <c r="BP123" s="299"/>
      <c r="BQ123" s="301"/>
    </row>
    <row r="124" spans="28:69" ht="25.5" customHeight="1" x14ac:dyDescent="0.2">
      <c r="AB124" s="27"/>
      <c r="AC124" s="26"/>
      <c r="AD124" s="26"/>
      <c r="AE124" s="26"/>
      <c r="AF124" s="26"/>
      <c r="AG124" s="484"/>
      <c r="AH124" s="485"/>
      <c r="AI124" s="485"/>
      <c r="AJ124" s="485"/>
      <c r="AK124" s="485"/>
      <c r="AL124" s="485"/>
      <c r="AM124" s="485"/>
      <c r="AN124" s="485"/>
      <c r="AO124" s="485"/>
      <c r="AP124" s="485"/>
      <c r="AQ124" s="485"/>
      <c r="AR124" s="485"/>
      <c r="AS124" s="485"/>
      <c r="AT124" s="485"/>
      <c r="AU124" s="485"/>
      <c r="AV124" s="485"/>
      <c r="AW124" s="485"/>
      <c r="AX124" s="485"/>
      <c r="AY124" s="486"/>
      <c r="AZ124" s="313"/>
      <c r="BA124" s="32"/>
      <c r="BB124" s="287"/>
      <c r="BC124" s="288"/>
      <c r="BD124" s="288"/>
      <c r="BE124" s="289"/>
      <c r="BF124" s="300"/>
      <c r="BG124" s="297"/>
      <c r="BH124" s="297"/>
      <c r="BI124" s="297"/>
      <c r="BJ124" s="300"/>
      <c r="BK124" s="297"/>
      <c r="BL124" s="297"/>
      <c r="BM124" s="297"/>
      <c r="BN124" s="300"/>
      <c r="BO124" s="297"/>
      <c r="BP124" s="297"/>
      <c r="BQ124" s="302"/>
    </row>
    <row r="125" spans="28:69" ht="39" customHeight="1" x14ac:dyDescent="0.2">
      <c r="AB125" s="307">
        <v>
256</v>
      </c>
      <c r="AC125" s="308"/>
      <c r="AD125" s="308"/>
      <c r="AE125" s="309" t="s">
        <v>
12</v>
      </c>
      <c r="AF125" s="309"/>
      <c r="AG125" s="487"/>
      <c r="AH125" s="488"/>
      <c r="AI125" s="488"/>
      <c r="AJ125" s="488"/>
      <c r="AK125" s="488"/>
      <c r="AL125" s="488"/>
      <c r="AM125" s="488"/>
      <c r="AN125" s="488"/>
      <c r="AO125" s="488"/>
      <c r="AP125" s="488"/>
      <c r="AQ125" s="488"/>
      <c r="AR125" s="488"/>
      <c r="AS125" s="488"/>
      <c r="AT125" s="488"/>
      <c r="AU125" s="488"/>
      <c r="AV125" s="488"/>
      <c r="AW125" s="488"/>
      <c r="AX125" s="488"/>
      <c r="AY125" s="489"/>
      <c r="AZ125" s="314"/>
      <c r="BA125" s="155" t="s">
        <v>
234</v>
      </c>
      <c r="BB125" s="156"/>
      <c r="BC125" s="156"/>
      <c r="BD125" s="156"/>
      <c r="BE125" s="157"/>
      <c r="BF125" s="310">
        <v>
95.938476327805816</v>
      </c>
      <c r="BG125" s="310"/>
      <c r="BH125" s="310"/>
      <c r="BI125" s="310"/>
      <c r="BJ125" s="310">
        <v>
23.550009400263207</v>
      </c>
      <c r="BK125" s="310"/>
      <c r="BL125" s="310"/>
      <c r="BM125" s="310"/>
      <c r="BN125" s="310">
        <v>
83.847732991054443</v>
      </c>
      <c r="BO125" s="310"/>
      <c r="BP125" s="310"/>
      <c r="BQ125" s="310"/>
    </row>
    <row r="126" spans="28:69" ht="25.5" customHeight="1" x14ac:dyDescent="0.2">
      <c r="AZ126" s="33"/>
    </row>
    <row r="127" spans="28:69" ht="24" customHeight="1" x14ac:dyDescent="0.2">
      <c r="AZ127" s="33"/>
    </row>
    <row r="128" spans="28:69" ht="39" customHeight="1" x14ac:dyDescent="0.2">
      <c r="AG128" s="39"/>
      <c r="AH128" s="39"/>
      <c r="AI128" s="39"/>
      <c r="AJ128" s="39"/>
      <c r="AK128" s="39"/>
      <c r="AZ128" s="33"/>
    </row>
    <row r="129" spans="52:69" ht="24" customHeight="1" x14ac:dyDescent="0.2">
      <c r="AZ129" s="33"/>
    </row>
    <row r="130" spans="52:69" x14ac:dyDescent="0.2">
      <c r="AZ130" s="33"/>
      <c r="BO130" s="306"/>
      <c r="BP130" s="306"/>
      <c r="BQ130" s="306"/>
    </row>
    <row r="131" spans="52:69" x14ac:dyDescent="0.2">
      <c r="AZ131" s="33"/>
    </row>
    <row r="132" spans="52:69" x14ac:dyDescent="0.2">
      <c r="AZ132" s="54"/>
    </row>
    <row r="133" spans="52:69" x14ac:dyDescent="0.2">
      <c r="AZ133" s="54"/>
    </row>
  </sheetData>
  <mergeCells count="763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大島町 (2)</vt:lpstr>
      <vt:lpstr>'大島町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2021-10-27T04:52:09Z</cp:lastPrinted>
  <dcterms:created xsi:type="dcterms:W3CDTF">2020-11-05T00:18:18Z</dcterms:created>
  <dcterms:modified xsi:type="dcterms:W3CDTF">2021-12-01T12:37:32Z</dcterms:modified>
</cp:coreProperties>
</file>