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j22dc01\共有フォルダ\01_各課\08_企画財政課\財政係\財政担当データ\★年度別\令和7年度\ほか調査\令和8年1月28日〆　公営企業に係る経営比較分析表（令和6年度決算）の分析等について\●提出\簡水\"/>
    </mc:Choice>
  </mc:AlternateContent>
  <xr:revisionPtr revIDLastSave="0" documentId="8_{D69DA61D-EFA6-4554-88CF-F0DC8ECD251D}" xr6:coauthVersionLast="47" xr6:coauthVersionMax="47" xr10:uidLastSave="{00000000-0000-0000-0000-000000000000}"/>
  <workbookProtection workbookAlgorithmName="SHA-512" workbookHashValue="OV20pYh+dvHs+xMqIwaQYsPXJjAhVl1oFrwHYIzj00Wal6JHYAkmdV0A6NdBS029b+6SwPQh8FsUcoxUx4CIRg==" workbookSaltValue="d5UU4KC7rLH5S2yoiM1zC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BB10" i="4"/>
  <c r="AT10" i="4"/>
  <c r="AL10" i="4"/>
  <c r="W10" i="4"/>
  <c r="I10" i="4"/>
  <c r="B10" i="4"/>
  <c r="BB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<sst xmlns="http://schemas.openxmlformats.org/spreadsheetml/2006/main" count="316" uniqueCount="112">
  <si>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</si>
  <si>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</si>
  <si>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</si>
  <si>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</si>
  <si>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</si>
  <si>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</si>
  <si>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</si>
  <si>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</si>
  <si>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</si>
  <si>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</si>
  <si>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</si>
  <si>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</si>
  <si>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</si>
  <si>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</si>
  <si>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</si>
  <si>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</si>
  <si>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</si>
  <si>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</si>
  <si>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</si>
  <si>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</si>
  <si>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</si>
  <si>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</si>
  <si>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</si>
  <si>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</si>
  <si>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</si>
  <si>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</si>
  <si>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</si>
  <si>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</si>
  <si>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</si>
  <si>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</si>
  <si>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</si>
  <si>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</si>
  <si>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</si>
  <si>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</si>
  <si>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</si>
  <si>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</si>
  <si>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</si>
  <si>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</si>
  <si>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</si>
  <si>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</si>
  <si>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</si>
  <si>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</si>
  <si>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</si>
  <si>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</si>
  <si>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</si>
  <si>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</si>
  <si>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</si>
  <si>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</si>
  <si>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</si>
  <si>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</si>
  <si>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</si>
  <si>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</si>
  <si>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</si>
  <si>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</si>
  <si>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</si>
  <si>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</si>
  <si>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</si>
  <si>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</si>
  <si>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</si>
  <si>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</si>
  <si>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</si>
  <si>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</si>
  <si>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</si>
  <si>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</si>
  <si>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</si>
  <si>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</si>
  <si>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</si>
  <si>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</si>
  <si>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</si>
  <si>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</si>
  <si>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</si>
  <si>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</si>
  <si>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</si>
  <si>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</si>
  <si>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</si>
  <si>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</si>
  <si>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</si>
  <si>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</si>
  <si>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</si>
  <si>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</si>
  <si>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</si>
  <si>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</si>
  <si>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</si>
  <si>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</si>
  <si>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</si>
  <si>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</si>
  <si>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</si>
  <si>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</si>
  <si>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</si>
  <si>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</si>
  <si>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</si>
  <si>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</si>
  <si>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</si>
  <si>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</si>
  <si>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</si>
  <si>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</si>
  <si>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</si>
  <si>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</si>
  <si>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</si>
  <si>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</si>
  <si>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</si>
  <si>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</si>
  <si>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</si>
  <si>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</si>
  <si>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</si>
  <si>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</si>
  <si>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</si>
  <si>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</si>
  <si>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</si>
  <si>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管路の漏水については、事案が少ないため漏水発生の都度修繕している。
　管路も含め、主要施設は老朽化が進んでいる中、軽微な補修や更新で対応している状態であるため、固定資産台帳等を基に、課題の抽出・整理を行い、更新時期等を見定め、財政を圧迫しないよう更新を順次進めていく。</t>
    <rPh sb="39" eb="40">
      <t>フク</t>
    </rPh>
    <rPh sb="56" eb="57">
      <t>ナカ</t>
    </rPh>
    <rPh sb="58" eb="60">
      <t>ケイビ</t>
    </rPh>
    <rPh sb="61" eb="63">
      <t>ホシュウ</t>
    </rPh>
    <rPh sb="64" eb="66">
      <t>コウシン</t>
    </rPh>
    <rPh sb="67" eb="69">
      <t>タイオウ</t>
    </rPh>
    <rPh sb="73" eb="75">
      <t>ジョウタイ</t>
    </rPh>
    <rPh sb="101" eb="102">
      <t>オコナ</t>
    </rPh>
    <phoneticPr fontId="4"/>
  </si>
  <si>
    <t>　定住人口の減少は今後も続くことが予測される。
　また、観光人口も増加は見込めない。
　夏季観光シーズンのピーク時の配水能力を見込んで施設運営しているため、年間の⑦施設利用率は低い値となっている。今後の定住人口、観光人口の減少を考慮するとダウンサイジングが必要と思われるが、離島であるため、大規模災害時に長期間孤立する恐れもあることから、ダウンサイジングについては慎重に検討する必要がある。　
　各地区の主要施設については老朽化が進み、更新事業が必要不可欠であるが、事業を進めていくためのマンパワーは常に不足しており、解消するための人材確保も村全体で常に募集をかけているが中々上手くいかず、苦慮している。
　無理のない経営を行っていくため、事業費が平準化となるような更新計画を策定していく予定だが、料金収入の減少や職員給与費の増加、物価高騰の影響により、経営状況は悪化しており、この状況で施設・設備の更新を進めていくには第一に料金改定が必須と考える。
　施設更新を進めていくことで増える新たな地方債等で経営が厳しくなることが予測されるが、長く将来的に黒字運営が出来るような更新計画の策定、それに伴う適切な料金設定への改定や、定期的なそれらの見直しを実施していく。</t>
    <rPh sb="44" eb="45">
      <t>ナツ</t>
    </rPh>
    <rPh sb="233" eb="235">
      <t>ジギョウ</t>
    </rPh>
    <rPh sb="236" eb="237">
      <t>スス</t>
    </rPh>
    <rPh sb="250" eb="251">
      <t>ツネ</t>
    </rPh>
    <rPh sb="252" eb="254">
      <t>フソク</t>
    </rPh>
    <rPh sb="259" eb="261">
      <t>カイショウ</t>
    </rPh>
    <rPh sb="271" eb="274">
      <t>ムラゼンタイ</t>
    </rPh>
    <rPh sb="275" eb="276">
      <t>ツネ</t>
    </rPh>
    <rPh sb="277" eb="279">
      <t>ボシュウ</t>
    </rPh>
    <rPh sb="286" eb="288">
      <t>ナカナカ</t>
    </rPh>
    <rPh sb="288" eb="290">
      <t>ウマ</t>
    </rPh>
    <rPh sb="357" eb="362">
      <t>ショクインキュウヨヒ</t>
    </rPh>
    <rPh sb="363" eb="365">
      <t>ゾウカ</t>
    </rPh>
    <rPh sb="366" eb="370">
      <t>ブッカコウトウ</t>
    </rPh>
    <rPh sb="371" eb="373">
      <t>エイキョウ</t>
    </rPh>
    <rPh sb="377" eb="381">
      <t>ケイエイジョウキョウ</t>
    </rPh>
    <rPh sb="382" eb="384">
      <t>アッカ</t>
    </rPh>
    <rPh sb="391" eb="393">
      <t>ジョウキョウ</t>
    </rPh>
    <rPh sb="394" eb="396">
      <t>シセツ</t>
    </rPh>
    <rPh sb="397" eb="399">
      <t>セツビ</t>
    </rPh>
    <rPh sb="400" eb="402">
      <t>コウシン</t>
    </rPh>
    <rPh sb="403" eb="404">
      <t>スス</t>
    </rPh>
    <rPh sb="410" eb="412">
      <t>ダイイチ</t>
    </rPh>
    <rPh sb="413" eb="417">
      <t>リョウキンカイテイ</t>
    </rPh>
    <rPh sb="418" eb="420">
      <t>ヒッス</t>
    </rPh>
    <rPh sb="421" eb="422">
      <t>カンガ</t>
    </rPh>
    <rPh sb="432" eb="433">
      <t>スス</t>
    </rPh>
    <rPh sb="440" eb="441">
      <t>フ</t>
    </rPh>
    <rPh sb="480" eb="482">
      <t>デキ</t>
    </rPh>
    <rPh sb="497" eb="498">
      <t>トモナ</t>
    </rPh>
    <rPh sb="499" eb="501">
      <t>テキセツ</t>
    </rPh>
    <phoneticPr fontId="4"/>
  </si>
  <si>
    <r>
      <t xml:space="preserve">　公営企業会計移行初年度のため、前年度との単純比較は出来ないが、収益が減少している中で、物価高騰に伴い、人件費や光熱水費等のランニングコストが大幅に増えており、①経常収支比率が100％を大きく下回っている上に②累積欠損金比率が平均値より高い数値となってしまっている。老朽施設の更新等を最低限に留め、総費用額の高騰を抑制しても、定住人口減少に伴う料金収入の減は今後も続いていくことが見込まれるため、無理のない施設更新計画が必要である。
　企業債残高は昨年度より減少しているが、今後の老朽化施設更新や機能改善が必要となる設備更新事業等を考慮すると将来的には残高は大きく増える見込みである。償還額が大幅に増加しないような施設更新計画を策定し、安定的な事業経営に努める必要がある。
</t>
    </r>
    <r>
      <rPr>
        <sz val="8"/>
        <rFont val="ＭＳ ゴシック"/>
        <family val="3"/>
        <charset val="128"/>
      </rPr>
      <t>　老朽設備の更新や修繕で費用が増加し、更には地方債償還額の増加により⑥給水原価が高くなっている。毎年度最小限の修繕や更新で費用の高騰を抑えているが、今後更に老朽化していく施設や設備が多く費用の増加が見込まれるため、毎年高騰していく見込みである。老朽設備の更新や地方債償還額の増加など⑥給水原価の上昇は必然である中、定住人口の減少から料金収入も減少傾向にある。現行の料金体系では事業運営が厳しくなることが予想されるため、料金改定を検討していく必要がある。</t>
    </r>
    <r>
      <rPr>
        <sz val="8"/>
        <color theme="1"/>
        <rFont val="ＭＳ ゴシック"/>
        <family val="3"/>
        <charset val="128"/>
      </rPr>
      <t xml:space="preserve">
⑧有収率について
　毎年90％以上と高い値を維持している。今後も維持できるような事業計画を策定し、耐震管への更新、量水器の更新を随時実施していく。
　</t>
    </r>
    <rPh sb="1" eb="5">
      <t>コウエイキギョウ</t>
    </rPh>
    <rPh sb="5" eb="7">
      <t>カイケイ</t>
    </rPh>
    <rPh sb="7" eb="9">
      <t>イコウ</t>
    </rPh>
    <rPh sb="9" eb="12">
      <t>ショネンド</t>
    </rPh>
    <rPh sb="16" eb="19">
      <t>ゼンネンド</t>
    </rPh>
    <rPh sb="21" eb="23">
      <t>タンジュン</t>
    </rPh>
    <rPh sb="23" eb="25">
      <t>ヒカク</t>
    </rPh>
    <rPh sb="26" eb="28">
      <t>デキ</t>
    </rPh>
    <rPh sb="32" eb="34">
      <t>シュウエキ</t>
    </rPh>
    <rPh sb="35" eb="37">
      <t>ゲンショウ</t>
    </rPh>
    <rPh sb="41" eb="42">
      <t>ナカ</t>
    </rPh>
    <rPh sb="44" eb="48">
      <t>ブッカコウトウ</t>
    </rPh>
    <rPh sb="49" eb="50">
      <t>トモナ</t>
    </rPh>
    <rPh sb="52" eb="55">
      <t>ジンケンヒ</t>
    </rPh>
    <rPh sb="56" eb="60">
      <t>コウネツスイヒ</t>
    </rPh>
    <rPh sb="60" eb="61">
      <t>トウ</t>
    </rPh>
    <rPh sb="71" eb="73">
      <t>オオハバ</t>
    </rPh>
    <rPh sb="74" eb="75">
      <t>フ</t>
    </rPh>
    <rPh sb="81" eb="83">
      <t>ケイジョウ</t>
    </rPh>
    <rPh sb="93" eb="94">
      <t>オオ</t>
    </rPh>
    <rPh sb="96" eb="98">
      <t>シタマワ</t>
    </rPh>
    <rPh sb="102" eb="103">
      <t>ウエ</t>
    </rPh>
    <rPh sb="105" eb="112">
      <t>ルイセキケッソンキンヒリツ</t>
    </rPh>
    <rPh sb="113" eb="116">
      <t>ヘイキンチ</t>
    </rPh>
    <rPh sb="118" eb="119">
      <t>タカ</t>
    </rPh>
    <rPh sb="120" eb="122">
      <t>スウチ</t>
    </rPh>
    <rPh sb="133" eb="137">
      <t>ロウキュウシセツ</t>
    </rPh>
    <rPh sb="138" eb="141">
      <t>コウシントウ</t>
    </rPh>
    <rPh sb="142" eb="145">
      <t>サイテイゲン</t>
    </rPh>
    <rPh sb="146" eb="147">
      <t>トド</t>
    </rPh>
    <rPh sb="149" eb="152">
      <t>ソウヒヨウ</t>
    </rPh>
    <rPh sb="152" eb="153">
      <t>ガク</t>
    </rPh>
    <rPh sb="154" eb="156">
      <t>コウトウ</t>
    </rPh>
    <rPh sb="157" eb="159">
      <t>ヨクセイ</t>
    </rPh>
    <rPh sb="240" eb="243">
      <t>ロウキュウカ</t>
    </rPh>
    <rPh sb="258" eb="262">
      <t>セツビコウシン</t>
    </rPh>
    <rPh sb="264" eb="265">
      <t>トウ</t>
    </rPh>
    <rPh sb="266" eb="268">
      <t>コウリョ</t>
    </rPh>
    <rPh sb="271" eb="274">
      <t>ショウライテキ</t>
    </rPh>
    <rPh sb="276" eb="278">
      <t>ザンダカ</t>
    </rPh>
    <rPh sb="279" eb="280">
      <t>オオ</t>
    </rPh>
    <rPh sb="282" eb="283">
      <t>フ</t>
    </rPh>
    <rPh sb="285" eb="287">
      <t>ミコ</t>
    </rPh>
    <rPh sb="330" eb="332">
      <t>ヒツヨウ</t>
    </rPh>
    <rPh sb="464" eb="466">
      <t>コウシン</t>
    </rPh>
    <rPh sb="467" eb="472">
      <t>チホウサイショウカン</t>
    </rPh>
    <rPh sb="474" eb="476">
      <t>ゾウカ</t>
    </rPh>
    <rPh sb="492" eb="493">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</si>
</sst>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AF-49FE-BD86-11C2C53D5D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72AF-49FE-BD86-11C2C53D5D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30.95</c:v>
                </c:pt>
              </c:numCache>
            </c:numRef>
          </c:val>
          <c:extLst>
            <c:ext xmlns:c16="http://schemas.microsoft.com/office/drawing/2014/chart" uri="{C3380CC4-5D6E-409C-BE32-E72D297353CC}">
              <c16:uniqueId val="{00000000-99F3-4B18-A025-F32CF9F7A5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99F3-4B18-A025-F32CF9F7A5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99.36</c:v>
                </c:pt>
              </c:numCache>
            </c:numRef>
          </c:val>
          <c:extLst>
            <c:ext xmlns:c16="http://schemas.microsoft.com/office/drawing/2014/chart" uri="{C3380CC4-5D6E-409C-BE32-E72D297353CC}">
              <c16:uniqueId val="{00000000-6246-4DDD-8481-5759CC786E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6246-4DDD-8481-5759CC786E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82.65</c:v>
                </c:pt>
              </c:numCache>
            </c:numRef>
          </c:val>
          <c:extLst>
            <c:ext xmlns:c16="http://schemas.microsoft.com/office/drawing/2014/chart" uri="{C3380CC4-5D6E-409C-BE32-E72D297353CC}">
              <c16:uniqueId val="{00000000-E07A-4348-BE5B-0CD48AA88A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E07A-4348-BE5B-0CD48AA88A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DB-4CC0-A0FD-C7B704DBD9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EDB-4CC0-A0FD-C7B704DBD9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40.04</c:v>
                </c:pt>
              </c:numCache>
            </c:numRef>
          </c:val>
          <c:extLst>
            <c:ext xmlns:c16="http://schemas.microsoft.com/office/drawing/2014/chart" uri="{C3380CC4-5D6E-409C-BE32-E72D297353CC}">
              <c16:uniqueId val="{00000000-D48E-470A-9288-4758B673FF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48E-470A-9288-4758B673FF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54.99</c:v>
                </c:pt>
              </c:numCache>
            </c:numRef>
          </c:val>
          <c:extLst>
            <c:ext xmlns:c16="http://schemas.microsoft.com/office/drawing/2014/chart" uri="{C3380CC4-5D6E-409C-BE32-E72D297353CC}">
              <c16:uniqueId val="{00000000-64A1-43A0-9FA3-7B02731F06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4A1-43A0-9FA3-7B02731F06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158.78</c:v>
                </c:pt>
              </c:numCache>
            </c:numRef>
          </c:val>
          <c:extLst>
            <c:ext xmlns:c16="http://schemas.microsoft.com/office/drawing/2014/chart" uri="{C3380CC4-5D6E-409C-BE32-E72D297353CC}">
              <c16:uniqueId val="{00000000-1D2B-47D7-844B-57448FE2DA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1D2B-47D7-844B-57448FE2DA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384.01</c:v>
                </c:pt>
              </c:numCache>
            </c:numRef>
          </c:val>
          <c:extLst>
            <c:ext xmlns:c16="http://schemas.microsoft.com/office/drawing/2014/chart" uri="{C3380CC4-5D6E-409C-BE32-E72D297353CC}">
              <c16:uniqueId val="{00000000-B5B8-4067-A35D-CCE6C24089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5B8-4067-A35D-CCE6C24089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64.66</c:v>
                </c:pt>
              </c:numCache>
            </c:numRef>
          </c:val>
          <c:extLst>
            <c:ext xmlns:c16="http://schemas.microsoft.com/office/drawing/2014/chart" uri="{C3380CC4-5D6E-409C-BE32-E72D297353CC}">
              <c16:uniqueId val="{00000000-8063-4B48-865D-463AE7DE86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8063-4B48-865D-463AE7DE86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210.73</c:v>
                </c:pt>
              </c:numCache>
            </c:numRef>
          </c:val>
          <c:extLst>
            <c:ext xmlns:c16="http://schemas.microsoft.com/office/drawing/2014/chart" uri="{C3380CC4-5D6E-409C-BE32-E72D297353CC}">
              <c16:uniqueId val="{00000000-CCF7-4DBC-9601-7AEB7DE4ED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CF7-4DBC-9601-7AEB7DE4ED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　新島村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2415</v>
      </c>
      <c r="AM8" s="44"/>
      <c r="AN8" s="44"/>
      <c r="AO8" s="44"/>
      <c r="AP8" s="44"/>
      <c r="AQ8" s="44"/>
      <c r="AR8" s="44"/>
      <c r="AS8" s="44"/>
      <c r="AT8" s="45">
        <f>データ!$S$6</f>
        <v>27.54</v>
      </c>
      <c r="AU8" s="46"/>
      <c r="AV8" s="46"/>
      <c r="AW8" s="46"/>
      <c r="AX8" s="46"/>
      <c r="AY8" s="46"/>
      <c r="AZ8" s="46"/>
      <c r="BA8" s="46"/>
      <c r="BB8" s="47">
        <f>データ!$T$6</f>
        <v>87.69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86.4</v>
      </c>
      <c r="J10" s="46"/>
      <c r="K10" s="46"/>
      <c r="L10" s="46"/>
      <c r="M10" s="46"/>
      <c r="N10" s="46"/>
      <c r="O10" s="80"/>
      <c r="P10" s="47">
        <f>データ!$P$6</f>
        <v>98.39</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2321</v>
      </c>
      <c r="AM10" s="44"/>
      <c r="AN10" s="44"/>
      <c r="AO10" s="44"/>
      <c r="AP10" s="44"/>
      <c r="AQ10" s="44"/>
      <c r="AR10" s="44"/>
      <c r="AS10" s="44"/>
      <c r="AT10" s="45">
        <f>データ!$V$6</f>
        <v>5.88</v>
      </c>
      <c r="AU10" s="46"/>
      <c r="AV10" s="46"/>
      <c r="AW10" s="46"/>
      <c r="AX10" s="46"/>
      <c r="AY10" s="46"/>
      <c r="AZ10" s="46"/>
      <c r="BA10" s="46"/>
      <c r="BB10" s="47">
        <f>データ!$W$6</f>
        <v>394.73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Cv4EQl0N6/BrVWrP0shYxle3EkHYVDz5tIm7yzLG5bkcMFPHunbqB/U4e32tDZcGPO0ESKs0jxmlKDSQjL37A==" saltValue="s5bvh/KIZBRYJQ7hP5OJ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133639</v>
      </c>
      <c r="D6" s="20">
        <f t="shared" si="3"/>
        <v>46</v>
      </c>
      <c r="E6" s="20">
        <f t="shared" si="3"/>
        <v>1</v>
      </c>
      <c r="F6" s="20">
        <f t="shared" si="3"/>
        <v>0</v>
      </c>
      <c r="G6" s="20">
        <f t="shared" si="3"/>
        <v>5</v>
      </c>
      <c r="H6" s="20" t="str">
        <f t="shared" si="3"/>
        <v>東京都　新島村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86.4</v>
      </c>
      <c r="P6" s="21">
        <f t="shared" si="3"/>
        <v>98.39</v>
      </c>
      <c r="Q6" s="21">
        <f t="shared" si="3"/>
        <v>2420</v>
      </c>
      <c r="R6" s="21">
        <f t="shared" si="3"/>
        <v>2415</v>
      </c>
      <c r="S6" s="21">
        <f t="shared" si="3"/>
        <v>27.54</v>
      </c>
      <c r="T6" s="21">
        <f t="shared" si="3"/>
        <v>87.69</v>
      </c>
      <c r="U6" s="21">
        <f t="shared" si="3"/>
        <v>2321</v>
      </c>
      <c r="V6" s="21">
        <f t="shared" si="3"/>
        <v>5.88</v>
      </c>
      <c r="W6" s="21">
        <f t="shared" si="3"/>
        <v>394.73</v>
      </c>
      <c r="X6" s="22" t="str">
        <f>IF(X7="",NA(),X7)</f>
        <v>-</v>
      </c>
      <c r="Y6" s="22" t="str">
        <f t="shared" ref="Y6:AG6" si="4">IF(Y7="",NA(),Y7)</f>
        <v>-</v>
      </c>
      <c r="Z6" s="22" t="str">
        <f t="shared" si="4"/>
        <v>-</v>
      </c>
      <c r="AA6" s="22" t="str">
        <f t="shared" si="4"/>
        <v>-</v>
      </c>
      <c r="AB6" s="22">
        <f t="shared" si="4"/>
        <v>82.65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54.99</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158.78</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384.01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64.66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210.73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30.95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99.36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1">
        <f t="shared" si="12"/>
        <v>0</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40.04</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133639</v>
      </c>
      <c r="D7" s="24">
        <v>46</v>
      </c>
      <c r="E7" s="24">
        <v>1</v>
      </c>
      <c r="F7" s="24">
        <v>0</v>
      </c>
      <c r="G7" s="24">
        <v>5</v>
      </c>
      <c r="H7" s="24" t="s">
        <v>93</v>
      </c>
      <c r="I7" s="24" t="s">
        <v>94</v>
      </c>
      <c r="J7" s="24" t="s">
        <v>95</v>
      </c>
      <c r="K7" s="24" t="s">
        <v>96</v>
      </c>
      <c r="L7" s="24" t="s">
        <v>97</v>
      </c>
      <c r="M7" s="24" t="s">
        <v>98</v>
      </c>
      <c r="N7" s="25" t="s">
        <v>99</v>
      </c>
      <c r="O7" s="25">
        <v>86.4</v>
      </c>
      <c r="P7" s="25">
        <v>98.39</v>
      </c>
      <c r="Q7" s="25">
        <v>2420</v>
      </c>
      <c r="R7" s="25">
        <v>2415</v>
      </c>
      <c r="S7" s="25">
        <v>27.54</v>
      </c>
      <c r="T7" s="25">
        <v>87.69</v>
      </c>
      <c r="U7" s="25">
        <v>2321</v>
      </c>
      <c r="V7" s="25">
        <v>5.88</v>
      </c>
      <c r="W7" s="25">
        <v>394.73</v>
      </c>
      <c r="X7" s="25" t="s">
        <v>99</v>
      </c>
      <c r="Y7" s="25" t="s">
        <v>99</v>
      </c>
      <c r="Z7" s="25" t="s">
        <v>99</v>
      </c>
      <c r="AA7" s="25" t="s">
        <v>99</v>
      </c>
      <c r="AB7" s="25">
        <v>82.65</v>
      </c>
      <c r="AC7" s="25" t="s">
        <v>99</v>
      </c>
      <c r="AD7" s="25" t="s">
        <v>99</v>
      </c>
      <c r="AE7" s="25" t="s">
        <v>99</v>
      </c>
      <c r="AF7" s="25" t="s">
        <v>99</v>
      </c>
      <c r="AG7" s="25">
        <v>101.77</v>
      </c>
      <c r="AH7" s="25">
        <v>102.02</v>
      </c>
      <c r="AI7" s="25" t="s">
        <v>99</v>
      </c>
      <c r="AJ7" s="25" t="s">
        <v>99</v>
      </c>
      <c r="AK7" s="25" t="s">
        <v>99</v>
      </c>
      <c r="AL7" s="25" t="s">
        <v>99</v>
      </c>
      <c r="AM7" s="25">
        <v>54.99</v>
      </c>
      <c r="AN7" s="25" t="s">
        <v>99</v>
      </c>
      <c r="AO7" s="25" t="s">
        <v>99</v>
      </c>
      <c r="AP7" s="25" t="s">
        <v>99</v>
      </c>
      <c r="AQ7" s="25" t="s">
        <v>99</v>
      </c>
      <c r="AR7" s="25">
        <v>16.12</v>
      </c>
      <c r="AS7" s="25">
        <v>26.96</v>
      </c>
      <c r="AT7" s="25" t="s">
        <v>99</v>
      </c>
      <c r="AU7" s="25" t="s">
        <v>99</v>
      </c>
      <c r="AV7" s="25" t="s">
        <v>99</v>
      </c>
      <c r="AW7" s="25" t="s">
        <v>99</v>
      </c>
      <c r="AX7" s="25">
        <v>158.78</v>
      </c>
      <c r="AY7" s="25" t="s">
        <v>99</v>
      </c>
      <c r="AZ7" s="25" t="s">
        <v>99</v>
      </c>
      <c r="BA7" s="25" t="s">
        <v>99</v>
      </c>
      <c r="BB7" s="25" t="s">
        <v>99</v>
      </c>
      <c r="BC7" s="25">
        <v>157.71</v>
      </c>
      <c r="BD7" s="25">
        <v>142.38999999999999</v>
      </c>
      <c r="BE7" s="25" t="s">
        <v>99</v>
      </c>
      <c r="BF7" s="25" t="s">
        <v>99</v>
      </c>
      <c r="BG7" s="25" t="s">
        <v>99</v>
      </c>
      <c r="BH7" s="25" t="s">
        <v>99</v>
      </c>
      <c r="BI7" s="25">
        <v>384.01</v>
      </c>
      <c r="BJ7" s="25" t="s">
        <v>99</v>
      </c>
      <c r="BK7" s="25" t="s">
        <v>99</v>
      </c>
      <c r="BL7" s="25" t="s">
        <v>99</v>
      </c>
      <c r="BM7" s="25" t="s">
        <v>99</v>
      </c>
      <c r="BN7" s="25">
        <v>958.97</v>
      </c>
      <c r="BO7" s="25">
        <v>1043.3599999999999</v>
      </c>
      <c r="BP7" s="25" t="s">
        <v>99</v>
      </c>
      <c r="BQ7" s="25" t="s">
        <v>99</v>
      </c>
      <c r="BR7" s="25" t="s">
        <v>99</v>
      </c>
      <c r="BS7" s="25" t="s">
        <v>99</v>
      </c>
      <c r="BT7" s="25">
        <v>64.66</v>
      </c>
      <c r="BU7" s="25" t="s">
        <v>99</v>
      </c>
      <c r="BV7" s="25" t="s">
        <v>99</v>
      </c>
      <c r="BW7" s="25" t="s">
        <v>99</v>
      </c>
      <c r="BX7" s="25" t="s">
        <v>99</v>
      </c>
      <c r="BY7" s="25">
        <v>61.25</v>
      </c>
      <c r="BZ7" s="25">
        <v>56.19</v>
      </c>
      <c r="CA7" s="25" t="s">
        <v>99</v>
      </c>
      <c r="CB7" s="25" t="s">
        <v>99</v>
      </c>
      <c r="CC7" s="25" t="s">
        <v>99</v>
      </c>
      <c r="CD7" s="25" t="s">
        <v>99</v>
      </c>
      <c r="CE7" s="25">
        <v>210.73</v>
      </c>
      <c r="CF7" s="25" t="s">
        <v>99</v>
      </c>
      <c r="CG7" s="25" t="s">
        <v>99</v>
      </c>
      <c r="CH7" s="25" t="s">
        <v>99</v>
      </c>
      <c r="CI7" s="25" t="s">
        <v>99</v>
      </c>
      <c r="CJ7" s="25">
        <v>279.83</v>
      </c>
      <c r="CK7" s="25">
        <v>285.60000000000002</v>
      </c>
      <c r="CL7" s="25" t="s">
        <v>99</v>
      </c>
      <c r="CM7" s="25" t="s">
        <v>99</v>
      </c>
      <c r="CN7" s="25" t="s">
        <v>99</v>
      </c>
      <c r="CO7" s="25" t="s">
        <v>99</v>
      </c>
      <c r="CP7" s="25">
        <v>30.95</v>
      </c>
      <c r="CQ7" s="25" t="s">
        <v>99</v>
      </c>
      <c r="CR7" s="25" t="s">
        <v>99</v>
      </c>
      <c r="CS7" s="25" t="s">
        <v>99</v>
      </c>
      <c r="CT7" s="25" t="s">
        <v>99</v>
      </c>
      <c r="CU7" s="25">
        <v>54.69</v>
      </c>
      <c r="CV7" s="25">
        <v>48.33</v>
      </c>
      <c r="CW7" s="25" t="s">
        <v>99</v>
      </c>
      <c r="CX7" s="25" t="s">
        <v>99</v>
      </c>
      <c r="CY7" s="25" t="s">
        <v>99</v>
      </c>
      <c r="CZ7" s="25" t="s">
        <v>99</v>
      </c>
      <c r="DA7" s="25">
        <v>99.36</v>
      </c>
      <c r="DB7" s="25" t="s">
        <v>99</v>
      </c>
      <c r="DC7" s="25" t="s">
        <v>99</v>
      </c>
      <c r="DD7" s="25" t="s">
        <v>99</v>
      </c>
      <c r="DE7" s="25" t="s">
        <v>99</v>
      </c>
      <c r="DF7" s="25">
        <v>71.44</v>
      </c>
      <c r="DG7" s="25">
        <v>70.34</v>
      </c>
      <c r="DH7" s="25" t="s">
        <v>99</v>
      </c>
      <c r="DI7" s="25" t="s">
        <v>99</v>
      </c>
      <c r="DJ7" s="25" t="s">
        <v>99</v>
      </c>
      <c r="DK7" s="25" t="s">
        <v>99</v>
      </c>
      <c r="DL7" s="25">
        <v>0</v>
      </c>
      <c r="DM7" s="25" t="s">
        <v>99</v>
      </c>
      <c r="DN7" s="25" t="s">
        <v>99</v>
      </c>
      <c r="DO7" s="25" t="s">
        <v>99</v>
      </c>
      <c r="DP7" s="25" t="s">
        <v>99</v>
      </c>
      <c r="DQ7" s="25">
        <v>37.1</v>
      </c>
      <c r="DR7" s="25">
        <v>35.5</v>
      </c>
      <c r="DS7" s="25" t="s">
        <v>99</v>
      </c>
      <c r="DT7" s="25" t="s">
        <v>99</v>
      </c>
      <c r="DU7" s="25" t="s">
        <v>99</v>
      </c>
      <c r="DV7" s="25" t="s">
        <v>99</v>
      </c>
      <c r="DW7" s="25">
        <v>40.04</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2026-01-19T07:22:36Z</cp:lastPrinted>
  <dcterms:created xsi:type="dcterms:W3CDTF">2025-12-12T09:14:53Z</dcterms:created>
  <dcterms:modified xsi:type="dcterms:W3CDTF">2026-02-02T06:31:56Z</dcterms:modified>
  <cp:category/>
</cp:coreProperties>
</file>