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100 事務分担別\130 調査もの\06 区政課\19 財政比較分析表・財政状況資料集\R08年度（R06決算）\06_２回目（公会計）\02_作業\03_統合\"/>
    </mc:Choice>
  </mc:AlternateContent>
  <xr:revisionPtr revIDLastSave="0" documentId="13_ncr:1_{FF51F32B-2701-47A2-8C10-F5D9EDFFADC6}" xr6:coauthVersionLast="47" xr6:coauthVersionMax="47" xr10:uidLastSave="{00000000-0000-0000-0000-000000000000}"/>
  <bookViews>
    <workbookView xWindow="-13440" yWindow="-163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W36" i="10"/>
  <c r="BW37" i="10" s="1"/>
  <c r="BW38" i="10" s="1"/>
  <c r="BW39" i="10" s="1"/>
  <c r="BE36" i="10"/>
  <c r="AM36" i="10"/>
  <c r="C36" i="10"/>
  <c r="BW35" i="10"/>
  <c r="BE35" i="10"/>
  <c r="AM35" i="10"/>
  <c r="CO34" i="10"/>
  <c r="CO35" i="10" s="1"/>
  <c r="BW34" i="10"/>
  <c r="BE34" i="10"/>
  <c r="AM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<sst xmlns="http://schemas.openxmlformats.org/spreadsheetml/2006/main" count="1134" uniqueCount="569">
  <si>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</si>
  <si>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</si>
  <si>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</si>
  <si>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</si>
  <si>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</si>
  <si>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</si>
  <si>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</si>
  <si>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</si>
  <si>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</si>
  <si>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</si>
  <si>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</si>
  <si>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</si>
  <si>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</si>
  <si>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</si>
  <si>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</si>
  <si>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</si>
  <si>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</si>
  <si>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</si>
  <si>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</si>
  <si>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</si>
  <si>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</si>
  <si>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</si>
  <si>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</si>
  <si>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</si>
  <si>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</si>
  <si>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</si>
  <si>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</si>
  <si>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</si>
  <si>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</si>
  <si>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</si>
  <si>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</si>
  <si>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</si>
  <si>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</si>
  <si>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</si>
  <si>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</si>
  <si>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</si>
  <si>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</si>
  <si>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</si>
  <si>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</si>
  <si>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</si>
  <si>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</si>
  <si>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</si>
  <si>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</si>
  <si>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</si>
  <si>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</si>
  <si>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</si>
  <si>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</si>
  <si>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</si>
  <si>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</si>
  <si>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</si>
  <si>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</si>
  <si>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</si>
  <si>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</si>
  <si>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</si>
  <si>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</si>
  <si>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</si>
  <si>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</si>
  <si>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</si>
  <si>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</si>
  <si>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</si>
  <si>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</si>
  <si>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</si>
  <si>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</si>
  <si>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</si>
  <si>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</si>
  <si>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</si>
  <si>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</si>
  <si>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</si>
  <si>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</si>
  <si>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</si>
  <si>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</si>
  <si>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</si>
  <si>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</si>
  <si>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</si>
  <si>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</si>
  <si>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</si>
  <si>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</si>
  <si>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</si>
  <si>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</si>
  <si>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</si>
  <si>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</si>
  <si>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</si>
  <si>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</si>
  <si>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</si>
  <si>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</si>
  <si>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</si>
  <si>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</si>
  <si>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</si>
  <si>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</si>
  <si>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</si>
  <si>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</si>
  <si>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</si>
  <si>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</si>
  <si>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</si>
  <si>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葛飾区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</si>
  <si>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</si>
  <si>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</si>
  <si>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</si>
  <si>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</si>
  <si>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</si>
  <si>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</si>
  <si>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</si>
  <si>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</si>
  <si>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</si>
  <si>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</si>
  <si>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</si>
  <si>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</si>
  <si>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</si>
  <si>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</si>
  <si>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</si>
  <si>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</si>
  <si>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</si>
  <si>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</si>
  <si>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</si>
  <si>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</si>
  <si>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</si>
  <si>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</si>
  <si>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</si>
  <si>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</si>
  <si>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</si>
  <si>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</si>
  <si>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</si>
  <si>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</si>
  <si>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</si>
  <si>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</si>
  <si>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</si>
  <si>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</si>
  <si>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</si>
  <si>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</si>
  <si>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</si>
  <si>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</si>
  <si>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</si>
  <si>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</si>
  <si>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</si>
  <si>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</si>
  <si>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</si>
  <si>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</si>
  <si>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</si>
  <si>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</si>
  <si>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</si>
  <si>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</si>
  <si>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</si>
  <si>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</si>
  <si>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</si>
  <si>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</si>
  <si>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</si>
  <si>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</si>
  <si>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</si>
  <si>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</si>
  <si>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</si>
  <si>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</si>
  <si>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</si>
  <si>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</si>
  <si>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</si>
  <si>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</si>
  <si>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</si>
  <si>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</si>
  <si>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</si>
  <si>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</si>
  <si>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</si>
  <si>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</si>
  <si>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</si>
  <si>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</si>
  <si>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</si>
  <si>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</si>
  <si>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</si>
  <si>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</si>
  <si>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</si>
  <si>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</si>
  <si>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</si>
  <si>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</si>
  <si>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</si>
  <si>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</si>
  <si>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</si>
  <si>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</si>
  <si>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</si>
  <si>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</si>
  <si>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</si>
  <si>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</si>
  <si>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</si>
  <si>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</si>
  <si>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</si>
  <si>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</si>
  <si>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</si>
  <si>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</si>
  <si>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</si>
  <si>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</si>
  <si>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</si>
  <si>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</si>
  <si>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</si>
  <si>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</si>
  <si>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</si>
  <si>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</si>
  <si>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</si>
  <si>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</si>
  <si>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</si>
  <si>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</si>
  <si>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</si>
  <si>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</si>
  <si>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</si>
  <si>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</si>
  <si>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</si>
  <si>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</si>
  <si>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東京都葛飾区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</si>
  <si>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</si>
  <si>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</si>
  <si>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</si>
  <si>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</si>
  <si>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</si>
  <si>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</si>
  <si>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</si>
  <si>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</si>
  <si>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</si>
  <si>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</si>
  <si>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</si>
  <si>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</si>
  <si>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</si>
  <si>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</si>
  <si>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</si>
  <si>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</si>
  <si>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</si>
  <si>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</si>
  <si>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</si>
  <si>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</si>
  <si>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</si>
  <si>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</si>
  <si>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</si>
  <si>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</si>
  <si>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</si>
  <si>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</si>
  <si>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</si>
  <si>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</si>
  <si>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</si>
  <si>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</si>
  <si>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</si>
  <si>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</si>
  <si>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</si>
  <si>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</si>
  <si>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</si>
  <si>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</si>
  <si>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</si>
  <si>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</si>
  <si>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</si>
  <si>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</si>
  <si>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</si>
  <si>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</si>
  <si>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</si>
  <si>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</si>
  <si>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</si>
  <si>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</si>
  <si>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</si>
  <si>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</si>
  <si>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</si>
  <si>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</si>
  <si>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</si>
  <si>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</si>
  <si>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</si>
  <si>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</si>
  <si>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</si>
  <si>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</si>
  <si>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</si>
  <si>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</si>
  <si>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</si>
  <si>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</si>
  <si>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</si>
  <si>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</si>
  <si>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</si>
  <si>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</si>
  <si>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</si>
  <si>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</si>
  <si>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</si>
  <si>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</si>
  <si>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</si>
  <si>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</si>
  <si>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</si>
  <si>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</si>
  <si>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</si>
  <si>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</si>
  <si>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</si>
  <si>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</si>
  <si>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</si>
  <si>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</si>
  <si>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</si>
  <si>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</si>
  <si>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</si>
  <si>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</si>
  <si>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</si>
  <si>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</si>
  <si>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</si>
  <si>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</si>
  <si>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</si>
  <si>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</si>
  <si>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</si>
  <si>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</si>
  <si>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</si>
  <si>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</si>
  <si>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</si>
  <si>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</si>
  <si>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</si>
  <si>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</si>
  <si>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</si>
  <si>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</si>
  <si>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</si>
  <si>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</si>
  <si>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</si>
  <si>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</si>
  <si>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</si>
  <si>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</si>
  <si>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</si>
  <si>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</si>
  <si>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</si>
  <si>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</si>
  <si>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</si>
  <si>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</si>
  <si>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</si>
  <si>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</si>
  <si>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</si>
  <si>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</si>
  <si>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</si>
  <si>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駐車場整備</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</si>
  <si>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</si>
  <si>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</si>
  <si>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</si>
  <si>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</si>
  <si>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</si>
  <si>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</si>
  <si>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</si>
  <si>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</si>
  <si>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</si>
  <si>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</si>
  <si>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</si>
  <si>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</si>
  <si>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</si>
  <si>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</si>
  <si>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</si>
  <si>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</si>
  <si>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</si>
  <si>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</si>
  <si>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</si>
  <si>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</si>
  <si>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</si>
  <si>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</si>
  <si>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</si>
  <si>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</si>
  <si>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</si>
  <si>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</si>
  <si>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</si>
  <si>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</si>
  <si>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</si>
  <si>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</si>
  <si>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</si>
  <si>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</si>
  <si>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</si>
  <si>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</si>
  <si>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東京都葛飾区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</si>
  <si>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</si>
  <si>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</si>
  <si>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</si>
  <si>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</si>
  <si>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</si>
  <si>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</si>
  <si>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</si>
  <si>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</si>
  <si>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</si>
  <si>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</si>
  <si>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</si>
  <si>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</si>
  <si>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</si>
  <si>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</si>
  <si>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</si>
  <si>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</si>
  <si>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</si>
  <si>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</si>
  <si>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</si>
  <si>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</si>
  <si>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</si>
  <si>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</si>
  <si>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</si>
  <si>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</si>
  <si>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</si>
  <si>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</si>
  <si>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</si>
  <si>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</si>
  <si>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</si>
  <si>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</si>
  <si>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</si>
  <si>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</si>
  <si>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</si>
  <si>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</si>
  <si>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</si>
  <si>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</si>
  <si>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</si>
  <si>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駐車場事業特別会計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</si>
  <si>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</si>
  <si>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</si>
  <si>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</si>
  <si>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</si>
  <si>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</si>
  <si>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</si>
  <si>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</si>
  <si>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</si>
  <si>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</si>
  <si>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</si>
  <si>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</si>
  <si>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</si>
  <si>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</si>
  <si>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</si>
  <si>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</si>
  <si>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</si>
  <si>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</si>
  <si>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</si>
  <si>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</si>
  <si>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</si>
  <si>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</si>
  <si>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</si>
  <si>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</si>
  <si>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</si>
  <si>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</si>
  <si>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</si>
  <si>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</si>
  <si>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</si>
  <si>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</si>
  <si>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</si>
  <si>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</si>
  <si>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</si>
  <si>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</si>
  <si>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</si>
  <si>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</si>
  <si>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</si>
  <si>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</si>
  <si>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</si>
  <si>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</si>
  <si>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</si>
  <si>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</si>
  <si>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</si>
  <si>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</si>
  <si>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</si>
  <si>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</si>
  <si>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</si>
  <si>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</si>
  <si>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</si>
  <si>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</si>
  <si>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</si>
  <si>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</si>
  <si>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</si>
  <si>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</si>
  <si>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</si>
  <si>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</si>
  <si>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</si>
  <si>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</si>
  <si>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</si>
  <si>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</si>
  <si>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</si>
  <si>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</si>
  <si>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</si>
  <si>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</si>
  <si>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</si>
  <si>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</si>
  <si>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</si>
  <si>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</si>
  <si>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</si>
  <si>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</si>
  <si>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</si>
  <si>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</si>
  <si>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</si>
  <si>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</si>
  <si>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</si>
  <si>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</si>
  <si>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</si>
  <si>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</si>
  <si>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</si>
  <si>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</si>
  <si>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</si>
  <si>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</si>
  <si>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</si>
  <si>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</si>
  <si>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</si>
  <si>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</si>
  <si>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</si>
  <si>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</si>
  <si>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</si>
  <si>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</si>
  <si>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</si>
  <si>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</si>
  <si>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</si>
  <si>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</si>
  <si>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</si>
  <si>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</si>
  <si>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</si>
  <si>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</si>
  <si>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</si>
  <si>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</si>
  <si>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</si>
  <si>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</si>
  <si>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</si>
  <si>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</si>
  <si>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</si>
  <si>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</si>
  <si>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</si>
  <si>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</si>
  <si>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</si>
  <si>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</si>
  <si>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</si>
  <si>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</si>
  <si>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</si>
  <si>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</si>
  <si>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</si>
  <si>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</si>
  <si>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</si>
  <si>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</si>
  <si>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</si>
  <si>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</si>
  <si>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</si>
  <si>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</si>
  <si>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</si>
  <si>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</si>
  <si>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</si>
  <si>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</si>
  <si>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</si>
  <si>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</si>
  <si>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</si>
  <si>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</si>
  <si>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</si>
  <si>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</si>
  <si>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</si>
  <si>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</si>
  <si>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</si>
  <si>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</si>
  <si>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3.78</t>
  </si>
  <si>
    <t>▲ 1.61</t>
  </si>
  <si>
    <t>▲ 1.11</t>
  </si>
  <si>
    <t>一般会計</t>
  </si>
  <si>
    <t>介護保険事業特別会計</t>
  </si>
  <si>
    <t>国民健康保険事業特別会計</t>
  </si>
  <si>
    <t>駐車場事業特別会計</t>
  </si>
  <si>
    <t>用地特別会計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</si>
  <si>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</si>
  <si>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</si>
  <si>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</si>
  <si>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</si>
  <si>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</si>
  <si>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</si>
  <si>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</si>
  <si>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</si>
  <si>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特別区人事・厚生事務組合</t>
    <rPh sb="0" eb="3">
      <t>トクベツク</t>
    </rPh>
    <rPh sb="3" eb="5">
      <t>ジンジ</t>
    </rPh>
    <rPh sb="6" eb="8">
      <t>コウセイ</t>
    </rPh>
    <rPh sb="8" eb="12">
      <t>ジムクミアイ</t>
    </rPh>
    <phoneticPr fontId="2"/>
  </si>
  <si>
    <t>特別区競馬組合</t>
    <rPh sb="0" eb="3">
      <t>トクベツク</t>
    </rPh>
    <rPh sb="3" eb="5">
      <t>ケイバ</t>
    </rPh>
    <rPh sb="5" eb="7">
      <t>クミアイ</t>
    </rPh>
    <phoneticPr fontId="2"/>
  </si>
  <si>
    <t>東京二十三区清掃一部事務組合</t>
    <rPh sb="0" eb="2">
      <t>トウキョウ</t>
    </rPh>
    <rPh sb="2" eb="5">
      <t>23</t>
    </rPh>
    <rPh sb="5" eb="6">
      <t>ク</t>
    </rPh>
    <rPh sb="6" eb="8">
      <t>セイソウ</t>
    </rPh>
    <rPh sb="8" eb="14">
      <t>イチブジムクミアイ</t>
    </rPh>
    <phoneticPr fontId="2"/>
  </si>
  <si>
    <t>東京都後期高齢者医療広域連合(一般会計)</t>
    <rPh sb="0" eb="3">
      <t>トウキョウト</t>
    </rPh>
    <rPh sb="3" eb="8">
      <t>コウキコウレイシャ</t>
    </rPh>
    <rPh sb="8" eb="10">
      <t>イリョウ</t>
    </rPh>
    <rPh sb="10" eb="14">
      <t>コウイキレンゴウ</t>
    </rPh>
    <rPh sb="15" eb="19">
      <t>イッパンカイケイ</t>
    </rPh>
    <phoneticPr fontId="2"/>
  </si>
  <si>
    <t>東京都後期高齢者医療広域連合（後期高齢者医療特別会計）</t>
    <rPh sb="0" eb="3">
      <t>トウキョウト</t>
    </rPh>
    <rPh sb="3" eb="8">
      <t>コウキコウレイシャ</t>
    </rPh>
    <rPh sb="8" eb="12">
      <t>イリョウコウイキ</t>
    </rPh>
    <rPh sb="12" eb="14">
      <t>レンゴウ</t>
    </rPh>
    <rPh sb="15" eb="20">
      <t>コウキコウレイシャ</t>
    </rPh>
    <rPh sb="20" eb="22">
      <t>イリョウ</t>
    </rPh>
    <rPh sb="22" eb="26">
      <t>トクベツカイケイ</t>
    </rPh>
    <phoneticPr fontId="2"/>
  </si>
  <si>
    <t>法適用</t>
    <rPh sb="0" eb="1">
      <t>ホウ</t>
    </rPh>
    <rPh sb="1" eb="3">
      <t>テキヨウ</t>
    </rPh>
    <phoneticPr fontId="6"/>
  </si>
  <si>
    <t>葛飾区土地開発公社</t>
    <rPh sb="0" eb="3">
      <t>カツシカク</t>
    </rPh>
    <rPh sb="3" eb="7">
      <t>トチカイハツ</t>
    </rPh>
    <rPh sb="7" eb="9">
      <t>コウシャ</t>
    </rPh>
    <phoneticPr fontId="2"/>
  </si>
  <si>
    <t>葛飾エフエム放送</t>
    <rPh sb="0" eb="2">
      <t>カツシカ</t>
    </rPh>
    <rPh sb="6" eb="8">
      <t>ホウソウ</t>
    </rPh>
    <phoneticPr fontId="2"/>
  </si>
  <si>
    <t>○</t>
    <phoneticPr fontId="2"/>
  </si>
  <si>
    <t>公共施設等整備基金</t>
    <rPh sb="0" eb="9">
      <t>コウキョウシセツナドセイビキキン</t>
    </rPh>
    <phoneticPr fontId="5"/>
  </si>
  <si>
    <t>総合庁舎整備基金</t>
    <rPh sb="0" eb="8">
      <t>ソウゴウチョウシャセイビキキン</t>
    </rPh>
    <phoneticPr fontId="5"/>
  </si>
  <si>
    <t>新金貨物線旅客化整備基金</t>
    <rPh sb="0" eb="2">
      <t>シンキン</t>
    </rPh>
    <rPh sb="2" eb="4">
      <t>カモツ</t>
    </rPh>
    <rPh sb="4" eb="5">
      <t>セン</t>
    </rPh>
    <rPh sb="5" eb="7">
      <t>リョキャク</t>
    </rPh>
    <rPh sb="7" eb="8">
      <t>カ</t>
    </rPh>
    <rPh sb="8" eb="10">
      <t>セイビ</t>
    </rPh>
    <rPh sb="10" eb="12">
      <t>キキン</t>
    </rPh>
    <phoneticPr fontId="5"/>
  </si>
  <si>
    <t>夢と誇りあるふるさと葛飾基金</t>
    <rPh sb="0" eb="1">
      <t>ユメ</t>
    </rPh>
    <rPh sb="2" eb="3">
      <t>ホコ</t>
    </rPh>
    <rPh sb="10" eb="12">
      <t>カツシカ</t>
    </rPh>
    <rPh sb="12" eb="14">
      <t>キキン</t>
    </rPh>
    <phoneticPr fontId="5"/>
  </si>
  <si>
    <t>奨学資金積立基金</t>
    <rPh sb="0" eb="2">
      <t>ショウガク</t>
    </rPh>
    <rPh sb="2" eb="4">
      <t>シキン</t>
    </rPh>
    <rPh sb="4" eb="6">
      <t>ツミタ</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</si>
  <si>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</si>
  <si>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</si>
  <si>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マイナス数値であるため、算出結果が「－」である。有形固定資産減価償却率は、昨年度から2.0ポイント減少しているものの、類似団体平均より1.2ポイント高く、各施設の老朽化が進んでいる状態にある。今後も公平な世代間負担に留意しつつ、計画的で健全な財政を推進していく。</t>
    <rPh sb="57" eb="59">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</si>
  <si>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</si>
  <si>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</si>
  <si>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</si>
  <si>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</si>
  <si>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</si>
  <si>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</si>
  <si>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マイナス数値であるため、算出結果が「－」である。実質公債費比率は、私学事業団総合運動場用地取得のために発行した特別区債の元金償還額を減債基金に積み立てたことなどにより、0.8ポイント上昇し、類似団体平均よりも高い水準にある。今後も、公共施設等の改築・改修に伴う特別区債の発行等による比率の上昇に留意しつつ、公平な世代間の負担を考慮した、計画的で健全な財政の推進していく。</t>
    <rPh sb="59" eb="61">
      <t>ハッコウ</t>
    </rPh>
    <rPh sb="63" eb="67">
      <t>トクベツクサイ</t>
    </rPh>
    <rPh sb="68" eb="72">
      <t>ガンキンショウカン</t>
    </rPh>
    <rPh sb="72" eb="73">
      <t>ガク</t>
    </rPh>
    <rPh sb="74" eb="76">
      <t>ゲンサイ</t>
    </rPh>
    <rPh sb="76" eb="78">
      <t>キキン</t>
    </rPh>
    <rPh sb="79" eb="80">
      <t>ツ</t>
    </rPh>
    <rPh sb="81" eb="82">
      <t>タ</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</si>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</sst>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5CE45E-0A81-43F9-9DB5-CA01DB4576E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7A20-4720-8A29-84BBF6BC552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69629</c:v>
                </c:pt>
                <c:pt idx="1">
                  <c:v>56955</c:v>
                </c:pt>
                <c:pt idx="2">
                  <c:v>60103</c:v>
                </c:pt>
                <c:pt idx="3">
                  <c:v>137543</c:v>
                </c:pt>
                <c:pt idx="4">
                  <c:v>70698</c:v>
                </c:pt>
              </c:numCache>
            </c:numRef>
          </c:val>
          <c:smooth val="0"/>
          <c:extLst>
            <c:ext xmlns:c16="http://schemas.microsoft.com/office/drawing/2014/chart" uri="{C3380CC4-5D6E-409C-BE32-E72D297353CC}">
              <c16:uniqueId val="{00000001-7A20-4720-8A29-84BBF6BC552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12.37</c:v>
                </c:pt>
                <c:pt idx="1">
                  <c:v>13.62</c:v>
                </c:pt>
                <c:pt idx="2">
                  <c:v>8.69</c:v>
                </c:pt>
                <c:pt idx="3">
                  <c:v>8.48</c:v>
                </c:pt>
                <c:pt idx="4">
                  <c:v>7.1</c:v>
                </c:pt>
              </c:numCache>
            </c:numRef>
          </c:val>
          <c:extLst>
            <c:ext xmlns:c16="http://schemas.microsoft.com/office/drawing/2014/chart" uri="{C3380CC4-5D6E-409C-BE32-E72D297353CC}">
              <c16:uniqueId val="{00000000-CCAC-43E6-B097-52C9AEDAE2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19.87</c:v>
                </c:pt>
                <c:pt idx="1">
                  <c:v>18.66</c:v>
                </c:pt>
                <c:pt idx="2">
                  <c:v>18.22</c:v>
                </c:pt>
                <c:pt idx="3">
                  <c:v>15.73</c:v>
                </c:pt>
                <c:pt idx="4">
                  <c:v>14.92</c:v>
                </c:pt>
              </c:numCache>
            </c:numRef>
          </c:val>
          <c:extLst>
            <c:ext xmlns:c16="http://schemas.microsoft.com/office/drawing/2014/chart" uri="{C3380CC4-5D6E-409C-BE32-E72D297353CC}">
              <c16:uniqueId val="{00000001-CCAC-43E6-B097-52C9AEDAE2A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9.4700000000000006</c:v>
                </c:pt>
                <c:pt idx="1">
                  <c:v>0.87</c:v>
                </c:pt>
                <c:pt idx="2">
                  <c:v>-3.78</c:v>
                </c:pt>
                <c:pt idx="3">
                  <c:v>-1.61</c:v>
                </c:pt>
                <c:pt idx="4">
                  <c:v>-1.1100000000000001</c:v>
                </c:pt>
              </c:numCache>
            </c:numRef>
          </c:val>
          <c:smooth val="0"/>
          <c:extLst>
            <c:ext xmlns:c16="http://schemas.microsoft.com/office/drawing/2014/chart" uri="{C3380CC4-5D6E-409C-BE32-E72D297353CC}">
              <c16:uniqueId val="{00000002-CCAC-43E6-B097-52C9AEDAE2A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872-477D-839D-5BA7D3C618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872-477D-839D-5BA7D3C618B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872-477D-839D-5BA7D3C618B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872-477D-839D-5BA7D3C618B6}"/>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872-477D-839D-5BA7D3C618B6}"/>
            </c:ext>
          </c:extLst>
        </c:ser>
        <c:ser>
          <c:idx val="5"/>
          <c:order val="5"/>
          <c:tx>
            <c:strRef>
              <c:f>データシート!$A$32</c:f>
              <c:strCache>
                <c:ptCount val="1"/>
                <c:pt idx="0">
                  <c:v>用地特別会計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5-2872-477D-839D-5BA7D3C618B6}"/>
            </c:ext>
          </c:extLst>
        </c:ser>
        <c:ser>
          <c:idx val="6"/>
          <c:order val="6"/>
          <c:tx>
            <c:strRef>
              <c:f>データシート!$A$33</c:f>
              <c:strCache>
                <c:ptCount val="1"/>
                <c:pt idx="0">
                  <c:v>駐車場事業特別会計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2872-477D-839D-5BA7D3C618B6}"/>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0.38</c:v>
                </c:pt>
                <c:pt idx="2">
                  <c:v>#N/A</c:v>
                </c:pt>
                <c:pt idx="3">
                  <c:v>0.25</c:v>
                </c:pt>
                <c:pt idx="4">
                  <c:v>#N/A</c:v>
                </c:pt>
                <c:pt idx="5">
                  <c:v>0.39</c:v>
                </c:pt>
                <c:pt idx="6">
                  <c:v>#N/A</c:v>
                </c:pt>
                <c:pt idx="7">
                  <c:v>0.28999999999999998</c:v>
                </c:pt>
                <c:pt idx="8">
                  <c:v>#N/A</c:v>
                </c:pt>
                <c:pt idx="9">
                  <c:v>0.35</c:v>
                </c:pt>
              </c:numCache>
            </c:numRef>
          </c:val>
          <c:extLst>
            <c:ext xmlns:c16="http://schemas.microsoft.com/office/drawing/2014/chart" uri="{C3380CC4-5D6E-409C-BE32-E72D297353CC}">
              <c16:uniqueId val="{00000007-2872-477D-839D-5BA7D3C618B6}"/>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0.77</c:v>
                </c:pt>
                <c:pt idx="2">
                  <c:v>#N/A</c:v>
                </c:pt>
                <c:pt idx="3">
                  <c:v>0.32</c:v>
                </c:pt>
                <c:pt idx="4">
                  <c:v>#N/A</c:v>
                </c:pt>
                <c:pt idx="5">
                  <c:v>0.59</c:v>
                </c:pt>
                <c:pt idx="6">
                  <c:v>#N/A</c:v>
                </c:pt>
                <c:pt idx="7">
                  <c:v>0.3</c:v>
                </c:pt>
                <c:pt idx="8">
                  <c:v>#N/A</c:v>
                </c:pt>
                <c:pt idx="9">
                  <c:v>0.7</c:v>
                </c:pt>
              </c:numCache>
            </c:numRef>
          </c:val>
          <c:extLst>
            <c:ext xmlns:c16="http://schemas.microsoft.com/office/drawing/2014/chart" uri="{C3380CC4-5D6E-409C-BE32-E72D297353CC}">
              <c16:uniqueId val="{00000008-2872-477D-839D-5BA7D3C618B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12.37</c:v>
                </c:pt>
                <c:pt idx="2">
                  <c:v>#N/A</c:v>
                </c:pt>
                <c:pt idx="3">
                  <c:v>13.61</c:v>
                </c:pt>
                <c:pt idx="4">
                  <c:v>#N/A</c:v>
                </c:pt>
                <c:pt idx="5">
                  <c:v>8.69</c:v>
                </c:pt>
                <c:pt idx="6">
                  <c:v>#N/A</c:v>
                </c:pt>
                <c:pt idx="7">
                  <c:v>8.48</c:v>
                </c:pt>
                <c:pt idx="8">
                  <c:v>#N/A</c:v>
                </c:pt>
                <c:pt idx="9">
                  <c:v>7.09</c:v>
                </c:pt>
              </c:numCache>
            </c:numRef>
          </c:val>
          <c:extLst>
            <c:ext xmlns:c16="http://schemas.microsoft.com/office/drawing/2014/chart" uri="{C3380CC4-5D6E-409C-BE32-E72D297353CC}">
              <c16:uniqueId val="{00000009-2872-477D-839D-5BA7D3C618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6836</c:v>
                </c:pt>
                <c:pt idx="5">
                  <c:v>6625</c:v>
                </c:pt>
                <c:pt idx="8">
                  <c:v>6185</c:v>
                </c:pt>
                <c:pt idx="11">
                  <c:v>5660</c:v>
                </c:pt>
                <c:pt idx="14">
                  <c:v>4596</c:v>
                </c:pt>
              </c:numCache>
            </c:numRef>
          </c:val>
          <c:extLst>
            <c:ext xmlns:c16="http://schemas.microsoft.com/office/drawing/2014/chart" uri="{C3380CC4-5D6E-409C-BE32-E72D297353CC}">
              <c16:uniqueId val="{00000000-3EB1-497A-B555-BDC4A7FAC2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EB1-497A-B555-BDC4A7FAC2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6301</c:v>
                </c:pt>
                <c:pt idx="3">
                  <c:v>2059</c:v>
                </c:pt>
                <c:pt idx="6">
                  <c:v>3224</c:v>
                </c:pt>
                <c:pt idx="9">
                  <c:v>3108</c:v>
                </c:pt>
                <c:pt idx="12">
                  <c:v>1028</c:v>
                </c:pt>
              </c:numCache>
            </c:numRef>
          </c:val>
          <c:extLst>
            <c:ext xmlns:c16="http://schemas.microsoft.com/office/drawing/2014/chart" uri="{C3380CC4-5D6E-409C-BE32-E72D297353CC}">
              <c16:uniqueId val="{00000002-3EB1-497A-B555-BDC4A7FAC2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138</c:v>
                </c:pt>
                <c:pt idx="3">
                  <c:v>131</c:v>
                </c:pt>
                <c:pt idx="6">
                  <c:v>133</c:v>
                </c:pt>
                <c:pt idx="9">
                  <c:v>162</c:v>
                </c:pt>
                <c:pt idx="12">
                  <c:v>224</c:v>
                </c:pt>
              </c:numCache>
            </c:numRef>
          </c:val>
          <c:extLst>
            <c:ext xmlns:c16="http://schemas.microsoft.com/office/drawing/2014/chart" uri="{C3380CC4-5D6E-409C-BE32-E72D297353CC}">
              <c16:uniqueId val="{00000003-3EB1-497A-B555-BDC4A7FAC2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c:v>
                </c:pt>
                <c:pt idx="3">
                  <c:v>12</c:v>
                </c:pt>
                <c:pt idx="6">
                  <c:v>11</c:v>
                </c:pt>
                <c:pt idx="9">
                  <c:v>9</c:v>
                </c:pt>
                <c:pt idx="12">
                  <c:v>8</c:v>
                </c:pt>
              </c:numCache>
            </c:numRef>
          </c:val>
          <c:extLst>
            <c:ext xmlns:c16="http://schemas.microsoft.com/office/drawing/2014/chart" uri="{C3380CC4-5D6E-409C-BE32-E72D297353CC}">
              <c16:uniqueId val="{00000004-3EB1-497A-B555-BDC4A7FAC2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86</c:v>
                </c:pt>
                <c:pt idx="3">
                  <c:v>105</c:v>
                </c:pt>
                <c:pt idx="6">
                  <c:v>105</c:v>
                </c:pt>
                <c:pt idx="9">
                  <c:v>105</c:v>
                </c:pt>
                <c:pt idx="12">
                  <c:v>1175</c:v>
                </c:pt>
              </c:numCache>
            </c:numRef>
          </c:val>
          <c:extLst>
            <c:ext xmlns:c16="http://schemas.microsoft.com/office/drawing/2014/chart" uri="{C3380CC4-5D6E-409C-BE32-E72D297353CC}">
              <c16:uniqueId val="{00000005-3EB1-497A-B555-BDC4A7FAC2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EB1-497A-B555-BDC4A7FAC2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1070</c:v>
                </c:pt>
                <c:pt idx="3">
                  <c:v>1094</c:v>
                </c:pt>
                <c:pt idx="6">
                  <c:v>1155</c:v>
                </c:pt>
                <c:pt idx="9">
                  <c:v>1595</c:v>
                </c:pt>
                <c:pt idx="12">
                  <c:v>1632</c:v>
                </c:pt>
              </c:numCache>
            </c:numRef>
          </c:val>
          <c:extLst>
            <c:ext xmlns:c16="http://schemas.microsoft.com/office/drawing/2014/chart" uri="{C3380CC4-5D6E-409C-BE32-E72D297353CC}">
              <c16:uniqueId val="{00000007-3EB1-497A-B555-BDC4A7FAC2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772</c:v>
                </c:pt>
                <c:pt idx="2">
                  <c:v>#N/A</c:v>
                </c:pt>
                <c:pt idx="3">
                  <c:v>#N/A</c:v>
                </c:pt>
                <c:pt idx="4">
                  <c:v>-3224</c:v>
                </c:pt>
                <c:pt idx="5">
                  <c:v>#N/A</c:v>
                </c:pt>
                <c:pt idx="6">
                  <c:v>#N/A</c:v>
                </c:pt>
                <c:pt idx="7">
                  <c:v>-1557</c:v>
                </c:pt>
                <c:pt idx="8">
                  <c:v>#N/A</c:v>
                </c:pt>
                <c:pt idx="9">
                  <c:v>#N/A</c:v>
                </c:pt>
                <c:pt idx="10">
                  <c:v>-681</c:v>
                </c:pt>
                <c:pt idx="11">
                  <c:v>#N/A</c:v>
                </c:pt>
                <c:pt idx="12">
                  <c:v>#N/A</c:v>
                </c:pt>
                <c:pt idx="13">
                  <c:v>-529</c:v>
                </c:pt>
                <c:pt idx="14">
                  <c:v>#N/A</c:v>
                </c:pt>
              </c:numCache>
            </c:numRef>
          </c:val>
          <c:smooth val="0"/>
          <c:extLst>
            <c:ext xmlns:c16="http://schemas.microsoft.com/office/drawing/2014/chart" uri="{C3380CC4-5D6E-409C-BE32-E72D297353CC}">
              <c16:uniqueId val="{00000008-3EB1-497A-B555-BDC4A7FAC2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54514</c:v>
                </c:pt>
                <c:pt idx="5">
                  <c:v>52349</c:v>
                </c:pt>
                <c:pt idx="8">
                  <c:v>47387</c:v>
                </c:pt>
                <c:pt idx="11">
                  <c:v>62793</c:v>
                </c:pt>
                <c:pt idx="14">
                  <c:v>57634</c:v>
                </c:pt>
              </c:numCache>
            </c:numRef>
          </c:val>
          <c:extLst>
            <c:ext xmlns:c16="http://schemas.microsoft.com/office/drawing/2014/chart" uri="{C3380CC4-5D6E-409C-BE32-E72D297353CC}">
              <c16:uniqueId val="{00000000-C937-45A5-9124-32A1A05A3A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6991</c:v>
                </c:pt>
                <c:pt idx="5">
                  <c:v>3282</c:v>
                </c:pt>
                <c:pt idx="8">
                  <c:v>2131</c:v>
                </c:pt>
                <c:pt idx="11">
                  <c:v>1610</c:v>
                </c:pt>
                <c:pt idx="14">
                  <c:v>1925</c:v>
                </c:pt>
              </c:numCache>
            </c:numRef>
          </c:val>
          <c:extLst>
            <c:ext xmlns:c16="http://schemas.microsoft.com/office/drawing/2014/chart" uri="{C3380CC4-5D6E-409C-BE32-E72D297353CC}">
              <c16:uniqueId val="{00000001-C937-45A5-9124-32A1A05A3A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134016</c:v>
                </c:pt>
                <c:pt idx="5">
                  <c:v>137624</c:v>
                </c:pt>
                <c:pt idx="8">
                  <c:v>150334</c:v>
                </c:pt>
                <c:pt idx="11">
                  <c:v>150154</c:v>
                </c:pt>
                <c:pt idx="14">
                  <c:v>145447</c:v>
                </c:pt>
              </c:numCache>
            </c:numRef>
          </c:val>
          <c:extLst>
            <c:ext xmlns:c16="http://schemas.microsoft.com/office/drawing/2014/chart" uri="{C3380CC4-5D6E-409C-BE32-E72D297353CC}">
              <c16:uniqueId val="{00000002-C937-45A5-9124-32A1A05A3A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37-45A5-9124-32A1A05A3A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37-45A5-9124-32A1A05A3A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37-45A5-9124-32A1A05A3A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17301</c:v>
                </c:pt>
                <c:pt idx="3">
                  <c:v>17024</c:v>
                </c:pt>
                <c:pt idx="6">
                  <c:v>15425</c:v>
                </c:pt>
                <c:pt idx="9">
                  <c:v>16246</c:v>
                </c:pt>
                <c:pt idx="12">
                  <c:v>16086</c:v>
                </c:pt>
              </c:numCache>
            </c:numRef>
          </c:val>
          <c:extLst>
            <c:ext xmlns:c16="http://schemas.microsoft.com/office/drawing/2014/chart" uri="{C3380CC4-5D6E-409C-BE32-E72D297353CC}">
              <c16:uniqueId val="{00000006-C937-45A5-9124-32A1A05A3A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1846</c:v>
                </c:pt>
                <c:pt idx="3">
                  <c:v>2017</c:v>
                </c:pt>
                <c:pt idx="6">
                  <c:v>2400</c:v>
                </c:pt>
                <c:pt idx="9">
                  <c:v>2496</c:v>
                </c:pt>
                <c:pt idx="12">
                  <c:v>3022</c:v>
                </c:pt>
              </c:numCache>
            </c:numRef>
          </c:val>
          <c:extLst>
            <c:ext xmlns:c16="http://schemas.microsoft.com/office/drawing/2014/chart" uri="{C3380CC4-5D6E-409C-BE32-E72D297353CC}">
              <c16:uniqueId val="{00000007-C937-45A5-9124-32A1A05A3A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c:v>
                </c:pt>
                <c:pt idx="3">
                  <c:v>100</c:v>
                </c:pt>
                <c:pt idx="6">
                  <c:v>79</c:v>
                </c:pt>
                <c:pt idx="9">
                  <c:v>61</c:v>
                </c:pt>
                <c:pt idx="12">
                  <c:v>45</c:v>
                </c:pt>
              </c:numCache>
            </c:numRef>
          </c:val>
          <c:extLst>
            <c:ext xmlns:c16="http://schemas.microsoft.com/office/drawing/2014/chart" uri="{C3380CC4-5D6E-409C-BE32-E72D297353CC}">
              <c16:uniqueId val="{00000008-C937-45A5-9124-32A1A05A3A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8286</c:v>
                </c:pt>
                <c:pt idx="3">
                  <c:v>8447</c:v>
                </c:pt>
                <c:pt idx="6">
                  <c:v>7158</c:v>
                </c:pt>
                <c:pt idx="9">
                  <c:v>5667</c:v>
                </c:pt>
                <c:pt idx="12">
                  <c:v>5586</c:v>
                </c:pt>
              </c:numCache>
            </c:numRef>
          </c:val>
          <c:extLst>
            <c:ext xmlns:c16="http://schemas.microsoft.com/office/drawing/2014/chart" uri="{C3380CC4-5D6E-409C-BE32-E72D297353CC}">
              <c16:uniqueId val="{00000009-C937-45A5-9124-32A1A05A3A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15147</c:v>
                </c:pt>
                <c:pt idx="3">
                  <c:v>14093</c:v>
                </c:pt>
                <c:pt idx="6">
                  <c:v>13249</c:v>
                </c:pt>
                <c:pt idx="9">
                  <c:v>45154</c:v>
                </c:pt>
                <c:pt idx="12">
                  <c:v>43499</c:v>
                </c:pt>
              </c:numCache>
            </c:numRef>
          </c:val>
          <c:extLst>
            <c:ext xmlns:c16="http://schemas.microsoft.com/office/drawing/2014/chart" uri="{C3380CC4-5D6E-409C-BE32-E72D297353CC}">
              <c16:uniqueId val="{0000000A-C937-45A5-9124-32A1A05A3A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937-45A5-9124-32A1A05A3A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23404</c:v>
                </c:pt>
                <c:pt idx="1">
                  <c:v>21165</c:v>
                </c:pt>
                <c:pt idx="2">
                  <c:v>21013</c:v>
                </c:pt>
              </c:numCache>
            </c:numRef>
          </c:val>
          <c:extLst>
            <c:ext xmlns:c16="http://schemas.microsoft.com/office/drawing/2014/chart" uri="{C3380CC4-5D6E-409C-BE32-E72D297353CC}">
              <c16:uniqueId val="{00000000-4AE5-4787-AA22-540C6024B4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c:v>
                </c:pt>
                <c:pt idx="1">
                  <c:v>258</c:v>
                </c:pt>
                <c:pt idx="2">
                  <c:v>250</c:v>
                </c:pt>
              </c:numCache>
            </c:numRef>
          </c:val>
          <c:extLst>
            <c:ext xmlns:c16="http://schemas.microsoft.com/office/drawing/2014/chart" uri="{C3380CC4-5D6E-409C-BE32-E72D297353CC}">
              <c16:uniqueId val="{00000001-4AE5-4787-AA22-540C6024B4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117344</c:v>
                </c:pt>
                <c:pt idx="1">
                  <c:v>117907</c:v>
                </c:pt>
                <c:pt idx="2">
                  <c:v>112875</c:v>
                </c:pt>
              </c:numCache>
            </c:numRef>
          </c:val>
          <c:extLst>
            <c:ext xmlns:c16="http://schemas.microsoft.com/office/drawing/2014/chart" uri="{C3380CC4-5D6E-409C-BE32-E72D297353CC}">
              <c16:uniqueId val="{00000002-4AE5-4787-AA22-540C6024B4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{AE448F7B-91DF-49B5-BF5E-4D2171237328}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89D-463D-B8CC-204A9E6249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{AA38E673-0D65-4650-8B0D-EE7B6D8592AA}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9D-463D-B8CC-204A9E6249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{134E54B6-552D-49F0-8937-BB6860D2FCE6}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9D-463D-B8CC-204A9E6249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{F6423AB9-2E24-4D4C-A036-59EF12938848}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9D-463D-B8CC-204A9E6249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{A856CB78-625D-4188-A2EA-1B2A3B015D16}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9D-463D-B8CC-204A9E6249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{DD860494-F472-4B23-AF1F-39C603E2CF40}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89D-463D-B8CC-204A9E6249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{AC3FC228-3CF8-49A7-9F6E-9A202B576C79}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89D-463D-B8CC-204A9E6249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{846AAA77-3409-49AF-A975-C205061BFFDC}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89D-463D-B8CC-204A9E6249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{44622EAE-D3F5-49C1-BC3B-EDBE740ED849}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89D-463D-B8CC-204A9E6249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59.2</c:v>
                </c:pt>
                <c:pt idx="8">
                  <c:v>58.6</c:v>
                </c:pt>
                <c:pt idx="16">
                  <c:v>59</c:v>
                </c:pt>
                <c:pt idx="24">
                  <c:v>59.7</c:v>
                </c:pt>
                <c:pt idx="32">
                  <c:v>57.7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89D-463D-B8CC-204A9E62491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{29E701A5-8699-4582-BF51-12BA11199910}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89D-463D-B8CC-204A9E62491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{684F6804-14E8-4413-AB29-2B373D990F29}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9D-463D-B8CC-204A9E6249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{3CD1705E-B165-40E4-B4F5-DEE008B29C93}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9D-463D-B8CC-204A9E6249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{D8C26D3B-6DEF-4C03-8CE0-9D6C2220798F}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9D-463D-B8CC-204A9E6249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{42F2D884-06AE-45D2-B494-40147C2F266F}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9D-463D-B8CC-204A9E6249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{23ED5F32-5CD2-4571-B5DA-EFBB6B42B1F6}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89D-463D-B8CC-204A9E6249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{D8285839-D28A-4F13-9294-29D5C4553106}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89D-463D-B8CC-204A9E6249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{636800F1-1662-456F-B86E-FC3968DBD407}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89D-463D-B8CC-204A9E6249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{20314512-B7F1-415A-97D1-32B8ED6E651E}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89D-463D-B8CC-204A9E6249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89D-463D-B8CC-204A9E62491B}"/>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{C3460E4A-78E6-46AB-B451-0DD2B1EEA088}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E42-48B0-804E-57DE3CE1F4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{0FDD9210-A6F2-4318-9799-8F4922B6FBBD}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42-48B0-804E-57DE3CE1F4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{4B8963F6-79F9-47D4-8E9B-D05A7C046CFD}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42-48B0-804E-57DE3CE1F4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{B3DEF17A-1A40-489B-9A4B-D134F3CCC6F9}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42-48B0-804E-57DE3CE1F4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{A5C1EC9E-6162-4293-BD7B-1C56D71BC89B}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42-48B0-804E-57DE3CE1F45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{2B690B65-01AC-4495-9D44-5AD13970D343}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E42-48B0-804E-57DE3CE1F45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{2514C047-0E1E-4CBC-85AC-1646EF402E83}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E42-48B0-804E-57DE3CE1F45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{155CCEC8-2A7B-476A-BE9A-6E093E7CDD6F}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E42-48B0-804E-57DE3CE1F45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{B160FD6A-614E-4132-8A2A-6FF8A0DD619A}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E42-48B0-804E-57DE3CE1F4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-1.8</c:v>
                </c:pt>
                <c:pt idx="16">
                  <c:v>-1.1000000000000001</c:v>
                </c:pt>
                <c:pt idx="24">
                  <c:v>-1.5</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E42-48B0-804E-57DE3CE1F4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{64F9FEE2-1502-4A56-8040-670C7F8FCC8C}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E42-48B0-804E-57DE3CE1F4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{426E1C85-416B-4704-B16B-23EDAF62C144}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42-48B0-804E-57DE3CE1F4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{896A9441-A751-49D4-8960-E049F1A642D5}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42-48B0-804E-57DE3CE1F4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{C69697FC-2D93-4EB7-B066-200C764F7979}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42-48B0-804E-57DE3CE1F4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{A0E3A9B4-1306-4D33-9082-623A4ACD76DD}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42-48B0-804E-57DE3CE1F4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{934BC4C4-FC73-4612-9B9D-CA01055A1A2B}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E42-48B0-804E-57DE3CE1F4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{51F799DD-FFAC-4636-9341-56D8BA742EAE}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E42-48B0-804E-57DE3CE1F4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{FE25FC8D-3087-4D2D-A635-507D110EEC98}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E42-48B0-804E-57DE3CE1F4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{F53C9635-2492-40F4-8FA7-6673D6731B85}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E42-48B0-804E-57DE3CE1F4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E42-48B0-804E-57DE3CE1F458}"/>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低い数値であるが、これは、本区が東京都区部の周辺部に位置し、大都市行政における住宅地域としての役割を担っていることを反映したものである。今後も特別区税の収納率向上など、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分母である経常一般財源が、特別区交付金などの増による対前年度４</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９％の増となった一方で、分子である経常的経費充当一般財源が、人件費や扶助費等の増により対前年度９．０％の増となったため、前年度から３．０ポイント増となったものである。今後も収納率向上や事務事業の見直しを図り、機動的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65</xdr:row>
      <xdr:rowOff>93133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9608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154517</xdr:rowOff>
    </xdr:from>
    <xdr:to>
      <xdr:col>19</xdr:col>
      <xdr:colOff>133350</xdr:colOff>
      <xdr:row>64</xdr:row>
      <xdr:rowOff>23283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95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154517</xdr:rowOff>
    </xdr:from>
    <xdr:to>
      <xdr:col>15</xdr:col>
      <xdr:colOff>82550</xdr:colOff>
      <xdr:row>64</xdr:row>
      <xdr:rowOff>95673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95586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95673</xdr:rowOff>
    </xdr:from>
    <xdr:to>
      <xdr:col>11</xdr:col>
      <xdr:colOff>31750</xdr:colOff>
      <xdr:row>65</xdr:row>
      <xdr:rowOff>141394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8473"/>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103717</xdr:rowOff>
    </xdr:from>
    <xdr:to>
      <xdr:col>15</xdr:col>
      <xdr:colOff>133350</xdr:colOff>
      <xdr:row>64</xdr:row>
      <xdr:rowOff>33867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44873</xdr:rowOff>
    </xdr:from>
    <xdr:to>
      <xdr:col>11</xdr:col>
      <xdr:colOff>82550</xdr:colOff>
      <xdr:row>64</xdr:row>
      <xdr:rowOff>146473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156650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30921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[160,810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事務事業の見直し、計画的・予防的修繕の実施により、類似団体平均を下回る水準となっている。引き続き事務事業の見直しを行い、行政運営コストの減少に努める。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106007</xdr:rowOff>
    </xdr:from>
    <xdr:to>
      <xdr:col>23</xdr:col>
      <xdr:colOff>133350</xdr:colOff>
      <xdr:row>81</xdr:row>
      <xdr:rowOff>157775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93457"/>
          <a:ext cx="838200" cy="5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142551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300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106007</xdr:rowOff>
    </xdr:from>
    <xdr:to>
      <xdr:col>19</xdr:col>
      <xdr:colOff>133350</xdr:colOff>
      <xdr:row>81</xdr:row>
      <xdr:rowOff>106719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93457"/>
          <a:ext cx="8890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83370</xdr:rowOff>
    </xdr:from>
    <xdr:to>
      <xdr:col>15</xdr:col>
      <xdr:colOff>82550</xdr:colOff>
      <xdr:row>81</xdr:row>
      <xdr:rowOff>106719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70820"/>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47151</xdr:rowOff>
    </xdr:from>
    <xdr:to>
      <xdr:col>11</xdr:col>
      <xdr:colOff>31750</xdr:colOff>
      <xdr:row>81</xdr:row>
      <xdr:rowOff>83370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34601"/>
          <a:ext cx="889000" cy="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106975</xdr:rowOff>
    </xdr:from>
    <xdr:to>
      <xdr:col>23</xdr:col>
      <xdr:colOff>184150</xdr:colOff>
      <xdr:row>82</xdr:row>
      <xdr:rowOff>37125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28252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55207</xdr:rowOff>
    </xdr:from>
    <xdr:to>
      <xdr:col>19</xdr:col>
      <xdr:colOff>184150</xdr:colOff>
      <xdr:row>81</xdr:row>
      <xdr:rowOff>156807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4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166984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1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55919</xdr:rowOff>
    </xdr:from>
    <xdr:to>
      <xdr:col>15</xdr:col>
      <xdr:colOff>133350</xdr:colOff>
      <xdr:row>81</xdr:row>
      <xdr:rowOff>157519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167696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32570</xdr:rowOff>
    </xdr:from>
    <xdr:to>
      <xdr:col>11</xdr:col>
      <xdr:colOff>82550</xdr:colOff>
      <xdr:row>81</xdr:row>
      <xdr:rowOff>134170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144347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167801</xdr:rowOff>
    </xdr:from>
    <xdr:to>
      <xdr:col>7</xdr:col>
      <xdr:colOff>31750</xdr:colOff>
      <xdr:row>81</xdr:row>
      <xdr:rowOff>97951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108128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52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引き続き、特別区人事委員会の勧告を尊重し、公民格差の差額調整を行うなど、給与水準の適正化に努める</a:t>
          </a:r>
          <a:r>
            <a:rPr kumimoji="1" lang="ja-JP" altLang="ja-JP" sz="1400">
              <a:solidFill>
                <a:srgbClr val="FF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132443</xdr:rowOff>
    </xdr:from>
    <xdr:to>
      <xdr:col>81</xdr:col>
      <xdr:colOff>44450</xdr:colOff>
      <xdr:row>84</xdr:row>
      <xdr:rowOff>30843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19134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134257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4326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134257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168729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務の委託化や内部事務の効率化を推し進めるなか、令和６年度は行政需要の増加により一般職員数の増となり、前年度から０．１４人増となった。今後も民間活用など、あらゆる方法を通じて、効率的で質の高い区民サービスを提供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35741</xdr:rowOff>
    </xdr:from>
    <xdr:to>
      <xdr:col>81</xdr:col>
      <xdr:colOff>44450</xdr:colOff>
      <xdr:row>60</xdr:row>
      <xdr:rowOff>51828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22741"/>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21953</xdr:rowOff>
    </xdr:from>
    <xdr:to>
      <xdr:col>77</xdr:col>
      <xdr:colOff>44450</xdr:colOff>
      <xdr:row>60</xdr:row>
      <xdr:rowOff>35741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08953"/>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19655</xdr:rowOff>
    </xdr:from>
    <xdr:to>
      <xdr:col>72</xdr:col>
      <xdr:colOff>203200</xdr:colOff>
      <xdr:row>60</xdr:row>
      <xdr:rowOff>21953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0665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16208</xdr:rowOff>
    </xdr:from>
    <xdr:to>
      <xdr:col>68</xdr:col>
      <xdr:colOff>152400</xdr:colOff>
      <xdr:row>60</xdr:row>
      <xdr:rowOff>19655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0320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1028</xdr:rowOff>
    </xdr:from>
    <xdr:to>
      <xdr:col>81</xdr:col>
      <xdr:colOff>95250</xdr:colOff>
      <xdr:row>60</xdr:row>
      <xdr:rowOff>102628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144555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6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156391</xdr:rowOff>
    </xdr:from>
    <xdr:to>
      <xdr:col>77</xdr:col>
      <xdr:colOff>95250</xdr:colOff>
      <xdr:row>60</xdr:row>
      <xdr:rowOff>86541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71318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358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142603</xdr:rowOff>
    </xdr:from>
    <xdr:to>
      <xdr:col>73</xdr:col>
      <xdr:colOff>44450</xdr:colOff>
      <xdr:row>60</xdr:row>
      <xdr:rowOff>72753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82930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140305</xdr:rowOff>
    </xdr:from>
    <xdr:to>
      <xdr:col>68</xdr:col>
      <xdr:colOff>203200</xdr:colOff>
      <xdr:row>60</xdr:row>
      <xdr:rowOff>70455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80632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2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136858</xdr:rowOff>
    </xdr:from>
    <xdr:to>
      <xdr:col>64</xdr:col>
      <xdr:colOff>152400</xdr:colOff>
      <xdr:row>60</xdr:row>
      <xdr:rowOff>67008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5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77185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2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特別区債の発行抑制などにより実質公債費比率の上昇の抑制に努めていたが、私学事業団用地取得にかかる満期一括償還地方債分の減債基金積立金の増などにより、前年度から０．８ポイント増となった。今後も学校施設の改築やまちづくり事業などの投資的経費の増加が見込まれていることから、引き続き財源対策等を徹底し、実質公債費比率の上昇の抑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168275</xdr:rowOff>
    </xdr:from>
    <xdr:to>
      <xdr:col>81</xdr:col>
      <xdr:colOff>44450</xdr:colOff>
      <xdr:row>39</xdr:row>
      <xdr:rowOff>157692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683375"/>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168275</xdr:rowOff>
    </xdr:from>
    <xdr:to>
      <xdr:col>77</xdr:col>
      <xdr:colOff>44450</xdr:colOff>
      <xdr:row>39</xdr:row>
      <xdr:rowOff>77258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668337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39</xdr:row>
      <xdr:rowOff>77258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623050"/>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107950</xdr:rowOff>
    </xdr:from>
    <xdr:to>
      <xdr:col>68</xdr:col>
      <xdr:colOff>152400</xdr:colOff>
      <xdr:row>38</xdr:row>
      <xdr:rowOff>148167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6230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106892</xdr:rowOff>
    </xdr:from>
    <xdr:to>
      <xdr:col>81</xdr:col>
      <xdr:colOff>95250</xdr:colOff>
      <xdr:row>40</xdr:row>
      <xdr:rowOff>37042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78969</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76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117475</xdr:rowOff>
    </xdr:from>
    <xdr:to>
      <xdr:col>77</xdr:col>
      <xdr:colOff>95250</xdr:colOff>
      <xdr:row>39</xdr:row>
      <xdr:rowOff>47625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32402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718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26458</xdr:rowOff>
    </xdr:from>
    <xdr:to>
      <xdr:col>73</xdr:col>
      <xdr:colOff>44450</xdr:colOff>
      <xdr:row>39</xdr:row>
      <xdr:rowOff>128058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112835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143527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12294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これまでの特別区債の発行抑制、職員数の適正管理に伴う人件費削減などの取り組みの結果、将来負担比率は０となっている。今後も、公平な世代間負担を考慮した、持続可能な財政運営に努める。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類似団体内平均より低い水準にあるものの、退職者数の増に伴う退職手当の増などにより、前年度比１．１ポイントの増となっている。今後も職員定数の適正管理を推進し、増加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69850</xdr:rowOff>
    </xdr:from>
    <xdr:to>
      <xdr:col>24</xdr:col>
      <xdr:colOff>25400</xdr:colOff>
      <xdr:row>37</xdr:row>
      <xdr:rowOff>3175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24205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69850</xdr:rowOff>
    </xdr:from>
    <xdr:to>
      <xdr:col>19</xdr:col>
      <xdr:colOff>187325</xdr:colOff>
      <xdr:row>37</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2420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12700</xdr:rowOff>
    </xdr:from>
    <xdr:to>
      <xdr:col>15</xdr:col>
      <xdr:colOff>98425</xdr:colOff>
      <xdr:row>37</xdr:row>
      <xdr:rowOff>98425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3563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98425</xdr:rowOff>
    </xdr:from>
    <xdr:to>
      <xdr:col>11</xdr:col>
      <xdr:colOff>9525</xdr:colOff>
      <xdr:row>38</xdr:row>
      <xdr:rowOff>50800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420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123825</xdr:rowOff>
    </xdr:from>
    <xdr:to>
      <xdr:col>24</xdr:col>
      <xdr:colOff>76200</xdr:colOff>
      <xdr:row>37</xdr:row>
      <xdr:rowOff>53975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140352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14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19050</xdr:rowOff>
    </xdr:from>
    <xdr:to>
      <xdr:col>20</xdr:col>
      <xdr:colOff>38100</xdr:colOff>
      <xdr:row>36</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130827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133350</xdr:rowOff>
    </xdr:from>
    <xdr:to>
      <xdr:col>15</xdr:col>
      <xdr:colOff>149225</xdr:colOff>
      <xdr:row>37</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7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47625</xdr:rowOff>
    </xdr:from>
    <xdr:to>
      <xdr:col>11</xdr:col>
      <xdr:colOff>60325</xdr:colOff>
      <xdr:row>37</xdr:row>
      <xdr:rowOff>149225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159402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111777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防疫事業経費や予防接種事業経費の増などにより、前年度比１．２イントの増となったが、引き続き類似団体内平均より低い水準にある。今後も光熱水費の節減の取り組みや事務事業の見直しを図り、行政運営の効率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20864</xdr:rowOff>
    </xdr:from>
    <xdr:to>
      <xdr:col>82</xdr:col>
      <xdr:colOff>107950</xdr:colOff>
      <xdr:row>14</xdr:row>
      <xdr:rowOff>45357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249714"/>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110671</xdr:rowOff>
    </xdr:from>
    <xdr:to>
      <xdr:col>78</xdr:col>
      <xdr:colOff>69850</xdr:colOff>
      <xdr:row>13</xdr:row>
      <xdr:rowOff>20864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16807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94343</xdr:rowOff>
    </xdr:from>
    <xdr:to>
      <xdr:col>73</xdr:col>
      <xdr:colOff>180975</xdr:colOff>
      <xdr:row>12</xdr:row>
      <xdr:rowOff>110671</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1517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94343</xdr:rowOff>
    </xdr:from>
    <xdr:to>
      <xdr:col>69</xdr:col>
      <xdr:colOff>92075</xdr:colOff>
      <xdr:row>13</xdr:row>
      <xdr:rowOff>20864</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1517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113591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166007</xdr:rowOff>
    </xdr:from>
    <xdr:to>
      <xdr:col>82</xdr:col>
      <xdr:colOff>158750</xdr:colOff>
      <xdr:row>14</xdr:row>
      <xdr:rowOff>96157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11084</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2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141514</xdr:rowOff>
    </xdr:from>
    <xdr:to>
      <xdr:col>78</xdr:col>
      <xdr:colOff>120650</xdr:colOff>
      <xdr:row>13</xdr:row>
      <xdr:rowOff>71664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1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81841</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196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59871</xdr:rowOff>
    </xdr:from>
    <xdr:to>
      <xdr:col>74</xdr:col>
      <xdr:colOff>31750</xdr:colOff>
      <xdr:row>12</xdr:row>
      <xdr:rowOff>161471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1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198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188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43543</xdr:rowOff>
    </xdr:from>
    <xdr:to>
      <xdr:col>69</xdr:col>
      <xdr:colOff>142875</xdr:colOff>
      <xdr:row>12</xdr:row>
      <xdr:rowOff>145143</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10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155320</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1869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141514</xdr:rowOff>
    </xdr:from>
    <xdr:to>
      <xdr:col>65</xdr:col>
      <xdr:colOff>53975</xdr:colOff>
      <xdr:row>13</xdr:row>
      <xdr:rowOff>71664</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1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81841</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1967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前年度比０．１ポイントの減となったが、障害者自立支援経費や児童養護施設等措置経費などは増となっており、引き続き類似団体内平均より高い水準にある。今後も高水準で推移することが予測されるため、介護予防施策等を推進し、増加抑制に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129722</xdr:rowOff>
    </xdr:from>
    <xdr:to>
      <xdr:col>24</xdr:col>
      <xdr:colOff>25400</xdr:colOff>
      <xdr:row>59</xdr:row>
      <xdr:rowOff>140607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2452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140607</xdr:rowOff>
    </xdr:from>
    <xdr:to>
      <xdr:col>19</xdr:col>
      <xdr:colOff>187325</xdr:colOff>
      <xdr:row>60</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10256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12700</xdr:rowOff>
    </xdr:from>
    <xdr:to>
      <xdr:col>15</xdr:col>
      <xdr:colOff>98425</xdr:colOff>
      <xdr:row>60</xdr:row>
      <xdr:rowOff>56243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299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45357</xdr:rowOff>
    </xdr:from>
    <xdr:to>
      <xdr:col>11</xdr:col>
      <xdr:colOff>9525</xdr:colOff>
      <xdr:row>60</xdr:row>
      <xdr:rowOff>56243</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10332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78922</xdr:rowOff>
    </xdr:from>
    <xdr:to>
      <xdr:col>24</xdr:col>
      <xdr:colOff>76200</xdr:colOff>
      <xdr:row>60</xdr:row>
      <xdr:rowOff>9072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50999</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16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89807</xdr:rowOff>
    </xdr:from>
    <xdr:to>
      <xdr:col>20</xdr:col>
      <xdr:colOff>38100</xdr:colOff>
      <xdr:row>60</xdr:row>
      <xdr:rowOff>19957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4734</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29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133350</xdr:rowOff>
    </xdr:from>
    <xdr:to>
      <xdr:col>15</xdr:col>
      <xdr:colOff>149225</xdr:colOff>
      <xdr:row>60</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5443</xdr:rowOff>
    </xdr:from>
    <xdr:to>
      <xdr:col>11</xdr:col>
      <xdr:colOff>60325</xdr:colOff>
      <xdr:row>60</xdr:row>
      <xdr:rowOff>107043</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91820</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37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国民健康保険事業特別会計繰出金などの減や分母の増により、前年度比０．２ポイントの減となった。引き続き類似団体内平均より高い水準にあるため、今後も介護予防施策等を推進するとともに、公共施設の計画的・予防的な維持補修を実施し、増加抑制に努める。</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50800</xdr:rowOff>
    </xdr:from>
    <xdr:to>
      <xdr:col>82</xdr:col>
      <xdr:colOff>107950</xdr:colOff>
      <xdr:row>60</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10337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60</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1026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60</xdr:row>
      <xdr:rowOff>107950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102616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107950</xdr:rowOff>
    </xdr:from>
    <xdr:to>
      <xdr:col>69</xdr:col>
      <xdr:colOff>92075</xdr:colOff>
      <xdr:row>60</xdr:row>
      <xdr:rowOff>165100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394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57150</xdr:rowOff>
    </xdr:from>
    <xdr:to>
      <xdr:col>69</xdr:col>
      <xdr:colOff>142875</xdr:colOff>
      <xdr:row>60</xdr:row>
      <xdr:rowOff>158750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43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気候変動対策推進事業経費や放課後支援事業経費の増などにより、前年度比０．１ポイントの増となり、類似団体内平均より高い水準にある。今後も補助・負担の適正化を図り、増加抑制に努める。</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69850</xdr:rowOff>
    </xdr:from>
    <xdr:to>
      <xdr:col>82</xdr:col>
      <xdr:colOff>107950</xdr:colOff>
      <xdr:row>35</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0706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xdr:rowOff>
    </xdr:from>
    <xdr:to>
      <xdr:col>78</xdr:col>
      <xdr:colOff>69850</xdr:colOff>
      <xdr:row>35</xdr:row>
      <xdr:rowOff>69850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42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34</xdr:row>
      <xdr:rowOff>12700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750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92710</xdr:rowOff>
    </xdr:from>
    <xdr:to>
      <xdr:col>69</xdr:col>
      <xdr:colOff>92075</xdr:colOff>
      <xdr:row>34</xdr:row>
      <xdr:rowOff>81280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7505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13987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105427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0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133350</xdr:rowOff>
    </xdr:from>
    <xdr:to>
      <xdr:col>74</xdr:col>
      <xdr:colOff>31750</xdr:colOff>
      <xdr:row>34</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41910</xdr:rowOff>
    </xdr:from>
    <xdr:to>
      <xdr:col>69</xdr:col>
      <xdr:colOff>142875</xdr:colOff>
      <xdr:row>33</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116857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94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私学事業団総合運動場用地取得のために発行した特別区債の元金償還額を減債基金に積立したことなどにより前年度比０．９ポイントの増となった。今後も学校施設の改築やまちづくり事業などの対象事業経費の増加が見込まれることから、引き続き財源対策を徹底するとともに、公平な世代間負担を考慮し、増加抑制に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75</xdr:row>
      <xdr:rowOff>50800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7381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50800</xdr:rowOff>
    </xdr:from>
    <xdr:to>
      <xdr:col>19</xdr:col>
      <xdr:colOff>187325</xdr:colOff>
      <xdr:row>74</xdr:row>
      <xdr:rowOff>50800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73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31750</xdr:rowOff>
    </xdr:from>
    <xdr:to>
      <xdr:col>15</xdr:col>
      <xdr:colOff>98425</xdr:colOff>
      <xdr:row>74</xdr:row>
      <xdr:rowOff>50800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2719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xdr:rowOff>
    </xdr:from>
    <xdr:to>
      <xdr:col>11</xdr:col>
      <xdr:colOff>9525</xdr:colOff>
      <xdr:row>74</xdr:row>
      <xdr:rowOff>31750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2700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0</xdr:rowOff>
    </xdr:from>
    <xdr:to>
      <xdr:col>24</xdr:col>
      <xdr:colOff>76200</xdr:colOff>
      <xdr:row>75</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143527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3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0</xdr:rowOff>
    </xdr:from>
    <xdr:to>
      <xdr:col>20</xdr:col>
      <xdr:colOff>38100</xdr:colOff>
      <xdr:row>74</xdr:row>
      <xdr:rowOff>101600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111777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0</xdr:rowOff>
    </xdr:from>
    <xdr:to>
      <xdr:col>15</xdr:col>
      <xdr:colOff>149225</xdr:colOff>
      <xdr:row>74</xdr:row>
      <xdr:rowOff>101600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152400</xdr:rowOff>
    </xdr:from>
    <xdr:to>
      <xdr:col>11</xdr:col>
      <xdr:colOff>60325</xdr:colOff>
      <xdr:row>74</xdr:row>
      <xdr:rowOff>82550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92727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133350</xdr:rowOff>
    </xdr:from>
    <xdr:to>
      <xdr:col>6</xdr:col>
      <xdr:colOff>171450</xdr:colOff>
      <xdr:row>74</xdr:row>
      <xdr:rowOff>63500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73677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令和６年度は、人件費や物件費等の増により、前年度比２．１ポイントの増となり、引き続き類似団体内平均より高い水準にある。今後も収納率向上や事務事業の見直しを図り、機動的な財政運営に努める。</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370561"/>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130811</xdr:rowOff>
    </xdr:from>
    <xdr:to>
      <xdr:col>78</xdr:col>
      <xdr:colOff>69850</xdr:colOff>
      <xdr:row>77</xdr:row>
      <xdr:rowOff>168911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3324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130811</xdr:rowOff>
    </xdr:from>
    <xdr:to>
      <xdr:col>73</xdr:col>
      <xdr:colOff>180975</xdr:colOff>
      <xdr:row>78</xdr:row>
      <xdr:rowOff>73661</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3324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73661</xdr:rowOff>
    </xdr:from>
    <xdr:to>
      <xdr:col>69</xdr:col>
      <xdr:colOff>92075</xdr:colOff>
      <xdr:row>79</xdr:row>
      <xdr:rowOff>115570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4467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106680</xdr:rowOff>
    </xdr:from>
    <xdr:to>
      <xdr:col>82</xdr:col>
      <xdr:colOff>158750</xdr:colOff>
      <xdr:row>79</xdr:row>
      <xdr:rowOff>36830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78757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80011</xdr:rowOff>
    </xdr:from>
    <xdr:to>
      <xdr:col>74</xdr:col>
      <xdr:colOff>31750</xdr:colOff>
      <xdr:row>78</xdr:row>
      <xdr:rowOff>10161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166388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22861</xdr:rowOff>
    </xdr:from>
    <xdr:to>
      <xdr:col>69</xdr:col>
      <xdr:colOff>142875</xdr:colOff>
      <xdr:row>78</xdr:row>
      <xdr:rowOff>124461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109238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64770</xdr:rowOff>
    </xdr:from>
    <xdr:to>
      <xdr:col>65</xdr:col>
      <xdr:colOff>53975</xdr:colOff>
      <xdr:row>79</xdr:row>
      <xdr:rowOff>166370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151147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45629</xdr:rowOff>
    </xdr:from>
    <xdr:to>
      <xdr:col>29</xdr:col>
      <xdr:colOff>127000</xdr:colOff>
      <xdr:row>18</xdr:row>
      <xdr:rowOff>96574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79354"/>
          <a:ext cx="647700" cy="50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96574</xdr:rowOff>
    </xdr:from>
    <xdr:to>
      <xdr:col>26</xdr:col>
      <xdr:colOff>50800</xdr:colOff>
      <xdr:row>18</xdr:row>
      <xdr:rowOff>117301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30299"/>
          <a:ext cx="698500" cy="20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117301</xdr:rowOff>
    </xdr:from>
    <xdr:to>
      <xdr:col>22</xdr:col>
      <xdr:colOff>114300</xdr:colOff>
      <xdr:row>18</xdr:row>
      <xdr:rowOff>121307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51026"/>
          <a:ext cx="698500" cy="4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115712</xdr:rowOff>
    </xdr:from>
    <xdr:to>
      <xdr:col>18</xdr:col>
      <xdr:colOff>177800</xdr:colOff>
      <xdr:row>18</xdr:row>
      <xdr:rowOff>121307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49437"/>
          <a:ext cx="698500" cy="5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166279</xdr:rowOff>
    </xdr:from>
    <xdr:to>
      <xdr:col>29</xdr:col>
      <xdr:colOff>177800</xdr:colOff>
      <xdr:row>18</xdr:row>
      <xdr:rowOff>96429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28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138356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0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45774</xdr:rowOff>
    </xdr:from>
    <xdr:to>
      <xdr:col>26</xdr:col>
      <xdr:colOff>101600</xdr:colOff>
      <xdr:row>18</xdr:row>
      <xdr:rowOff>147374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79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132151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5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66501</xdr:rowOff>
    </xdr:from>
    <xdr:to>
      <xdr:col>22</xdr:col>
      <xdr:colOff>165100</xdr:colOff>
      <xdr:row>18</xdr:row>
      <xdr:rowOff>168101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00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152878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8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70507</xdr:rowOff>
    </xdr:from>
    <xdr:to>
      <xdr:col>19</xdr:col>
      <xdr:colOff>38100</xdr:colOff>
      <xdr:row>19</xdr:row>
      <xdr:rowOff>657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04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156884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9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64912</xdr:rowOff>
    </xdr:from>
    <xdr:to>
      <xdr:col>15</xdr:col>
      <xdr:colOff>101600</xdr:colOff>
      <xdr:row>18</xdr:row>
      <xdr:rowOff>166512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98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151289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8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248444</xdr:rowOff>
    </xdr:from>
    <xdr:to>
      <xdr:col>29</xdr:col>
      <xdr:colOff>127000</xdr:colOff>
      <xdr:row>35</xdr:row>
      <xdr:rowOff>267474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58794"/>
          <a:ext cx="647700" cy="19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267474</xdr:rowOff>
    </xdr:from>
    <xdr:to>
      <xdr:col>26</xdr:col>
      <xdr:colOff>50800</xdr:colOff>
      <xdr:row>36</xdr:row>
      <xdr:rowOff>33045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77824"/>
          <a:ext cx="698500" cy="108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33045</xdr:rowOff>
    </xdr:from>
    <xdr:to>
      <xdr:col>22</xdr:col>
      <xdr:colOff>114300</xdr:colOff>
      <xdr:row>37</xdr:row>
      <xdr:rowOff>68707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86295"/>
          <a:ext cx="698500" cy="207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89053</xdr:rowOff>
    </xdr:from>
    <xdr:to>
      <xdr:col>18</xdr:col>
      <xdr:colOff>177800</xdr:colOff>
      <xdr:row>37</xdr:row>
      <xdr:rowOff>68707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99403"/>
          <a:ext cx="698500" cy="494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197644</xdr:rowOff>
    </xdr:from>
    <xdr:to>
      <xdr:col>29</xdr:col>
      <xdr:colOff>177800</xdr:colOff>
      <xdr:row>35</xdr:row>
      <xdr:rowOff>299244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7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42721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5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216674</xdr:rowOff>
    </xdr:from>
    <xdr:to>
      <xdr:col>26</xdr:col>
      <xdr:colOff>101600</xdr:colOff>
      <xdr:row>35</xdr:row>
      <xdr:rowOff>318274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7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328451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95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325145</xdr:rowOff>
    </xdr:from>
    <xdr:to>
      <xdr:col>22</xdr:col>
      <xdr:colOff>165100</xdr:colOff>
      <xdr:row>36</xdr:row>
      <xdr:rowOff>83845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35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94022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0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17907</xdr:rowOff>
    </xdr:from>
    <xdr:to>
      <xdr:col>19</xdr:col>
      <xdr:colOff>38100</xdr:colOff>
      <xdr:row>37</xdr:row>
      <xdr:rowOff>119507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4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301134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1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38253</xdr:rowOff>
    </xdr:from>
    <xdr:to>
      <xdr:col>15</xdr:col>
      <xdr:colOff>101600</xdr:colOff>
      <xdr:row>35</xdr:row>
      <xdr:rowOff>139853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48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150029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17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13534</xdr:rowOff>
    </xdr:from>
    <xdr:to>
      <xdr:col>24</xdr:col>
      <xdr:colOff>63500</xdr:colOff>
      <xdr:row>37</xdr:row>
      <xdr:rowOff>90192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7184"/>
          <a:ext cx="838200" cy="7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84749</xdr:rowOff>
    </xdr:from>
    <xdr:to>
      <xdr:col>19</xdr:col>
      <xdr:colOff>177800</xdr:colOff>
      <xdr:row>37</xdr:row>
      <xdr:rowOff>90192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2839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84749</xdr:rowOff>
    </xdr:from>
    <xdr:to>
      <xdr:col>15</xdr:col>
      <xdr:colOff>50800</xdr:colOff>
      <xdr:row>37</xdr:row>
      <xdr:rowOff>87579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28399"/>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75779</xdr:rowOff>
    </xdr:from>
    <xdr:to>
      <xdr:col>10</xdr:col>
      <xdr:colOff>114300</xdr:colOff>
      <xdr:row>37</xdr:row>
      <xdr:rowOff>87579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19429"/>
          <a:ext cx="889000" cy="1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134184</xdr:rowOff>
    </xdr:from>
    <xdr:to>
      <xdr:col>24</xdr:col>
      <xdr:colOff>114300</xdr:colOff>
      <xdr:row>37</xdr:row>
      <xdr:rowOff>64334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112611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39392</xdr:rowOff>
    </xdr:from>
    <xdr:to>
      <xdr:col>20</xdr:col>
      <xdr:colOff>38100</xdr:colOff>
      <xdr:row>37</xdr:row>
      <xdr:rowOff>140992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132118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33949</xdr:rowOff>
    </xdr:from>
    <xdr:to>
      <xdr:col>15</xdr:col>
      <xdr:colOff>101600</xdr:colOff>
      <xdr:row>37</xdr:row>
      <xdr:rowOff>135549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7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126676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7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36779</xdr:rowOff>
    </xdr:from>
    <xdr:to>
      <xdr:col>10</xdr:col>
      <xdr:colOff>165100</xdr:colOff>
      <xdr:row>37</xdr:row>
      <xdr:rowOff>138379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129506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7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24979</xdr:rowOff>
    </xdr:from>
    <xdr:to>
      <xdr:col>6</xdr:col>
      <xdr:colOff>38100</xdr:colOff>
      <xdr:row>37</xdr:row>
      <xdr:rowOff>126579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6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117706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6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79108</xdr:rowOff>
    </xdr:from>
    <xdr:to>
      <xdr:col>24</xdr:col>
      <xdr:colOff>63500</xdr:colOff>
      <xdr:row>56</xdr:row>
      <xdr:rowOff>111546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80308"/>
          <a:ext cx="838200" cy="3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101936</xdr:rowOff>
    </xdr:from>
    <xdr:to>
      <xdr:col>19</xdr:col>
      <xdr:colOff>177800</xdr:colOff>
      <xdr:row>56</xdr:row>
      <xdr:rowOff>111546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03136"/>
          <a:ext cx="889000" cy="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101936</xdr:rowOff>
    </xdr:from>
    <xdr:to>
      <xdr:col>15</xdr:col>
      <xdr:colOff>50800</xdr:colOff>
      <xdr:row>56</xdr:row>
      <xdr:rowOff>128626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03136"/>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128626</xdr:rowOff>
    </xdr:from>
    <xdr:to>
      <xdr:col>10</xdr:col>
      <xdr:colOff>114300</xdr:colOff>
      <xdr:row>57</xdr:row>
      <xdr:rowOff>789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29826"/>
          <a:ext cx="889000" cy="4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28308</xdr:rowOff>
    </xdr:from>
    <xdr:to>
      <xdr:col>24</xdr:col>
      <xdr:colOff>114300</xdr:colOff>
      <xdr:row>56</xdr:row>
      <xdr:rowOff>129908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2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60746</xdr:rowOff>
    </xdr:from>
    <xdr:to>
      <xdr:col>20</xdr:col>
      <xdr:colOff>38100</xdr:colOff>
      <xdr:row>56</xdr:row>
      <xdr:rowOff>162346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6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153473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5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51136</xdr:rowOff>
    </xdr:from>
    <xdr:to>
      <xdr:col>15</xdr:col>
      <xdr:colOff>101600</xdr:colOff>
      <xdr:row>56</xdr:row>
      <xdr:rowOff>152736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143863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4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77826</xdr:rowOff>
    </xdr:from>
    <xdr:to>
      <xdr:col>10</xdr:col>
      <xdr:colOff>165100</xdr:colOff>
      <xdr:row>57</xdr:row>
      <xdr:rowOff>7976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170553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121439</xdr:rowOff>
    </xdr:from>
    <xdr:to>
      <xdr:col>6</xdr:col>
      <xdr:colOff>38100</xdr:colOff>
      <xdr:row>57</xdr:row>
      <xdr:rowOff>51589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2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42716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1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128651</xdr:rowOff>
    </xdr:from>
    <xdr:to>
      <xdr:col>24</xdr:col>
      <xdr:colOff>63500</xdr:colOff>
      <xdr:row>77</xdr:row>
      <xdr:rowOff>55727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58851"/>
          <a:ext cx="838200" cy="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55727</xdr:rowOff>
    </xdr:from>
    <xdr:to>
      <xdr:col>19</xdr:col>
      <xdr:colOff>177800</xdr:colOff>
      <xdr:row>77</xdr:row>
      <xdr:rowOff>58319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57377"/>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39497</xdr:rowOff>
    </xdr:from>
    <xdr:to>
      <xdr:col>15</xdr:col>
      <xdr:colOff>50800</xdr:colOff>
      <xdr:row>77</xdr:row>
      <xdr:rowOff>58319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41147"/>
          <a:ext cx="8890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25476</xdr:rowOff>
    </xdr:from>
    <xdr:to>
      <xdr:col>10</xdr:col>
      <xdr:colOff>114300</xdr:colOff>
      <xdr:row>77</xdr:row>
      <xdr:rowOff>39497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27126"/>
          <a:ext cx="8890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77851</xdr:rowOff>
    </xdr:from>
    <xdr:to>
      <xdr:col>24</xdr:col>
      <xdr:colOff>114300</xdr:colOff>
      <xdr:row>77</xdr:row>
      <xdr:rowOff>8001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100728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5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4927</xdr:rowOff>
    </xdr:from>
    <xdr:to>
      <xdr:col>20</xdr:col>
      <xdr:colOff>38100</xdr:colOff>
      <xdr:row>77</xdr:row>
      <xdr:rowOff>106527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123054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8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7519</xdr:rowOff>
    </xdr:from>
    <xdr:to>
      <xdr:col>15</xdr:col>
      <xdr:colOff>101600</xdr:colOff>
      <xdr:row>77</xdr:row>
      <xdr:rowOff>109119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125646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8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160147</xdr:rowOff>
    </xdr:from>
    <xdr:to>
      <xdr:col>10</xdr:col>
      <xdr:colOff>165100</xdr:colOff>
      <xdr:row>77</xdr:row>
      <xdr:rowOff>90297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106824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6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146126</xdr:rowOff>
    </xdr:from>
    <xdr:to>
      <xdr:col>6</xdr:col>
      <xdr:colOff>38100</xdr:colOff>
      <xdr:row>77</xdr:row>
      <xdr:rowOff>76276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92803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5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93199</xdr:rowOff>
    </xdr:from>
    <xdr:to>
      <xdr:col>24</xdr:col>
      <xdr:colOff>63500</xdr:colOff>
      <xdr:row>92</xdr:row>
      <xdr:rowOff>30714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695149"/>
          <a:ext cx="838200" cy="10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30714</xdr:rowOff>
    </xdr:from>
    <xdr:to>
      <xdr:col>19</xdr:col>
      <xdr:colOff>177800</xdr:colOff>
      <xdr:row>93</xdr:row>
      <xdr:rowOff>96895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804114"/>
          <a:ext cx="889000" cy="23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70225</xdr:rowOff>
    </xdr:from>
    <xdr:to>
      <xdr:col>15</xdr:col>
      <xdr:colOff>50800</xdr:colOff>
      <xdr:row>93</xdr:row>
      <xdr:rowOff>96895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843625"/>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70225</xdr:rowOff>
    </xdr:from>
    <xdr:to>
      <xdr:col>10</xdr:col>
      <xdr:colOff>114300</xdr:colOff>
      <xdr:row>95</xdr:row>
      <xdr:rowOff>85370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843625"/>
          <a:ext cx="889000" cy="52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42399</xdr:rowOff>
    </xdr:from>
    <xdr:to>
      <xdr:col>24</xdr:col>
      <xdr:colOff>114300</xdr:colOff>
      <xdr:row>91</xdr:row>
      <xdr:rowOff>143999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64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166876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9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151364</xdr:rowOff>
    </xdr:from>
    <xdr:to>
      <xdr:col>20</xdr:col>
      <xdr:colOff>38100</xdr:colOff>
      <xdr:row>92</xdr:row>
      <xdr:rowOff>81514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75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98041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2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46095</xdr:rowOff>
    </xdr:from>
    <xdr:to>
      <xdr:col>15</xdr:col>
      <xdr:colOff>101600</xdr:colOff>
      <xdr:row>93</xdr:row>
      <xdr:rowOff>147695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9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164222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66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19425</xdr:rowOff>
    </xdr:from>
    <xdr:to>
      <xdr:col>10</xdr:col>
      <xdr:colOff>165100</xdr:colOff>
      <xdr:row>92</xdr:row>
      <xdr:rowOff>121025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7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137552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56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34570</xdr:rowOff>
    </xdr:from>
    <xdr:to>
      <xdr:col>6</xdr:col>
      <xdr:colOff>38100</xdr:colOff>
      <xdr:row>95</xdr:row>
      <xdr:rowOff>136170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152697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9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29866</xdr:rowOff>
    </xdr:from>
    <xdr:to>
      <xdr:col>55</xdr:col>
      <xdr:colOff>0</xdr:colOff>
      <xdr:row>38</xdr:row>
      <xdr:rowOff>57434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44966"/>
          <a:ext cx="838200" cy="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486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57434</xdr:rowOff>
    </xdr:from>
    <xdr:to>
      <xdr:col>50</xdr:col>
      <xdr:colOff>114300</xdr:colOff>
      <xdr:row>38</xdr:row>
      <xdr:rowOff>75570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72534"/>
          <a:ext cx="8890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75570</xdr:rowOff>
    </xdr:from>
    <xdr:to>
      <xdr:col>45</xdr:col>
      <xdr:colOff>177800</xdr:colOff>
      <xdr:row>39</xdr:row>
      <xdr:rowOff>32974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90670"/>
          <a:ext cx="889000" cy="12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11318</xdr:rowOff>
    </xdr:from>
    <xdr:to>
      <xdr:col>41</xdr:col>
      <xdr:colOff>50800</xdr:colOff>
      <xdr:row>39</xdr:row>
      <xdr:rowOff>32974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154818"/>
          <a:ext cx="889000" cy="156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81531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22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150515</xdr:rowOff>
    </xdr:from>
    <xdr:to>
      <xdr:col>55</xdr:col>
      <xdr:colOff>50800</xdr:colOff>
      <xdr:row>38</xdr:row>
      <xdr:rowOff>80665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9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1942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6634</xdr:rowOff>
    </xdr:from>
    <xdr:to>
      <xdr:col>50</xdr:col>
      <xdr:colOff>165100</xdr:colOff>
      <xdr:row>38</xdr:row>
      <xdr:rowOff>108234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2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99361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1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24770</xdr:rowOff>
    </xdr:from>
    <xdr:to>
      <xdr:col>46</xdr:col>
      <xdr:colOff>38100</xdr:colOff>
      <xdr:row>38</xdr:row>
      <xdr:rowOff>126370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117497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63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153624</xdr:rowOff>
    </xdr:from>
    <xdr:to>
      <xdr:col>41</xdr:col>
      <xdr:colOff>101600</xdr:colOff>
      <xdr:row>39</xdr:row>
      <xdr:rowOff>83774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6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74901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6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131968</xdr:rowOff>
    </xdr:from>
    <xdr:to>
      <xdr:col>36</xdr:col>
      <xdr:colOff>165100</xdr:colOff>
      <xdr:row>30</xdr:row>
      <xdr:rowOff>62118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0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78645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487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25072</xdr:rowOff>
    </xdr:from>
    <xdr:to>
      <xdr:col>55</xdr:col>
      <xdr:colOff>0</xdr:colOff>
      <xdr:row>56</xdr:row>
      <xdr:rowOff>20081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111922"/>
          <a:ext cx="838200" cy="50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25072</xdr:rowOff>
    </xdr:from>
    <xdr:to>
      <xdr:col>50</xdr:col>
      <xdr:colOff>114300</xdr:colOff>
      <xdr:row>56</xdr:row>
      <xdr:rowOff>100815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111922"/>
          <a:ext cx="889000" cy="59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100815</xdr:rowOff>
    </xdr:from>
    <xdr:to>
      <xdr:col>45</xdr:col>
      <xdr:colOff>177800</xdr:colOff>
      <xdr:row>56</xdr:row>
      <xdr:rowOff>124803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702015"/>
          <a:ext cx="889000" cy="2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28227</xdr:rowOff>
    </xdr:from>
    <xdr:to>
      <xdr:col>41</xdr:col>
      <xdr:colOff>50800</xdr:colOff>
      <xdr:row>56</xdr:row>
      <xdr:rowOff>124803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629427"/>
          <a:ext cx="889000" cy="9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140731</xdr:rowOff>
    </xdr:from>
    <xdr:to>
      <xdr:col>55</xdr:col>
      <xdr:colOff>50800</xdr:colOff>
      <xdr:row>56</xdr:row>
      <xdr:rowOff>70881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7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163608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2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145722</xdr:rowOff>
    </xdr:from>
    <xdr:to>
      <xdr:col>50</xdr:col>
      <xdr:colOff>165100</xdr:colOff>
      <xdr:row>53</xdr:row>
      <xdr:rowOff>75872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06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92399</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8836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50015</xdr:rowOff>
    </xdr:from>
    <xdr:to>
      <xdr:col>46</xdr:col>
      <xdr:colOff>38100</xdr:colOff>
      <xdr:row>56</xdr:row>
      <xdr:rowOff>151615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5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168142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2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74003</xdr:rowOff>
    </xdr:from>
    <xdr:to>
      <xdr:col>41</xdr:col>
      <xdr:colOff>101600</xdr:colOff>
      <xdr:row>57</xdr:row>
      <xdr:rowOff>4153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7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20680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45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148877</xdr:rowOff>
    </xdr:from>
    <xdr:to>
      <xdr:col>36</xdr:col>
      <xdr:colOff>165100</xdr:colOff>
      <xdr:row>56</xdr:row>
      <xdr:rowOff>79027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57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95554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35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123894</xdr:rowOff>
    </xdr:from>
    <xdr:to>
      <xdr:col>55</xdr:col>
      <xdr:colOff>0</xdr:colOff>
      <xdr:row>77</xdr:row>
      <xdr:rowOff>93163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2982644"/>
          <a:ext cx="838200" cy="31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123894</xdr:rowOff>
    </xdr:from>
    <xdr:to>
      <xdr:col>50</xdr:col>
      <xdr:colOff>114300</xdr:colOff>
      <xdr:row>77</xdr:row>
      <xdr:rowOff>42969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2982644"/>
          <a:ext cx="889000" cy="26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139957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3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11652</xdr:rowOff>
    </xdr:from>
    <xdr:to>
      <xdr:col>45</xdr:col>
      <xdr:colOff>177800</xdr:colOff>
      <xdr:row>77</xdr:row>
      <xdr:rowOff>42969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041852"/>
          <a:ext cx="889000" cy="20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11652</xdr:rowOff>
    </xdr:from>
    <xdr:to>
      <xdr:col>41</xdr:col>
      <xdr:colOff>50800</xdr:colOff>
      <xdr:row>77</xdr:row>
      <xdr:rowOff>81700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041852"/>
          <a:ext cx="889000" cy="24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159845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36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42363</xdr:rowOff>
    </xdr:from>
    <xdr:to>
      <xdr:col>55</xdr:col>
      <xdr:colOff>50800</xdr:colOff>
      <xdr:row>77</xdr:row>
      <xdr:rowOff>143963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24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65240</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09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73094</xdr:rowOff>
    </xdr:from>
    <xdr:to>
      <xdr:col>50</xdr:col>
      <xdr:colOff>165100</xdr:colOff>
      <xdr:row>76</xdr:row>
      <xdr:rowOff>3243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29318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19771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70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163619</xdr:rowOff>
    </xdr:from>
    <xdr:to>
      <xdr:col>46</xdr:col>
      <xdr:colOff>38100</xdr:colOff>
      <xdr:row>77</xdr:row>
      <xdr:rowOff>93769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1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110296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96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132301</xdr:rowOff>
    </xdr:from>
    <xdr:to>
      <xdr:col>41</xdr:col>
      <xdr:colOff>101600</xdr:colOff>
      <xdr:row>76</xdr:row>
      <xdr:rowOff>62452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29910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78978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7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30900</xdr:rowOff>
    </xdr:from>
    <xdr:to>
      <xdr:col>36</xdr:col>
      <xdr:colOff>165100</xdr:colOff>
      <xdr:row>77</xdr:row>
      <xdr:rowOff>132500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2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149027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300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32772</xdr:rowOff>
    </xdr:from>
    <xdr:to>
      <xdr:col>55</xdr:col>
      <xdr:colOff>0</xdr:colOff>
      <xdr:row>98</xdr:row>
      <xdr:rowOff>122155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663422"/>
          <a:ext cx="838200" cy="26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77139</xdr:rowOff>
    </xdr:from>
    <xdr:to>
      <xdr:col>50</xdr:col>
      <xdr:colOff>114300</xdr:colOff>
      <xdr:row>98</xdr:row>
      <xdr:rowOff>122155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79239"/>
          <a:ext cx="8890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77139</xdr:rowOff>
    </xdr:from>
    <xdr:to>
      <xdr:col>45</xdr:col>
      <xdr:colOff>177800</xdr:colOff>
      <xdr:row>98</xdr:row>
      <xdr:rowOff>125661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79239"/>
          <a:ext cx="889000" cy="4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53003</xdr:rowOff>
    </xdr:from>
    <xdr:to>
      <xdr:col>41</xdr:col>
      <xdr:colOff>50800</xdr:colOff>
      <xdr:row>98</xdr:row>
      <xdr:rowOff>125661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55103"/>
          <a:ext cx="889000" cy="7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153422</xdr:rowOff>
    </xdr:from>
    <xdr:to>
      <xdr:col>55</xdr:col>
      <xdr:colOff>50800</xdr:colOff>
      <xdr:row>97</xdr:row>
      <xdr:rowOff>83572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1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4849</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46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71355</xdr:rowOff>
    </xdr:from>
    <xdr:to>
      <xdr:col>50</xdr:col>
      <xdr:colOff>165100</xdr:colOff>
      <xdr:row>99</xdr:row>
      <xdr:rowOff>1505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164082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26339</xdr:rowOff>
    </xdr:from>
    <xdr:to>
      <xdr:col>46</xdr:col>
      <xdr:colOff>38100</xdr:colOff>
      <xdr:row>98</xdr:row>
      <xdr:rowOff>127939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2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144466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60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74861</xdr:rowOff>
    </xdr:from>
    <xdr:to>
      <xdr:col>41</xdr:col>
      <xdr:colOff>101600</xdr:colOff>
      <xdr:row>99</xdr:row>
      <xdr:rowOff>5011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7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167588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6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2203</xdr:rowOff>
    </xdr:from>
    <xdr:to>
      <xdr:col>36</xdr:col>
      <xdr:colOff>165100</xdr:colOff>
      <xdr:row>98</xdr:row>
      <xdr:rowOff>103803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0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120330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7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64263</xdr:rowOff>
    </xdr:from>
    <xdr:to>
      <xdr:col>85</xdr:col>
      <xdr:colOff>127000</xdr:colOff>
      <xdr:row>77</xdr:row>
      <xdr:rowOff>124840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094463"/>
          <a:ext cx="838200" cy="23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124840</xdr:rowOff>
    </xdr:from>
    <xdr:to>
      <xdr:col>81</xdr:col>
      <xdr:colOff>50800</xdr:colOff>
      <xdr:row>77</xdr:row>
      <xdr:rowOff>135661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326490"/>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135661</xdr:rowOff>
    </xdr:from>
    <xdr:to>
      <xdr:col>76</xdr:col>
      <xdr:colOff>114300</xdr:colOff>
      <xdr:row>77</xdr:row>
      <xdr:rowOff>165684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337311"/>
          <a:ext cx="889000" cy="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165684</xdr:rowOff>
    </xdr:from>
    <xdr:to>
      <xdr:col>71</xdr:col>
      <xdr:colOff>177800</xdr:colOff>
      <xdr:row>78</xdr:row>
      <xdr:rowOff>12827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367334"/>
          <a:ext cx="8890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13463</xdr:rowOff>
    </xdr:from>
    <xdr:to>
      <xdr:col>85</xdr:col>
      <xdr:colOff>177800</xdr:colOff>
      <xdr:row>76</xdr:row>
      <xdr:rowOff>115063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04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36339</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89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74040</xdr:rowOff>
    </xdr:from>
    <xdr:to>
      <xdr:col>81</xdr:col>
      <xdr:colOff>101600</xdr:colOff>
      <xdr:row>78</xdr:row>
      <xdr:rowOff>4190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27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166767</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336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84861</xdr:rowOff>
    </xdr:from>
    <xdr:to>
      <xdr:col>76</xdr:col>
      <xdr:colOff>165100</xdr:colOff>
      <xdr:row>78</xdr:row>
      <xdr:rowOff>15011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2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6138</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33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114884</xdr:rowOff>
    </xdr:from>
    <xdr:to>
      <xdr:col>72</xdr:col>
      <xdr:colOff>38100</xdr:colOff>
      <xdr:row>78</xdr:row>
      <xdr:rowOff>45034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3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36161</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340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133477</xdr:rowOff>
    </xdr:from>
    <xdr:to>
      <xdr:col>67</xdr:col>
      <xdr:colOff>101600</xdr:colOff>
      <xdr:row>78</xdr:row>
      <xdr:rowOff>63627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33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54754</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342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146996</xdr:rowOff>
    </xdr:from>
    <xdr:to>
      <xdr:col>85</xdr:col>
      <xdr:colOff>127000</xdr:colOff>
      <xdr:row>96</xdr:row>
      <xdr:rowOff>26009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434746"/>
          <a:ext cx="838200" cy="5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58186</xdr:rowOff>
    </xdr:from>
    <xdr:to>
      <xdr:col>81</xdr:col>
      <xdr:colOff>50800</xdr:colOff>
      <xdr:row>95</xdr:row>
      <xdr:rowOff>146996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003036"/>
          <a:ext cx="889000" cy="4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58186</xdr:rowOff>
    </xdr:from>
    <xdr:to>
      <xdr:col>76</xdr:col>
      <xdr:colOff>114300</xdr:colOff>
      <xdr:row>96</xdr:row>
      <xdr:rowOff>82645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003036"/>
          <a:ext cx="889000" cy="53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41363</xdr:rowOff>
    </xdr:from>
    <xdr:to>
      <xdr:col>71</xdr:col>
      <xdr:colOff>177800</xdr:colOff>
      <xdr:row>96</xdr:row>
      <xdr:rowOff>82645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500563"/>
          <a:ext cx="889000" cy="4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146659</xdr:rowOff>
    </xdr:from>
    <xdr:to>
      <xdr:col>85</xdr:col>
      <xdr:colOff>177800</xdr:colOff>
      <xdr:row>96</xdr:row>
      <xdr:rowOff>76809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43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169536</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28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96196</xdr:rowOff>
    </xdr:from>
    <xdr:to>
      <xdr:col>81</xdr:col>
      <xdr:colOff>101600</xdr:colOff>
      <xdr:row>96</xdr:row>
      <xdr:rowOff>26346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38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42873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15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7386</xdr:rowOff>
    </xdr:from>
    <xdr:to>
      <xdr:col>76</xdr:col>
      <xdr:colOff>165100</xdr:colOff>
      <xdr:row>93</xdr:row>
      <xdr:rowOff>108986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59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125513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572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31845</xdr:rowOff>
    </xdr:from>
    <xdr:to>
      <xdr:col>72</xdr:col>
      <xdr:colOff>38100</xdr:colOff>
      <xdr:row>96</xdr:row>
      <xdr:rowOff>133445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4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124572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58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162013</xdr:rowOff>
    </xdr:from>
    <xdr:to>
      <xdr:col>67</xdr:col>
      <xdr:colOff>101600</xdr:colOff>
      <xdr:row>96</xdr:row>
      <xdr:rowOff>92163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44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108690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22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63609</xdr:rowOff>
    </xdr:from>
    <xdr:to>
      <xdr:col>116</xdr:col>
      <xdr:colOff>63500</xdr:colOff>
      <xdr:row>56</xdr:row>
      <xdr:rowOff>76672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6648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53594</xdr:rowOff>
    </xdr:from>
    <xdr:to>
      <xdr:col>111</xdr:col>
      <xdr:colOff>177800</xdr:colOff>
      <xdr:row>56</xdr:row>
      <xdr:rowOff>76672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654794"/>
          <a:ext cx="889000" cy="2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40205</xdr:rowOff>
    </xdr:from>
    <xdr:to>
      <xdr:col>107</xdr:col>
      <xdr:colOff>50800</xdr:colOff>
      <xdr:row>56</xdr:row>
      <xdr:rowOff>53594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641405"/>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21699</xdr:rowOff>
    </xdr:from>
    <xdr:to>
      <xdr:col>102</xdr:col>
      <xdr:colOff>114300</xdr:colOff>
      <xdr:row>56</xdr:row>
      <xdr:rowOff>40205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622899"/>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12809</xdr:rowOff>
    </xdr:from>
    <xdr:to>
      <xdr:col>116</xdr:col>
      <xdr:colOff>114300</xdr:colOff>
      <xdr:row>56</xdr:row>
      <xdr:rowOff>114409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61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35686</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25872</xdr:rowOff>
    </xdr:from>
    <xdr:to>
      <xdr:col>112</xdr:col>
      <xdr:colOff>38100</xdr:colOff>
      <xdr:row>56</xdr:row>
      <xdr:rowOff>127472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6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143999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40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2794</xdr:rowOff>
    </xdr:from>
    <xdr:to>
      <xdr:col>107</xdr:col>
      <xdr:colOff>101600</xdr:colOff>
      <xdr:row>56</xdr:row>
      <xdr:rowOff>104394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60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120921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37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160855</xdr:rowOff>
    </xdr:from>
    <xdr:to>
      <xdr:col>102</xdr:col>
      <xdr:colOff>165100</xdr:colOff>
      <xdr:row>56</xdr:row>
      <xdr:rowOff>91005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5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107532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36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142349</xdr:rowOff>
    </xdr:from>
    <xdr:to>
      <xdr:col>98</xdr:col>
      <xdr:colOff>38100</xdr:colOff>
      <xdr:row>56</xdr:row>
      <xdr:rowOff>72499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57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89026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34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27594</xdr:rowOff>
    </xdr:from>
    <xdr:to>
      <xdr:col>116</xdr:col>
      <xdr:colOff>63500</xdr:colOff>
      <xdr:row>73</xdr:row>
      <xdr:rowOff>154925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2543444"/>
          <a:ext cx="838200" cy="12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27594</xdr:rowOff>
    </xdr:from>
    <xdr:to>
      <xdr:col>111</xdr:col>
      <xdr:colOff>177800</xdr:colOff>
      <xdr:row>74</xdr:row>
      <xdr:rowOff>18862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543444"/>
          <a:ext cx="889000" cy="16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15296</xdr:rowOff>
    </xdr:from>
    <xdr:to>
      <xdr:col>107</xdr:col>
      <xdr:colOff>50800</xdr:colOff>
      <xdr:row>74</xdr:row>
      <xdr:rowOff>18862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9545300" y="12702596"/>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15296</xdr:rowOff>
    </xdr:from>
    <xdr:to>
      <xdr:col>102</xdr:col>
      <xdr:colOff>114300</xdr:colOff>
      <xdr:row>74</xdr:row>
      <xdr:rowOff>124841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702596"/>
          <a:ext cx="889000" cy="10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104125</xdr:rowOff>
    </xdr:from>
    <xdr:to>
      <xdr:col>116</xdr:col>
      <xdr:colOff>114300</xdr:colOff>
      <xdr:row>74</xdr:row>
      <xdr:rowOff>34275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61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127002</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4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148244</xdr:rowOff>
    </xdr:from>
    <xdr:to>
      <xdr:col>112</xdr:col>
      <xdr:colOff>38100</xdr:colOff>
      <xdr:row>73</xdr:row>
      <xdr:rowOff>78394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49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94921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26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139512</xdr:rowOff>
    </xdr:from>
    <xdr:to>
      <xdr:col>107</xdr:col>
      <xdr:colOff>101600</xdr:colOff>
      <xdr:row>74</xdr:row>
      <xdr:rowOff>69662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65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86189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4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135946</xdr:rowOff>
    </xdr:from>
    <xdr:to>
      <xdr:col>102</xdr:col>
      <xdr:colOff>165100</xdr:colOff>
      <xdr:row>74</xdr:row>
      <xdr:rowOff>66096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6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82623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4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74041</xdr:rowOff>
    </xdr:from>
    <xdr:to>
      <xdr:col>98</xdr:col>
      <xdr:colOff>38100</xdr:colOff>
      <xdr:row>75</xdr:row>
      <xdr:rowOff>4191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76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20718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53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歳出決算総額は、住民一人当たり５３８，５０６円となり、前年度の５８４，７００円から減となった。これは、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私学事業団総合運動場用地取得のために発行した特別区債の元金償還額を減債基金に積立したことなどにより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公債費が増となった一方で、立石駅周辺地区市街地再開発事業経費などの減による普通建設事業費が減となったことなどによるものである。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人件費や補助費等の変動推移は類似団体と同様の傾向にあり、社会情勢の影響を反映していると推察される。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65786</xdr:rowOff>
    </xdr:from>
    <xdr:to>
      <xdr:col>24</xdr:col>
      <xdr:colOff>63500</xdr:colOff>
      <xdr:row>37</xdr:row>
      <xdr:rowOff>74740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09436"/>
          <a:ext cx="8382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72072</xdr:rowOff>
    </xdr:from>
    <xdr:to>
      <xdr:col>19</xdr:col>
      <xdr:colOff>177800</xdr:colOff>
      <xdr:row>37</xdr:row>
      <xdr:rowOff>74740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15722"/>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72072</xdr:rowOff>
    </xdr:from>
    <xdr:to>
      <xdr:col>15</xdr:col>
      <xdr:colOff>50800</xdr:colOff>
      <xdr:row>37</xdr:row>
      <xdr:rowOff>79883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15722"/>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71310</xdr:rowOff>
    </xdr:from>
    <xdr:to>
      <xdr:col>10</xdr:col>
      <xdr:colOff>114300</xdr:colOff>
      <xdr:row>37</xdr:row>
      <xdr:rowOff>79883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14960"/>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14986</xdr:rowOff>
    </xdr:from>
    <xdr:to>
      <xdr:col>24</xdr:col>
      <xdr:colOff>114300</xdr:colOff>
      <xdr:row>37</xdr:row>
      <xdr:rowOff>116586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5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129620</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23940</xdr:rowOff>
    </xdr:from>
    <xdr:to>
      <xdr:col>20</xdr:col>
      <xdr:colOff>38100</xdr:colOff>
      <xdr:row>37</xdr:row>
      <xdr:rowOff>125540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6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116667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6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21272</xdr:rowOff>
    </xdr:from>
    <xdr:to>
      <xdr:col>15</xdr:col>
      <xdr:colOff>101600</xdr:colOff>
      <xdr:row>37</xdr:row>
      <xdr:rowOff>122872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113999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45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29083</xdr:rowOff>
    </xdr:from>
    <xdr:to>
      <xdr:col>10</xdr:col>
      <xdr:colOff>165100</xdr:colOff>
      <xdr:row>37</xdr:row>
      <xdr:rowOff>130683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7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121810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6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20510</xdr:rowOff>
    </xdr:from>
    <xdr:to>
      <xdr:col>6</xdr:col>
      <xdr:colOff>38100</xdr:colOff>
      <xdr:row>37</xdr:row>
      <xdr:rowOff>122110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6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113237</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5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25661</xdr:rowOff>
    </xdr:from>
    <xdr:to>
      <xdr:col>24</xdr:col>
      <xdr:colOff>63500</xdr:colOff>
      <xdr:row>57</xdr:row>
      <xdr:rowOff>80428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112511"/>
          <a:ext cx="838200" cy="74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25661</xdr:rowOff>
    </xdr:from>
    <xdr:to>
      <xdr:col>19</xdr:col>
      <xdr:colOff>177800</xdr:colOff>
      <xdr:row>56</xdr:row>
      <xdr:rowOff>15407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112511"/>
          <a:ext cx="889000" cy="50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15407</xdr:rowOff>
    </xdr:from>
    <xdr:to>
      <xdr:col>15</xdr:col>
      <xdr:colOff>50800</xdr:colOff>
      <xdr:row>58</xdr:row>
      <xdr:rowOff>1234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16607"/>
          <a:ext cx="889000" cy="3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25944</xdr:rowOff>
    </xdr:from>
    <xdr:to>
      <xdr:col>10</xdr:col>
      <xdr:colOff>114300</xdr:colOff>
      <xdr:row>58</xdr:row>
      <xdr:rowOff>1234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769894"/>
          <a:ext cx="889000" cy="117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29628</xdr:rowOff>
    </xdr:from>
    <xdr:to>
      <xdr:col>24</xdr:col>
      <xdr:colOff>114300</xdr:colOff>
      <xdr:row>57</xdr:row>
      <xdr:rowOff>131228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0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52505</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5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146311</xdr:rowOff>
    </xdr:from>
    <xdr:to>
      <xdr:col>20</xdr:col>
      <xdr:colOff>38100</xdr:colOff>
      <xdr:row>53</xdr:row>
      <xdr:rowOff>76461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06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92988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83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136057</xdr:rowOff>
    </xdr:from>
    <xdr:to>
      <xdr:col>15</xdr:col>
      <xdr:colOff>101600</xdr:colOff>
      <xdr:row>56</xdr:row>
      <xdr:rowOff>66207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6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82734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34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121884</xdr:rowOff>
    </xdr:from>
    <xdr:to>
      <xdr:col>10</xdr:col>
      <xdr:colOff>165100</xdr:colOff>
      <xdr:row>58</xdr:row>
      <xdr:rowOff>52034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43161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8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146594</xdr:rowOff>
    </xdr:from>
    <xdr:to>
      <xdr:col>6</xdr:col>
      <xdr:colOff>38100</xdr:colOff>
      <xdr:row>51</xdr:row>
      <xdr:rowOff>76744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93271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9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117166</xdr:rowOff>
    </xdr:from>
    <xdr:to>
      <xdr:col>24</xdr:col>
      <xdr:colOff>63500</xdr:colOff>
      <xdr:row>75</xdr:row>
      <xdr:rowOff>147461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975916"/>
          <a:ext cx="838200" cy="3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147461</xdr:rowOff>
    </xdr:from>
    <xdr:to>
      <xdr:col>19</xdr:col>
      <xdr:colOff>177800</xdr:colOff>
      <xdr:row>76</xdr:row>
      <xdr:rowOff>142563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006211"/>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94373</xdr:rowOff>
    </xdr:from>
    <xdr:to>
      <xdr:col>15</xdr:col>
      <xdr:colOff>50800</xdr:colOff>
      <xdr:row>76</xdr:row>
      <xdr:rowOff>142563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124573"/>
          <a:ext cx="889000" cy="4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94373</xdr:rowOff>
    </xdr:from>
    <xdr:to>
      <xdr:col>10</xdr:col>
      <xdr:colOff>114300</xdr:colOff>
      <xdr:row>78</xdr:row>
      <xdr:rowOff>40509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124573"/>
          <a:ext cx="889000" cy="28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66366</xdr:rowOff>
    </xdr:from>
    <xdr:to>
      <xdr:col>24</xdr:col>
      <xdr:colOff>114300</xdr:colOff>
      <xdr:row>75</xdr:row>
      <xdr:rowOff>167966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92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89243</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77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96662</xdr:rowOff>
    </xdr:from>
    <xdr:to>
      <xdr:col>20</xdr:col>
      <xdr:colOff>38100</xdr:colOff>
      <xdr:row>76</xdr:row>
      <xdr:rowOff>26811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9554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43339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730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91763</xdr:rowOff>
    </xdr:from>
    <xdr:to>
      <xdr:col>15</xdr:col>
      <xdr:colOff>101600</xdr:colOff>
      <xdr:row>77</xdr:row>
      <xdr:rowOff>21913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12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38440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89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43573</xdr:rowOff>
    </xdr:from>
    <xdr:to>
      <xdr:col>10</xdr:col>
      <xdr:colOff>165100</xdr:colOff>
      <xdr:row>76</xdr:row>
      <xdr:rowOff>145173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07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161699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84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161159</xdr:rowOff>
    </xdr:from>
    <xdr:to>
      <xdr:col>6</xdr:col>
      <xdr:colOff>38100</xdr:colOff>
      <xdr:row>78</xdr:row>
      <xdr:rowOff>91309</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6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107836</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13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67405</xdr:rowOff>
    </xdr:from>
    <xdr:to>
      <xdr:col>24</xdr:col>
      <xdr:colOff>63500</xdr:colOff>
      <xdr:row>97</xdr:row>
      <xdr:rowOff>90970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698055"/>
          <a:ext cx="838200" cy="2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32392</xdr:rowOff>
    </xdr:from>
    <xdr:to>
      <xdr:col>19</xdr:col>
      <xdr:colOff>177800</xdr:colOff>
      <xdr:row>97</xdr:row>
      <xdr:rowOff>67405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63042"/>
          <a:ext cx="889000" cy="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28087</xdr:rowOff>
    </xdr:from>
    <xdr:to>
      <xdr:col>15</xdr:col>
      <xdr:colOff>50800</xdr:colOff>
      <xdr:row>97</xdr:row>
      <xdr:rowOff>32392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58737"/>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28087</xdr:rowOff>
    </xdr:from>
    <xdr:to>
      <xdr:col>10</xdr:col>
      <xdr:colOff>114300</xdr:colOff>
      <xdr:row>98</xdr:row>
      <xdr:rowOff>44050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58737"/>
          <a:ext cx="889000" cy="18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40170</xdr:rowOff>
    </xdr:from>
    <xdr:to>
      <xdr:col>24</xdr:col>
      <xdr:colOff>114300</xdr:colOff>
      <xdr:row>97</xdr:row>
      <xdr:rowOff>141770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149509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0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16605</xdr:rowOff>
    </xdr:from>
    <xdr:to>
      <xdr:col>20</xdr:col>
      <xdr:colOff>38100</xdr:colOff>
      <xdr:row>97</xdr:row>
      <xdr:rowOff>118205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4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109332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3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153042</xdr:rowOff>
    </xdr:from>
    <xdr:to>
      <xdr:col>15</xdr:col>
      <xdr:colOff>101600</xdr:colOff>
      <xdr:row>97</xdr:row>
      <xdr:rowOff>83192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1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74319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0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148737</xdr:rowOff>
    </xdr:from>
    <xdr:to>
      <xdr:col>10</xdr:col>
      <xdr:colOff>165100</xdr:colOff>
      <xdr:row>97</xdr:row>
      <xdr:rowOff>78887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0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70014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0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164700</xdr:rowOff>
    </xdr:from>
    <xdr:to>
      <xdr:col>6</xdr:col>
      <xdr:colOff>38100</xdr:colOff>
      <xdr:row>98</xdr:row>
      <xdr:rowOff>94850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85977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8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124841</xdr:rowOff>
    </xdr:from>
    <xdr:to>
      <xdr:col>55</xdr:col>
      <xdr:colOff>0</xdr:colOff>
      <xdr:row>36</xdr:row>
      <xdr:rowOff>70739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782691"/>
          <a:ext cx="838200" cy="46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70739</xdr:rowOff>
    </xdr:from>
    <xdr:to>
      <xdr:col>50</xdr:col>
      <xdr:colOff>114300</xdr:colOff>
      <xdr:row>36</xdr:row>
      <xdr:rowOff>82169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4293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82169</xdr:rowOff>
    </xdr:from>
    <xdr:to>
      <xdr:col>45</xdr:col>
      <xdr:colOff>177800</xdr:colOff>
      <xdr:row>36</xdr:row>
      <xdr:rowOff>148844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254369"/>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113411</xdr:rowOff>
    </xdr:from>
    <xdr:to>
      <xdr:col>41</xdr:col>
      <xdr:colOff>50800</xdr:colOff>
      <xdr:row>36</xdr:row>
      <xdr:rowOff>148844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285611"/>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74041</xdr:rowOff>
    </xdr:from>
    <xdr:to>
      <xdr:col>55</xdr:col>
      <xdr:colOff>50800</xdr:colOff>
      <xdr:row>34</xdr:row>
      <xdr:rowOff>4191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96918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58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19939</xdr:rowOff>
    </xdr:from>
    <xdr:to>
      <xdr:col>50</xdr:col>
      <xdr:colOff>165100</xdr:colOff>
      <xdr:row>36</xdr:row>
      <xdr:rowOff>121539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138066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6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31369</xdr:rowOff>
    </xdr:from>
    <xdr:to>
      <xdr:col>46</xdr:col>
      <xdr:colOff>38100</xdr:colOff>
      <xdr:row>36</xdr:row>
      <xdr:rowOff>132969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0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149496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97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98044</xdr:rowOff>
    </xdr:from>
    <xdr:to>
      <xdr:col>41</xdr:col>
      <xdr:colOff>101600</xdr:colOff>
      <xdr:row>37</xdr:row>
      <xdr:rowOff>28194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44721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4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62611</xdr:rowOff>
    </xdr:from>
    <xdr:to>
      <xdr:col>36</xdr:col>
      <xdr:colOff>165100</xdr:colOff>
      <xdr:row>36</xdr:row>
      <xdr:rowOff>164211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3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9288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1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33020</xdr:rowOff>
    </xdr:from>
    <xdr:to>
      <xdr:col>55</xdr:col>
      <xdr:colOff>0</xdr:colOff>
      <xdr:row>58</xdr:row>
      <xdr:rowOff>50165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771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128270</xdr:rowOff>
    </xdr:from>
    <xdr:to>
      <xdr:col>50</xdr:col>
      <xdr:colOff>114300</xdr:colOff>
      <xdr:row>58</xdr:row>
      <xdr:rowOff>33020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00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128270</xdr:rowOff>
    </xdr:from>
    <xdr:to>
      <xdr:col>45</xdr:col>
      <xdr:colOff>177800</xdr:colOff>
      <xdr:row>58</xdr:row>
      <xdr:rowOff>27305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009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635</xdr:rowOff>
    </xdr:from>
    <xdr:to>
      <xdr:col>41</xdr:col>
      <xdr:colOff>50800</xdr:colOff>
      <xdr:row>58</xdr:row>
      <xdr:rowOff>27305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447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170815</xdr:rowOff>
    </xdr:from>
    <xdr:to>
      <xdr:col>55</xdr:col>
      <xdr:colOff>50800</xdr:colOff>
      <xdr:row>58</xdr:row>
      <xdr:rowOff>100965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149242</xdr:rowOff>
    </xdr:from>
    <xdr:ext cx="313932"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218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153670</xdr:rowOff>
    </xdr:from>
    <xdr:to>
      <xdr:col>50</xdr:col>
      <xdr:colOff>165100</xdr:colOff>
      <xdr:row>58</xdr:row>
      <xdr:rowOff>83820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58</xdr:row>
      <xdr:rowOff>74947</xdr:rowOff>
    </xdr:from>
    <xdr:ext cx="313932"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82333" y="100190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77470</xdr:rowOff>
    </xdr:from>
    <xdr:to>
      <xdr:col>46</xdr:col>
      <xdr:colOff>38100</xdr:colOff>
      <xdr:row>58</xdr:row>
      <xdr:rowOff>7620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57</xdr:row>
      <xdr:rowOff>170197</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61017" y="9942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147955</xdr:rowOff>
    </xdr:from>
    <xdr:to>
      <xdr:col>41</xdr:col>
      <xdr:colOff>101600</xdr:colOff>
      <xdr:row>58</xdr:row>
      <xdr:rowOff>78105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58</xdr:row>
      <xdr:rowOff>69232</xdr:rowOff>
    </xdr:from>
    <xdr:ext cx="313932"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04333" y="100133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121285</xdr:rowOff>
    </xdr:from>
    <xdr:to>
      <xdr:col>36</xdr:col>
      <xdr:colOff>165100</xdr:colOff>
      <xdr:row>58</xdr:row>
      <xdr:rowOff>51435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42562</xdr:rowOff>
    </xdr:from>
    <xdr:ext cx="378565"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83017" y="9986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34635</xdr:rowOff>
    </xdr:from>
    <xdr:to>
      <xdr:col>55</xdr:col>
      <xdr:colOff>0</xdr:colOff>
      <xdr:row>74</xdr:row>
      <xdr:rowOff>62342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721935"/>
          <a:ext cx="838200" cy="2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62342</xdr:rowOff>
    </xdr:from>
    <xdr:to>
      <xdr:col>50</xdr:col>
      <xdr:colOff>114300</xdr:colOff>
      <xdr:row>74</xdr:row>
      <xdr:rowOff>156342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749642"/>
          <a:ext cx="889000" cy="9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156342</xdr:rowOff>
    </xdr:from>
    <xdr:to>
      <xdr:col>45</xdr:col>
      <xdr:colOff>177800</xdr:colOff>
      <xdr:row>75</xdr:row>
      <xdr:rowOff>160320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843642"/>
          <a:ext cx="889000" cy="17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160320</xdr:rowOff>
    </xdr:from>
    <xdr:to>
      <xdr:col>41</xdr:col>
      <xdr:colOff>50800</xdr:colOff>
      <xdr:row>76</xdr:row>
      <xdr:rowOff>22977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019070"/>
          <a:ext cx="8890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155285</xdr:rowOff>
    </xdr:from>
    <xdr:to>
      <xdr:col>55</xdr:col>
      <xdr:colOff>50800</xdr:colOff>
      <xdr:row>74</xdr:row>
      <xdr:rowOff>85435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6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6712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2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11542</xdr:rowOff>
    </xdr:from>
    <xdr:to>
      <xdr:col>50</xdr:col>
      <xdr:colOff>165100</xdr:colOff>
      <xdr:row>74</xdr:row>
      <xdr:rowOff>113142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129669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7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105542</xdr:rowOff>
    </xdr:from>
    <xdr:to>
      <xdr:col>46</xdr:col>
      <xdr:colOff>38100</xdr:colOff>
      <xdr:row>75</xdr:row>
      <xdr:rowOff>35692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52219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109520</xdr:rowOff>
    </xdr:from>
    <xdr:to>
      <xdr:col>41</xdr:col>
      <xdr:colOff>101600</xdr:colOff>
      <xdr:row>76</xdr:row>
      <xdr:rowOff>39669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682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56197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4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143627</xdr:rowOff>
    </xdr:from>
    <xdr:to>
      <xdr:col>36</xdr:col>
      <xdr:colOff>165100</xdr:colOff>
      <xdr:row>76</xdr:row>
      <xdr:rowOff>73777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0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90304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7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123996</xdr:rowOff>
    </xdr:from>
    <xdr:to>
      <xdr:col>55</xdr:col>
      <xdr:colOff>0</xdr:colOff>
      <xdr:row>96</xdr:row>
      <xdr:rowOff>125702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83196"/>
          <a:ext cx="8382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125702</xdr:rowOff>
    </xdr:from>
    <xdr:to>
      <xdr:col>50</xdr:col>
      <xdr:colOff>114300</xdr:colOff>
      <xdr:row>97</xdr:row>
      <xdr:rowOff>23358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84902"/>
          <a:ext cx="889000" cy="6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23358</xdr:rowOff>
    </xdr:from>
    <xdr:to>
      <xdr:col>45</xdr:col>
      <xdr:colOff>177800</xdr:colOff>
      <xdr:row>97</xdr:row>
      <xdr:rowOff>38621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54008"/>
          <a:ext cx="889000" cy="1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120634</xdr:rowOff>
    </xdr:from>
    <xdr:to>
      <xdr:col>41</xdr:col>
      <xdr:colOff>50800</xdr:colOff>
      <xdr:row>97</xdr:row>
      <xdr:rowOff>38621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79834"/>
          <a:ext cx="889000" cy="8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73196</xdr:rowOff>
    </xdr:from>
    <xdr:to>
      <xdr:col>55</xdr:col>
      <xdr:colOff>50800</xdr:colOff>
      <xdr:row>97</xdr:row>
      <xdr:rowOff>3346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3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96073</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74902</xdr:rowOff>
    </xdr:from>
    <xdr:to>
      <xdr:col>50</xdr:col>
      <xdr:colOff>165100</xdr:colOff>
      <xdr:row>97</xdr:row>
      <xdr:rowOff>5052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3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21579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30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144008</xdr:rowOff>
    </xdr:from>
    <xdr:to>
      <xdr:col>46</xdr:col>
      <xdr:colOff>38100</xdr:colOff>
      <xdr:row>97</xdr:row>
      <xdr:rowOff>74158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0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90685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37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159271</xdr:rowOff>
    </xdr:from>
    <xdr:to>
      <xdr:col>41</xdr:col>
      <xdr:colOff>101600</xdr:colOff>
      <xdr:row>97</xdr:row>
      <xdr:rowOff>89421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1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105948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39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69834</xdr:rowOff>
    </xdr:from>
    <xdr:to>
      <xdr:col>36</xdr:col>
      <xdr:colOff>165100</xdr:colOff>
      <xdr:row>96</xdr:row>
      <xdr:rowOff>171434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2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16511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30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80645</xdr:rowOff>
    </xdr:from>
    <xdr:to>
      <xdr:col>85</xdr:col>
      <xdr:colOff>127000</xdr:colOff>
      <xdr:row>38</xdr:row>
      <xdr:rowOff>99009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595745"/>
          <a:ext cx="8382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80645</xdr:rowOff>
    </xdr:from>
    <xdr:to>
      <xdr:col>81</xdr:col>
      <xdr:colOff>50800</xdr:colOff>
      <xdr:row>38</xdr:row>
      <xdr:rowOff>115850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95745"/>
          <a:ext cx="889000" cy="3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115850</xdr:rowOff>
    </xdr:from>
    <xdr:to>
      <xdr:col>76</xdr:col>
      <xdr:colOff>114300</xdr:colOff>
      <xdr:row>38</xdr:row>
      <xdr:rowOff>129604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30950"/>
          <a:ext cx="889000" cy="1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104686</xdr:rowOff>
    </xdr:from>
    <xdr:to>
      <xdr:col>71</xdr:col>
      <xdr:colOff>177800</xdr:colOff>
      <xdr:row>38</xdr:row>
      <xdr:rowOff>129604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19786"/>
          <a:ext cx="8890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48209</xdr:rowOff>
    </xdr:from>
    <xdr:to>
      <xdr:col>85</xdr:col>
      <xdr:colOff>177800</xdr:colOff>
      <xdr:row>38</xdr:row>
      <xdr:rowOff>149809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6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134586</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7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29845</xdr:rowOff>
    </xdr:from>
    <xdr:to>
      <xdr:col>81</xdr:col>
      <xdr:colOff>101600</xdr:colOff>
      <xdr:row>38</xdr:row>
      <xdr:rowOff>131445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122572</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65050</xdr:rowOff>
    </xdr:from>
    <xdr:to>
      <xdr:col>76</xdr:col>
      <xdr:colOff>165100</xdr:colOff>
      <xdr:row>38</xdr:row>
      <xdr:rowOff>166650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157777</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6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78804</xdr:rowOff>
    </xdr:from>
    <xdr:to>
      <xdr:col>72</xdr:col>
      <xdr:colOff>38100</xdr:colOff>
      <xdr:row>39</xdr:row>
      <xdr:rowOff>8954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6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53886</xdr:rowOff>
    </xdr:from>
    <xdr:to>
      <xdr:col>67</xdr:col>
      <xdr:colOff>101600</xdr:colOff>
      <xdr:row>38</xdr:row>
      <xdr:rowOff>155486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146613</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66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66602</xdr:rowOff>
    </xdr:from>
    <xdr:to>
      <xdr:col>85</xdr:col>
      <xdr:colOff>127000</xdr:colOff>
      <xdr:row>57</xdr:row>
      <xdr:rowOff>76694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667802"/>
          <a:ext cx="838200" cy="18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47226</xdr:rowOff>
    </xdr:from>
    <xdr:to>
      <xdr:col>81</xdr:col>
      <xdr:colOff>50800</xdr:colOff>
      <xdr:row>57</xdr:row>
      <xdr:rowOff>76694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819876"/>
          <a:ext cx="889000" cy="2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47226</xdr:rowOff>
    </xdr:from>
    <xdr:to>
      <xdr:col>76</xdr:col>
      <xdr:colOff>114300</xdr:colOff>
      <xdr:row>57</xdr:row>
      <xdr:rowOff>84455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819876"/>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84455</xdr:rowOff>
    </xdr:from>
    <xdr:to>
      <xdr:col>71</xdr:col>
      <xdr:colOff>177800</xdr:colOff>
      <xdr:row>57</xdr:row>
      <xdr:rowOff>117091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57105"/>
          <a:ext cx="889000" cy="3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15802</xdr:rowOff>
    </xdr:from>
    <xdr:to>
      <xdr:col>85</xdr:col>
      <xdr:colOff>177800</xdr:colOff>
      <xdr:row>56</xdr:row>
      <xdr:rowOff>117402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38679</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46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25894</xdr:rowOff>
    </xdr:from>
    <xdr:to>
      <xdr:col>81</xdr:col>
      <xdr:colOff>101600</xdr:colOff>
      <xdr:row>57</xdr:row>
      <xdr:rowOff>127494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9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118621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9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167876</xdr:rowOff>
    </xdr:from>
    <xdr:to>
      <xdr:col>76</xdr:col>
      <xdr:colOff>165100</xdr:colOff>
      <xdr:row>57</xdr:row>
      <xdr:rowOff>98026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89153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33655</xdr:rowOff>
    </xdr:from>
    <xdr:to>
      <xdr:col>72</xdr:col>
      <xdr:colOff>38100</xdr:colOff>
      <xdr:row>57</xdr:row>
      <xdr:rowOff>135255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126382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66291</xdr:rowOff>
    </xdr:from>
    <xdr:to>
      <xdr:col>67</xdr:col>
      <xdr:colOff>101600</xdr:colOff>
      <xdr:row>57</xdr:row>
      <xdr:rowOff>167891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3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12968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61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64185</xdr:rowOff>
    </xdr:from>
    <xdr:to>
      <xdr:col>85</xdr:col>
      <xdr:colOff>127000</xdr:colOff>
      <xdr:row>97</xdr:row>
      <xdr:rowOff>63881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523385"/>
          <a:ext cx="838200" cy="17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63881</xdr:rowOff>
    </xdr:from>
    <xdr:to>
      <xdr:col>81</xdr:col>
      <xdr:colOff>50800</xdr:colOff>
      <xdr:row>97</xdr:row>
      <xdr:rowOff>135661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694531"/>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135661</xdr:rowOff>
    </xdr:from>
    <xdr:to>
      <xdr:col>76</xdr:col>
      <xdr:colOff>114300</xdr:colOff>
      <xdr:row>97</xdr:row>
      <xdr:rowOff>165455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766311"/>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165455</xdr:rowOff>
    </xdr:from>
    <xdr:to>
      <xdr:col>71</xdr:col>
      <xdr:colOff>177800</xdr:colOff>
      <xdr:row>98</xdr:row>
      <xdr:rowOff>12294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79610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13385</xdr:rowOff>
    </xdr:from>
    <xdr:to>
      <xdr:col>85</xdr:col>
      <xdr:colOff>177800</xdr:colOff>
      <xdr:row>96</xdr:row>
      <xdr:rowOff>114985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47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36262</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32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13081</xdr:rowOff>
    </xdr:from>
    <xdr:to>
      <xdr:col>81</xdr:col>
      <xdr:colOff>101600</xdr:colOff>
      <xdr:row>97</xdr:row>
      <xdr:rowOff>114681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105808</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73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84861</xdr:rowOff>
    </xdr:from>
    <xdr:to>
      <xdr:col>76</xdr:col>
      <xdr:colOff>165100</xdr:colOff>
      <xdr:row>98</xdr:row>
      <xdr:rowOff>15011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6138</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80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114655</xdr:rowOff>
    </xdr:from>
    <xdr:to>
      <xdr:col>72</xdr:col>
      <xdr:colOff>38100</xdr:colOff>
      <xdr:row>98</xdr:row>
      <xdr:rowOff>44805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4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35932</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83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132944</xdr:rowOff>
    </xdr:from>
    <xdr:to>
      <xdr:col>67</xdr:col>
      <xdr:colOff>101600</xdr:colOff>
      <xdr:row>98</xdr:row>
      <xdr:rowOff>63094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76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54221</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85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168910</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6684010"/>
          <a:ext cx="1269" cy="4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153687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840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115587</xdr:rowOff>
    </xdr:from>
    <xdr:ext cx="313932"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6459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168910</xdr:rowOff>
    </xdr:from>
    <xdr:to>
      <xdr:col>116</xdr:col>
      <xdr:colOff>152400</xdr:colOff>
      <xdr:row>38</xdr:row>
      <xdr:rowOff>168910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8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100330</xdr:rowOff>
    </xdr:from>
    <xdr:to>
      <xdr:col>116</xdr:col>
      <xdr:colOff>63500</xdr:colOff>
      <xdr:row>38</xdr:row>
      <xdr:rowOff>168910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443980"/>
          <a:ext cx="8382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26687</xdr:rowOff>
    </xdr:from>
    <xdr:ext cx="249299"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71323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114300</xdr:rowOff>
    </xdr:from>
    <xdr:to>
      <xdr:col>111</xdr:col>
      <xdr:colOff>177800</xdr:colOff>
      <xdr:row>37</xdr:row>
      <xdr:rowOff>100330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5600700"/>
          <a:ext cx="889000" cy="84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151130</xdr:rowOff>
    </xdr:from>
    <xdr:to>
      <xdr:col>112</xdr:col>
      <xdr:colOff>38100</xdr:colOff>
      <xdr:row>39</xdr:row>
      <xdr:rowOff>81280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72407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7589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100330</xdr:rowOff>
    </xdr:from>
    <xdr:to>
      <xdr:col>107</xdr:col>
      <xdr:colOff>50800</xdr:colOff>
      <xdr:row>32</xdr:row>
      <xdr:rowOff>114300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5243830"/>
          <a:ext cx="889000" cy="35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110490</xdr:rowOff>
    </xdr:from>
    <xdr:to>
      <xdr:col>107</xdr:col>
      <xdr:colOff>101600</xdr:colOff>
      <xdr:row>39</xdr:row>
      <xdr:rowOff>40640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6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31767</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718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100330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18656300" y="5243830"/>
          <a:ext cx="889000" cy="148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10177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696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118110</xdr:rowOff>
    </xdr:from>
    <xdr:to>
      <xdr:col>116</xdr:col>
      <xdr:colOff>114300</xdr:colOff>
      <xdr:row>39</xdr:row>
      <xdr:rowOff>48260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71137</xdr:rowOff>
    </xdr:from>
    <xdr:ext cx="313932"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86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49530</xdr:rowOff>
    </xdr:from>
    <xdr:to>
      <xdr:col>112</xdr:col>
      <xdr:colOff>38100</xdr:colOff>
      <xdr:row>37</xdr:row>
      <xdr:rowOff>151130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167657</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4017" y="6168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63500</xdr:rowOff>
    </xdr:from>
    <xdr:to>
      <xdr:col>107</xdr:col>
      <xdr:colOff>101600</xdr:colOff>
      <xdr:row>32</xdr:row>
      <xdr:rowOff>165100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31</xdr:row>
      <xdr:rowOff>10177</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5017" y="5325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49530</xdr:rowOff>
    </xdr:from>
    <xdr:to>
      <xdr:col>102</xdr:col>
      <xdr:colOff>165100</xdr:colOff>
      <xdr:row>30</xdr:row>
      <xdr:rowOff>151130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51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28</xdr:row>
      <xdr:rowOff>167657</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10428" y="49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歳出決算総額は、住民一人当たり５３８，５０６円となり、前年度の５８４，７００円から減となった。これは、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私学事業団総合運動場用地取得のために発行した特別区債の元金償還額を減債基金に積立したことなどにより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公債費が増となった一方で、総務費の公共施設等整備基金積立金の減や、衛生費の新型コロナウイルスワクチン接種事業経費が減となったことなどによるものである。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東京都葛飾区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財政調整基金は、物価高騰対策事業等に活用したため、取崩額よりも積立額が下回ったことにより基金残高は減少し、かつ、分母である標準財政規模が増加していることから、標準財政規模比が前年度よりも０．８１ポイント下が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実質収支は歳入が歳出を上回っていることから黒字であるが、５年度と６年度の実質収支の差である単年度収支はマイナスであることから、実質単年度収支もマイナスとなっている。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東京都葛飾区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調査開始の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年度以降、黒字を維持しており、良好な財政運営である。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東京都葛飾区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特別区債の発行抑制により元利償還金が、引き続き低い水準となっている。土地開発公社からの用地取得費の減などにより債務負担行為に基づく支出額が減少した一方で、私学事業団用地取得にかかる満期一括償還地方債分の減債基金積立金の増により、満期一括償還地方債に係る年度割相当額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今後も学校改築やまちづくり事業などの地方債対象事業経費の増加が見込まれることから、引き続き特定財源の確保などを徹底し、元利償還金等の増加抑制に努める。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減債基金積立相当額の積立ルールが</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年償還で毎年度の積立額を設定しているのに対して、本区では借入期間に応じて元金均等で積立額を設定しているため、減債基金残高と減債基金積立相当額に乖離が生じている。</a:t>
          </a:r>
          <a:endParaRPr kumimoji="1" lang="ja-JP" altLang="en-US" sz="1000">
            <a:solidFill>
              <a:schemeClr val="tx1"/>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東京都葛飾区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特別区債の発行抑制や償還が進んだことより、地方債現在高が低い水準で推移していることや、退職手当負担見込額が減少したことなどにより、将来負担額は前年度と比べて減少している。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一方で、令和５年度から充当可能基金が減少傾向にあり、充当可能財源等は前年度と比べて減少しているが、現時点で、将来的に財政を圧迫する要因はなく、良好な財政運営である。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一方で、今後、学校改築やまちづくり事業などの地方債対象事業の増加が見込まれることから、引き続き特定財源の確保などを徹底し、健全かつ持続可能な財政運営に努める。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東京都葛飾区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令和４年度に基金のスケールメリットを活用するため、「教育施設整備基金」「まちづくり基金」「公共施設整備基金」「住宅整備基金」を統合し、「公共施設等整備基金」を設立した。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総合庁舎整備を始めとした将来的な公共施設の整備・更新に備えるため、その他特定目的基金全体で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11,114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百万円積み立てた一方で、老朽化した小・中学校の改築・改修や再開発事業などへの活用により公共施設等整備基金を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16,133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百万円取り崩したことや、物価高騰対策事業などの財源として財政調整基金を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2,176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百万円取り崩したことから、基金全体としては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5,192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・財政調整基金は、一般会計の財政規模の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％程度の残高を確保していく。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特定目的基金は、小・中学校の改築事業や「葛飾区区有建築物保全工事計画」に基づく改修工事、再開発や都市計画道路整備などの都市計画事業、橋梁・公園の整備事業などに活用するため、今後も積み増しを進めていく。</a:t>
          </a:r>
          <a:endParaRPr kumimoji="1" lang="en-US" altLang="ja-JP"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公共施設等整備基金：小・中学校及び建築系公共施設の改築事業、「葛飾区区有建築物保全工事計画」に基づく改修工事、再開発や都市計画道路整備などの都市計画事業や橋梁・公園の整備事業など</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総合庁舎整備基金：総合庁舎の整備事業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新金貨物線旅客化整備基金：新金貨物線の旅客化事業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過年度の都市計画交付金事業の一般財源分で財政調整交付金の財産費算定分、今後本格化していく小・中学校の改築事業や「葛飾区区有建築物保全工事計画」に基づく改修工事などを着実に進めていく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8,457</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百万円積み立てた一方で、小・中学校の改築事業や「葛飾区区有建築物保全工事計画」に基づく改修工事、再開発事業や都市計画道路整備事業などの都市計画事業の財源として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16,133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百万円を活用したことによる減。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総合庁舎整備基金：総合庁舎の整備に向けて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新金貨物線旅客化整備基金：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新金貨物線の旅客化</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に向けて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小・中学校の改築事業や「葛飾区区有建築物保全工事計画」に基づく改修工事、再開発事業や都市計画道路整備などの都市計画事業などを着実に進めていくため、今後も積み増しを進め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総合庁舎整備基金：新庁舎の整備を見据え、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積み増しを進めていく。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新金貨物線旅客化整備基金：旅客化整備を見据え、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積み増しを進めていく。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前年度の繰越金を活用した積み立てを行った一方で、物価高騰対策事業などに活用したことによる減。</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一般会計の財政規模の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％程度の残高を確保することにより財政基盤の強化を図り、安定的な財政運営に努めていく。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過去に起債した区債償還に充当するために減債基金を取り崩したことによる減。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減債基金充当対象の起債償還は減少見込。健全な財政運営を図るため、今後も起債抑制に努めていく。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A0FA612-81A5-4CEB-AA98-02C8E1D1B5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5C93DD8-D5D5-4A7F-B2D5-F3FC0858BC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CA64E5A-EFC0-43D8-82FA-7186FF04D095}"/>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E69EFAD-7E0B-4B74-AD52-ED51A7D8598E}"/>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759F1B-6CCA-41EA-9B87-4B7FCF45F611}"/>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17F726D-FDBD-42DA-BCDD-EC57F27AB9C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C54F68-451D-43A6-B634-CD645199B774}"/>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ABBF2C8-621A-4A65-86E6-8E880547EDEB}"/>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75D8EAC-4CD5-4FF7-9F58-01CC1D79DF22}"/>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C28A4F-508E-4EAA-BA8D-CFDB39776994}"/>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8566C46-C865-43C3-8660-000999DA7B58}"/>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97C54A2-2DE4-4C20-9380-4816FACF3D62}"/>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77478EC-E1E2-4198-BC83-5E0CAB2CA91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ECF9A56-2D3C-4309-BA7D-F9B3F28B4D24}"/>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303C438-EA70-4A79-8A4C-A1517382550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3261276-9619-40E3-8453-FB73FB4DA96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886C5DF-9940-423F-A434-234ABDFF146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D3BB6A1-C408-4D80-AFF6-6BBF1E6D4A1F}"/>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F3983A1-C363-402D-BF7F-EA5BED30D2E6}"/>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CB14D90-933B-4410-9D72-31CDF322402A}"/>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C460180-5E3B-4B64-BAF5-E5B37858DB4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3BD0283-1868-46C9-96D8-0165D8343CE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10D0583-E380-4993-A771-9EBCF826C9A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C8348C2-2099-4B96-8448-152C964AF03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9B45C74-3995-411A-8C20-B56A71A944A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7A99450-07A6-4129-A19C-BCC74E49E00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C894B0A-728C-453C-8958-F4AE62FA53B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211E859-968F-4C3A-BBA1-B9B7FC1E5E3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E65B1A9-7E5B-410E-99E6-8DDE4DBD624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BF8C8D8-1CA1-4CA6-BFB7-603B2CA39C0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3ED1C50-8551-4CF8-B348-BE3B0CA4D75D}"/>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E4D67B4-FFFA-4872-9D8B-90B4ED43AA8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254B731-9291-4F8C-AB5B-7394C5B6230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183DEC6-8145-4C0A-A719-7135E14BBEB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6AB7FFD-ADBD-4E2D-9EB6-13601ACDEDF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5FFD71D-BEE5-4A4B-BAFB-B3F7EC05A97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099F54B-6ED5-40C9-9BA3-D3ABA7BCD91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76A098A-597E-437A-98A7-7FB8F2A0F23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12D89AB-B2F8-4553-A738-FC8C3EA4B26B}"/>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E4B3F97-C134-4034-839B-354B8CE1820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17F4370-7FDE-47B1-84BA-F34CD92BAC5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30C9FCC-DF72-4746-B6A1-26DB4E0F6EF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4F5D2E3-F9C0-48D0-A768-124694F55F0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93F6939-D135-4080-8808-E72D822B543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39EAFBB-AC08-4B80-BBD6-CF5B85EBE56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8668AA7-2291-4B62-BEE8-4BF76565CE4D}"/>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DFE5D73-C504-46D5-B506-00553B3EF92D}"/>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BFC0BA4-9E87-490B-9FCE-4923170217F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C0604B2-7268-4570-92ED-CB00C9BA6E64}"/>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B94822F-1104-49EC-9874-0D04A44A0BF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A98CEAC-BACC-4701-8694-13A3713D898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A15C0C4-76D5-4E89-87C8-C23EE2EB931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93C7301-A632-4D18-AEC5-4DF6077688C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6C780B4-672D-4A1E-9AB0-868D6F6937A5}"/>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716FBA5-212E-4495-9DDE-D2FC338633F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C177985-5173-4BAF-A8C2-F383A79C88B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C682DF2-6A7C-4D32-911D-3C0885FC44A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本区では、葛飾区公共施設等経営基本方針及び各個別計画において、点検・診断の実施、長寿命化改修等の実施、施設更新の検討及び複合化等、時代に合った施設の見直しを行うものとしている。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有形固定資産減価償却率は、昨年度から</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ポイント減少しているものの、各施設の老朽化が進んでいることから、公共施設等の改築・改修需要に備え、計画的な財政運営が必要である。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6743A9D-FB5B-4CEB-B0EB-6F122E0379DE}"/>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B806807-F3F8-4C4C-BEFA-AA5D9E7F4812}"/>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D30668D-4D91-4E6F-BFF6-DFA56F91237D}"/>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F6022A97-E5A2-4AFE-A14C-1C79860771CC}"/>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5F8CA8D2-0A96-4A33-A09C-E10E818E9E7C}"/>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AF12214-3B45-47F5-8746-50AB0CFFE6A9}"/>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51C35591-7AAC-44EC-A02B-087E373F9B40}"/>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C2FE0B6-E3A0-4B8B-84B2-52694DFCD7DC}"/>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71E3C62C-ECBA-4179-B954-CCC1D69E3B95}"/>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E3134A5-9AA1-4624-8FA1-A352B87F76A4}"/>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D832332-6DFB-4CA6-BEF6-B8B566ADFB86}"/>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97623F3-B89F-49F4-B3C4-E2D75FB54C8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9B13AF8-C20F-4AB4-9B35-D94EB71A203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68A7295-01C7-4658-9967-ABE1A36BAE9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242D8ABD-1D73-406D-9B4B-DFAC580A618A}"/>
            </a:ext>
          </a:extLst>
        </xdr:cNvPr>
        <xdr:cNvCxnSpPr/>
      </xdr:nvCxnSpPr>
      <xdr:spPr>
        <a:xfrm flipV="1">
          <a:off x="4295775" y="5333111"/>
          <a:ext cx="1270" cy="1422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33C2DB3D-4B28-4BA6-AD4C-9BD350557033}"/>
            </a:ext>
          </a:extLst>
        </xdr:cNvPr>
        <xdr:cNvSpPr txBox="1"/>
      </xdr:nvSpPr>
      <xdr:spPr>
        <a:xfrm>
          <a:off x="4342765" y="6755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E35D7357-E3AA-45CB-811A-2305BC397BA3}"/>
            </a:ext>
          </a:extLst>
        </xdr:cNvPr>
        <xdr:cNvCxnSpPr/>
      </xdr:nvCxnSpPr>
      <xdr:spPr>
        <a:xfrm>
          <a:off x="4206875" y="675563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55CB26EF-D351-4383-992F-88CDF1935146}"/>
            </a:ext>
          </a:extLst>
        </xdr:cNvPr>
        <xdr:cNvSpPr txBox="1"/>
      </xdr:nvSpPr>
      <xdr:spPr>
        <a:xfrm>
          <a:off x="4342765" y="5104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2063BAA1-811C-41BC-9E02-5BC6276F450C}"/>
            </a:ext>
          </a:extLst>
        </xdr:cNvPr>
        <xdr:cNvCxnSpPr/>
      </xdr:nvCxnSpPr>
      <xdr:spPr>
        <a:xfrm>
          <a:off x="4206875" y="53331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DF86B20E-E8DB-4717-98A2-11AC906C5F63}"/>
            </a:ext>
          </a:extLst>
        </xdr:cNvPr>
        <xdr:cNvSpPr txBox="1"/>
      </xdr:nvSpPr>
      <xdr:spPr>
        <a:xfrm>
          <a:off x="4342765" y="5878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B77362E6-68DC-439F-8283-493662CBC801}"/>
            </a:ext>
          </a:extLst>
        </xdr:cNvPr>
        <xdr:cNvSpPr/>
      </xdr:nvSpPr>
      <xdr:spPr>
        <a:xfrm>
          <a:off x="4244975" y="60312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16513312-5C13-4DAB-9085-D84648C1A766}"/>
            </a:ext>
          </a:extLst>
        </xdr:cNvPr>
        <xdr:cNvSpPr/>
      </xdr:nvSpPr>
      <xdr:spPr>
        <a:xfrm>
          <a:off x="3611880" y="60322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68516972-4002-420F-83AE-870B2482BCBC}"/>
            </a:ext>
          </a:extLst>
        </xdr:cNvPr>
        <xdr:cNvSpPr/>
      </xdr:nvSpPr>
      <xdr:spPr>
        <a:xfrm>
          <a:off x="2926080" y="60279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49087833-0E9E-4FC6-9B6E-3949DDCBBA37}"/>
            </a:ext>
          </a:extLst>
        </xdr:cNvPr>
        <xdr:cNvSpPr/>
      </xdr:nvSpPr>
      <xdr:spPr>
        <a:xfrm>
          <a:off x="2240280" y="60039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49C29114-F52F-4353-9393-0D7206C99A66}"/>
            </a:ext>
          </a:extLst>
        </xdr:cNvPr>
        <xdr:cNvSpPr/>
      </xdr:nvSpPr>
      <xdr:spPr>
        <a:xfrm>
          <a:off x="1554480" y="60269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1F57DA7-4A7A-487E-B1FE-2C80B9C91D3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00F4039-9B1A-456C-8A32-72FBBB16E17C}"/>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5B00A03-42C3-4745-921D-D3062466587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6B72AEE-AE84-4555-B762-5C35969AAD4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7CC3277-12BE-4B5D-A283-CE4E64B1C2EE}"/>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11811</xdr:rowOff>
    </xdr:from>
    <xdr:to>
      <xdr:col>23</xdr:col>
      <xdr:colOff>136525</xdr:colOff>
      <xdr:row>31</xdr:row>
      <xdr:rowOff>113411</xdr:rowOff>
    </xdr:to>
    <xdr:sp macro="" textlink="">
      <xdr:nvSpPr>
        <xdr:cNvPr id="89" name="楕円 88">
          <a:extLst>
            <a:ext uri="{FF2B5EF4-FFF2-40B4-BE49-F238E27FC236}">
              <a16:creationId xmlns:a16="http://schemas.microsoft.com/office/drawing/2014/main" id="{EA9C2E21-CBA4-4413-81D4-2F1AD30B97C4}"/>
            </a:ext>
          </a:extLst>
        </xdr:cNvPr>
        <xdr:cNvSpPr/>
      </xdr:nvSpPr>
      <xdr:spPr>
        <a:xfrm>
          <a:off x="4244975" y="60830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161688</xdr:rowOff>
    </xdr:from>
    <xdr:ext cx="405111" cy="259045"/>
    <xdr:sp macro="" textlink="">
      <xdr:nvSpPr>
        <xdr:cNvPr id="90" name="有形固定資産減価償却率該当値テキスト">
          <a:extLst>
            <a:ext uri="{FF2B5EF4-FFF2-40B4-BE49-F238E27FC236}">
              <a16:creationId xmlns:a16="http://schemas.microsoft.com/office/drawing/2014/main" id="{11341B92-84A2-4D2D-8C68-4A648913CFFD}"/>
            </a:ext>
          </a:extLst>
        </xdr:cNvPr>
        <xdr:cNvSpPr txBox="1"/>
      </xdr:nvSpPr>
      <xdr:spPr>
        <a:xfrm>
          <a:off x="4342765" y="6059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98171</xdr:rowOff>
    </xdr:from>
    <xdr:to>
      <xdr:col>19</xdr:col>
      <xdr:colOff>187325</xdr:colOff>
      <xdr:row>32</xdr:row>
      <xdr:rowOff>28321</xdr:rowOff>
    </xdr:to>
    <xdr:sp macro="" textlink="">
      <xdr:nvSpPr>
        <xdr:cNvPr id="91" name="楕円 90">
          <a:extLst>
            <a:ext uri="{FF2B5EF4-FFF2-40B4-BE49-F238E27FC236}">
              <a16:creationId xmlns:a16="http://schemas.microsoft.com/office/drawing/2014/main" id="{6A34BF5F-0C07-459C-AE48-A8B180D3FB38}"/>
            </a:ext>
          </a:extLst>
        </xdr:cNvPr>
        <xdr:cNvSpPr/>
      </xdr:nvSpPr>
      <xdr:spPr>
        <a:xfrm>
          <a:off x="3611880" y="616178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62611</xdr:rowOff>
    </xdr:from>
    <xdr:to>
      <xdr:col>23</xdr:col>
      <xdr:colOff>85725</xdr:colOff>
      <xdr:row>31</xdr:row>
      <xdr:rowOff>148971</xdr:rowOff>
    </xdr:to>
    <xdr:cxnSp macro="">
      <xdr:nvCxnSpPr>
        <xdr:cNvPr id="92" name="直線コネクタ 91">
          <a:extLst>
            <a:ext uri="{FF2B5EF4-FFF2-40B4-BE49-F238E27FC236}">
              <a16:creationId xmlns:a16="http://schemas.microsoft.com/office/drawing/2014/main" id="{E362421C-7482-41FA-BCA4-F5F55088A274}"/>
            </a:ext>
          </a:extLst>
        </xdr:cNvPr>
        <xdr:cNvCxnSpPr/>
      </xdr:nvCxnSpPr>
      <xdr:spPr>
        <a:xfrm flipV="1">
          <a:off x="3656965" y="6126226"/>
          <a:ext cx="640715"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67945</xdr:rowOff>
    </xdr:from>
    <xdr:to>
      <xdr:col>15</xdr:col>
      <xdr:colOff>187325</xdr:colOff>
      <xdr:row>31</xdr:row>
      <xdr:rowOff>169545</xdr:rowOff>
    </xdr:to>
    <xdr:sp macro="" textlink="">
      <xdr:nvSpPr>
        <xdr:cNvPr id="93" name="楕円 92">
          <a:extLst>
            <a:ext uri="{FF2B5EF4-FFF2-40B4-BE49-F238E27FC236}">
              <a16:creationId xmlns:a16="http://schemas.microsoft.com/office/drawing/2014/main" id="{DAA38802-D358-4640-8A46-A877B17C834F}"/>
            </a:ext>
          </a:extLst>
        </xdr:cNvPr>
        <xdr:cNvSpPr/>
      </xdr:nvSpPr>
      <xdr:spPr>
        <a:xfrm>
          <a:off x="2926080" y="61334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31</xdr:row>
      <xdr:rowOff>148971</xdr:rowOff>
    </xdr:to>
    <xdr:cxnSp macro="">
      <xdr:nvCxnSpPr>
        <xdr:cNvPr id="94" name="直線コネクタ 93">
          <a:extLst>
            <a:ext uri="{FF2B5EF4-FFF2-40B4-BE49-F238E27FC236}">
              <a16:creationId xmlns:a16="http://schemas.microsoft.com/office/drawing/2014/main" id="{BBDBB0BA-46EF-4B6C-92A0-3762EED907BC}"/>
            </a:ext>
          </a:extLst>
        </xdr:cNvPr>
        <xdr:cNvCxnSpPr/>
      </xdr:nvCxnSpPr>
      <xdr:spPr>
        <a:xfrm>
          <a:off x="2971165" y="6188075"/>
          <a:ext cx="6858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50673</xdr:rowOff>
    </xdr:from>
    <xdr:to>
      <xdr:col>11</xdr:col>
      <xdr:colOff>187325</xdr:colOff>
      <xdr:row>31</xdr:row>
      <xdr:rowOff>152273</xdr:rowOff>
    </xdr:to>
    <xdr:sp macro="" textlink="">
      <xdr:nvSpPr>
        <xdr:cNvPr id="95" name="楕円 94">
          <a:extLst>
            <a:ext uri="{FF2B5EF4-FFF2-40B4-BE49-F238E27FC236}">
              <a16:creationId xmlns:a16="http://schemas.microsoft.com/office/drawing/2014/main" id="{BDFB634C-071C-4242-9CBB-1C729E753C51}"/>
            </a:ext>
          </a:extLst>
        </xdr:cNvPr>
        <xdr:cNvSpPr/>
      </xdr:nvSpPr>
      <xdr:spPr>
        <a:xfrm>
          <a:off x="2240280" y="612190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101473</xdr:rowOff>
    </xdr:from>
    <xdr:to>
      <xdr:col>15</xdr:col>
      <xdr:colOff>136525</xdr:colOff>
      <xdr:row>31</xdr:row>
      <xdr:rowOff>118745</xdr:rowOff>
    </xdr:to>
    <xdr:cxnSp macro="">
      <xdr:nvCxnSpPr>
        <xdr:cNvPr id="96" name="直線コネクタ 95">
          <a:extLst>
            <a:ext uri="{FF2B5EF4-FFF2-40B4-BE49-F238E27FC236}">
              <a16:creationId xmlns:a16="http://schemas.microsoft.com/office/drawing/2014/main" id="{94A57F39-42CB-4946-B9EC-F941B5AC3B13}"/>
            </a:ext>
          </a:extLst>
        </xdr:cNvPr>
        <xdr:cNvCxnSpPr/>
      </xdr:nvCxnSpPr>
      <xdr:spPr>
        <a:xfrm>
          <a:off x="2285365" y="6165088"/>
          <a:ext cx="685800" cy="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76581</xdr:rowOff>
    </xdr:from>
    <xdr:to>
      <xdr:col>7</xdr:col>
      <xdr:colOff>187325</xdr:colOff>
      <xdr:row>32</xdr:row>
      <xdr:rowOff>6731</xdr:rowOff>
    </xdr:to>
    <xdr:sp macro="" textlink="">
      <xdr:nvSpPr>
        <xdr:cNvPr id="97" name="楕円 96">
          <a:extLst>
            <a:ext uri="{FF2B5EF4-FFF2-40B4-BE49-F238E27FC236}">
              <a16:creationId xmlns:a16="http://schemas.microsoft.com/office/drawing/2014/main" id="{B36EBC49-C328-41D8-898A-998700E64508}"/>
            </a:ext>
          </a:extLst>
        </xdr:cNvPr>
        <xdr:cNvSpPr/>
      </xdr:nvSpPr>
      <xdr:spPr>
        <a:xfrm>
          <a:off x="1554480" y="614400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101473</xdr:rowOff>
    </xdr:from>
    <xdr:to>
      <xdr:col>11</xdr:col>
      <xdr:colOff>136525</xdr:colOff>
      <xdr:row>31</xdr:row>
      <xdr:rowOff>127381</xdr:rowOff>
    </xdr:to>
    <xdr:cxnSp macro="">
      <xdr:nvCxnSpPr>
        <xdr:cNvPr id="98" name="直線コネクタ 97">
          <a:extLst>
            <a:ext uri="{FF2B5EF4-FFF2-40B4-BE49-F238E27FC236}">
              <a16:creationId xmlns:a16="http://schemas.microsoft.com/office/drawing/2014/main" id="{D1F4AD91-7562-4221-951D-638952A2E659}"/>
            </a:ext>
          </a:extLst>
        </xdr:cNvPr>
        <xdr:cNvCxnSpPr/>
      </xdr:nvCxnSpPr>
      <xdr:spPr>
        <a:xfrm flipV="1">
          <a:off x="1599565" y="6165088"/>
          <a:ext cx="6858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9F096C5F-7876-40AE-B894-95C5296407C5}"/>
            </a:ext>
          </a:extLst>
        </xdr:cNvPr>
        <xdr:cNvSpPr txBox="1"/>
      </xdr:nvSpPr>
      <xdr:spPr>
        <a:xfrm>
          <a:off x="3464569" y="581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C11283EF-B756-4DED-8320-C667DFB986A1}"/>
            </a:ext>
          </a:extLst>
        </xdr:cNvPr>
        <xdr:cNvSpPr txBox="1"/>
      </xdr:nvSpPr>
      <xdr:spPr>
        <a:xfrm>
          <a:off x="2793374" y="5808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661C0C09-DC56-47E6-BB36-EAAF10BA55E1}"/>
            </a:ext>
          </a:extLst>
        </xdr:cNvPr>
        <xdr:cNvSpPr txBox="1"/>
      </xdr:nvSpPr>
      <xdr:spPr>
        <a:xfrm>
          <a:off x="210757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F771D6FA-7ECA-46CF-9F18-FA61322B312E}"/>
            </a:ext>
          </a:extLst>
        </xdr:cNvPr>
        <xdr:cNvSpPr txBox="1"/>
      </xdr:nvSpPr>
      <xdr:spPr>
        <a:xfrm>
          <a:off x="1421774"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19448</xdr:rowOff>
    </xdr:from>
    <xdr:ext cx="405111" cy="259045"/>
    <xdr:sp macro="" textlink="">
      <xdr:nvSpPr>
        <xdr:cNvPr id="103" name="n_1mainValue有形固定資産減価償却率">
          <a:extLst>
            <a:ext uri="{FF2B5EF4-FFF2-40B4-BE49-F238E27FC236}">
              <a16:creationId xmlns:a16="http://schemas.microsoft.com/office/drawing/2014/main" id="{FF427F59-7919-46C0-A7C3-2D094B975B0E}"/>
            </a:ext>
          </a:extLst>
        </xdr:cNvPr>
        <xdr:cNvSpPr txBox="1"/>
      </xdr:nvSpPr>
      <xdr:spPr>
        <a:xfrm>
          <a:off x="3464569" y="625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160672</xdr:rowOff>
    </xdr:from>
    <xdr:ext cx="405111" cy="259045"/>
    <xdr:sp macro="" textlink="">
      <xdr:nvSpPr>
        <xdr:cNvPr id="104" name="n_2mainValue有形固定資産減価償却率">
          <a:extLst>
            <a:ext uri="{FF2B5EF4-FFF2-40B4-BE49-F238E27FC236}">
              <a16:creationId xmlns:a16="http://schemas.microsoft.com/office/drawing/2014/main" id="{408C21FD-2E08-436D-976B-F4245B8F5DEE}"/>
            </a:ext>
          </a:extLst>
        </xdr:cNvPr>
        <xdr:cNvSpPr txBox="1"/>
      </xdr:nvSpPr>
      <xdr:spPr>
        <a:xfrm>
          <a:off x="279337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143400</xdr:rowOff>
    </xdr:from>
    <xdr:ext cx="405111" cy="259045"/>
    <xdr:sp macro="" textlink="">
      <xdr:nvSpPr>
        <xdr:cNvPr id="105" name="n_3mainValue有形固定資産減価償却率">
          <a:extLst>
            <a:ext uri="{FF2B5EF4-FFF2-40B4-BE49-F238E27FC236}">
              <a16:creationId xmlns:a16="http://schemas.microsoft.com/office/drawing/2014/main" id="{70352903-A679-4540-AD75-5E9FA776463A}"/>
            </a:ext>
          </a:extLst>
        </xdr:cNvPr>
        <xdr:cNvSpPr txBox="1"/>
      </xdr:nvSpPr>
      <xdr:spPr>
        <a:xfrm>
          <a:off x="2107574" y="6208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169308</xdr:rowOff>
    </xdr:from>
    <xdr:ext cx="405111" cy="259045"/>
    <xdr:sp macro="" textlink="">
      <xdr:nvSpPr>
        <xdr:cNvPr id="106" name="n_4mainValue有形固定資産減価償却率">
          <a:extLst>
            <a:ext uri="{FF2B5EF4-FFF2-40B4-BE49-F238E27FC236}">
              <a16:creationId xmlns:a16="http://schemas.microsoft.com/office/drawing/2014/main" id="{3D27A10A-6399-4FF2-9421-75183DAFB8D9}"/>
            </a:ext>
          </a:extLst>
        </xdr:cNvPr>
        <xdr:cNvSpPr txBox="1"/>
      </xdr:nvSpPr>
      <xdr:spPr>
        <a:xfrm>
          <a:off x="1421774" y="6240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10CD8008-8F45-4656-8E4F-3386F9AEFB6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6B1F442-BDF1-47E4-AF06-D30737260B6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5A940533-81BD-428B-9B3C-2E81AFCC0BFA}"/>
            </a:ext>
          </a:extLst>
        </xdr:cNvPr>
        <xdr:cNvSpPr/>
      </xdr:nvSpPr>
      <xdr:spPr>
        <a:xfrm>
          <a:off x="12564596" y="4585111"/>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A02A173-40D7-4047-83F8-E8FE8626914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67963C2-7004-48E6-AFD4-A3720A582E9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4F823F4-F2DC-4BBB-918F-009BD528A7E4}"/>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ED011A7-5FDA-431B-A4C5-AD316496386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19E71F0-371E-435C-8CFF-C5AEFD3E70E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C5CFDB6-B8E1-4A1A-B629-D1F1DC4C92D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E73C380-1976-476C-A0F9-0F100E11841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1E40705-DFF1-49A0-865C-174CA5495980}"/>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67843A6-28C6-48BF-9BA6-EE9619CB4087}"/>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809AE76-EB66-4CD9-A6EA-444E5CC4F70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本区では、充当可能財源が将来負担額を超えていることから、債務償還費率はゼロとなっている。今後も、公平な世代間負担を考慮した、計画的で健全な財政運営に努めていく。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6F8884A-906D-40D2-8628-D6A13AF71D0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EECD06EC-9A3C-4520-92AD-D2E0398004E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882B51F3-4977-4B98-ACF3-C2BD487F72D0}"/>
            </a:ext>
          </a:extLst>
        </xdr:cNvPr>
        <xdr:cNvSpPr txBox="1"/>
      </xdr:nvSpPr>
      <xdr:spPr>
        <a:xfrm>
          <a:off x="9856983" y="6999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C02B9E8-F10C-455F-A247-6F88ED40F26C}"/>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6EAF7A48-7C25-4655-BFB5-97BD89A0F764}"/>
            </a:ext>
          </a:extLst>
        </xdr:cNvPr>
        <xdr:cNvSpPr txBox="1"/>
      </xdr:nvSpPr>
      <xdr:spPr>
        <a:xfrm>
          <a:off x="9856983" y="59158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DB4500B-0F3D-498F-877C-EB155FCCF87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DB9D307-76A1-4889-8177-D77DB750862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DFC2B7B2-13A5-4029-88BE-068B41A97B2A}"/>
            </a:ext>
          </a:extLst>
        </xdr:cNvPr>
        <xdr:cNvCxnSpPr/>
      </xdr:nvCxnSpPr>
      <xdr:spPr>
        <a:xfrm>
          <a:off x="13313410" y="6013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6967E498-A7FD-4872-9059-92AC484F3FDE}"/>
            </a:ext>
          </a:extLst>
        </xdr:cNvPr>
        <xdr:cNvSpPr txBox="1"/>
      </xdr:nvSpPr>
      <xdr:spPr>
        <a:xfrm>
          <a:off x="13369925" y="6068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85D73387-3D76-4445-A867-0D6507B3E630}"/>
            </a:ext>
          </a:extLst>
        </xdr:cNvPr>
        <xdr:cNvCxnSpPr/>
      </xdr:nvCxnSpPr>
      <xdr:spPr>
        <a:xfrm>
          <a:off x="13251180" y="60134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CB6616D-559C-4003-8D10-4E0EAF03D6F7}"/>
            </a:ext>
          </a:extLst>
        </xdr:cNvPr>
        <xdr:cNvSpPr txBox="1"/>
      </xdr:nvSpPr>
      <xdr:spPr>
        <a:xfrm>
          <a:off x="13369925"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0C47DE31-0B76-4BD4-92A1-CC5B39B05D45}"/>
            </a:ext>
          </a:extLst>
        </xdr:cNvPr>
        <xdr:cNvCxnSpPr/>
      </xdr:nvCxnSpPr>
      <xdr:spPr>
        <a:xfrm>
          <a:off x="13251180" y="60134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1FBCE403-39E2-4D47-91A5-769005D266C8}"/>
            </a:ext>
          </a:extLst>
        </xdr:cNvPr>
        <xdr:cNvSpPr txBox="1"/>
      </xdr:nvSpPr>
      <xdr:spPr>
        <a:xfrm>
          <a:off x="13369925" y="594298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BF9C08D2-E4B5-4755-A3D4-C0816C886663}"/>
            </a:ext>
          </a:extLst>
        </xdr:cNvPr>
        <xdr:cNvSpPr/>
      </xdr:nvSpPr>
      <xdr:spPr>
        <a:xfrm>
          <a:off x="13289280" y="596074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0A2E8147-6990-40FC-BCAD-1BBA1B24DEA1}"/>
            </a:ext>
          </a:extLst>
        </xdr:cNvPr>
        <xdr:cNvSpPr/>
      </xdr:nvSpPr>
      <xdr:spPr>
        <a:xfrm>
          <a:off x="126295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CC699D68-5432-43E4-90D1-C6085D4E24AF}"/>
            </a:ext>
          </a:extLst>
        </xdr:cNvPr>
        <xdr:cNvSpPr/>
      </xdr:nvSpPr>
      <xdr:spPr>
        <a:xfrm>
          <a:off x="119437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D962C0CE-ADFA-4331-A550-659C54CA97C7}"/>
            </a:ext>
          </a:extLst>
        </xdr:cNvPr>
        <xdr:cNvSpPr/>
      </xdr:nvSpPr>
      <xdr:spPr>
        <a:xfrm>
          <a:off x="112579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C2C154C8-CCA5-4BEB-B496-8096F770BD3A}"/>
            </a:ext>
          </a:extLst>
        </xdr:cNvPr>
        <xdr:cNvSpPr/>
      </xdr:nvSpPr>
      <xdr:spPr>
        <a:xfrm>
          <a:off x="105721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6B3E319-7824-4BBC-A614-B25CA62498F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9A41ADE-F3EC-4276-AFA1-784B925893E7}"/>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495498C-0A25-4547-B9B1-BC4C981109FF}"/>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36714B8-F080-4D96-82FF-7E7F8CEC960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6389E01-9399-49B1-822F-EAB5A0B26AB5}"/>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3A701C96-35DA-4703-AFD7-6216C96CDD3E}"/>
            </a:ext>
          </a:extLst>
        </xdr:cNvPr>
        <xdr:cNvSpPr txBox="1"/>
      </xdr:nvSpPr>
      <xdr:spPr>
        <a:xfrm>
          <a:off x="12522141"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A99245F8-CE9A-498E-95BB-1DB4C00D5FC1}"/>
            </a:ext>
          </a:extLst>
        </xdr:cNvPr>
        <xdr:cNvSpPr txBox="1"/>
      </xdr:nvSpPr>
      <xdr:spPr>
        <a:xfrm>
          <a:off x="118509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3668A16C-EEAA-4F3B-8EAF-DD3D9DB63345}"/>
            </a:ext>
          </a:extLst>
        </xdr:cNvPr>
        <xdr:cNvSpPr txBox="1"/>
      </xdr:nvSpPr>
      <xdr:spPr>
        <a:xfrm>
          <a:off x="111651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E056164E-6595-4CC9-BCB2-97F1B75F29E0}"/>
            </a:ext>
          </a:extLst>
        </xdr:cNvPr>
        <xdr:cNvSpPr txBox="1"/>
      </xdr:nvSpPr>
      <xdr:spPr>
        <a:xfrm>
          <a:off x="104793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5B737727-CB84-4CE9-8BA4-2E4473D554D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690AF845-53E8-4528-8AAE-41BD0DDB250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486315BF-E2AB-4A67-AB72-512C2D0B54F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B8346156-540B-4610-A20A-5B2267CA940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DD952DBB-B3EF-426B-B8DA-BC2692C7C965}"/>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5734EE84-63D9-44C2-B461-011EA993960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0BB975-EFD0-4944-B298-1EFC831C87B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5DCB7B-5DDB-4BCA-A429-DA473E7190C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BC396F-6A3A-4AF8-A1E2-4E16A83B360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14CB96-B96E-4FAC-9F44-FD798E2B2AC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050B13-CAE4-40E4-96BA-4C6AE2D7F20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18F296-1B47-44F8-B85F-100388DD51C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06B246-6B46-4862-9C20-0B02F9739BC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635E4E-A213-4702-8D0D-F1BBFE5B313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4EE1D2-8026-43A3-B298-90F4580D00E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4AE9EE-D1EC-49D1-BC88-27E42C89F7D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D1CACD2-E396-4387-916E-C024362E4FE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D15120-8B2F-49CB-903D-B41B5AEA6FF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7B7131-B0E7-42CB-BD99-1138EE96E2E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BC6E5D-9F1D-412B-A35F-6E3B93D01BC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881847-7BAA-48E3-A8F1-0AE35EC07B9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20733D-223F-43AE-99E4-2A6AC2616B2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AC268B-261A-4644-9F87-B048E7F75C4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5D22E5-0FC5-4B5A-81D7-A449D7042B6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05C50D-DF44-428B-9952-F23A1BA884B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01FCA1-289B-440D-976B-D27FEA40928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203C5C-635A-4C7B-A63A-C9A5FB4A66A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C8F06B-144C-4A83-8236-1DADF06F013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B6BF826-FA2B-4427-A63C-A0F30CB379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08CFB0-C0D0-4EEB-8DEE-A490751AC98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99AE36-4CB5-423C-97A8-DEF457126E5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4BFD17-B08F-45EF-A1BF-7A8141ED598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E3DE93E-B47D-493B-8405-CCB22047666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DBF43A-F196-48F8-925C-DB1F4D68D97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A7D25D-5CA6-42CC-A135-1B130A5A9A2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AC4FB4-23C1-47F6-83CF-153AFAFDC9A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5716F8-6953-4824-83AC-8F2F4C156D0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FE1A3E-2810-48A9-8767-FA6C769BAF2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4F1B88-FD44-44A0-A11D-62670786A28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832264-166B-48C8-96CD-01E9D486B8C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AAE565-9736-4AD9-AD9A-389FF61D266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622972-EB51-4923-945A-87B8E8D5E9B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771429-9F73-4F42-852C-8748F43B347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0B485D-C28A-41B9-A038-86743DD8E09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AF0EBC-46AD-4B7A-B74F-4342AFA4DA0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D52387-4799-497B-9CCA-2BBD44B512D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6D3B39-FDB7-4FAA-94D8-B545334FD65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F24B5A-49CD-4779-832B-90763CD5C29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E5FF98-CD7C-4368-AF54-F00DB79726B9}"/>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7C696D1-0303-4698-A3E9-F0FCF7E6866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10423D9-1342-4DB7-AA0B-992B4AEA0D62}"/>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27B5310-76D0-4707-B6F3-42D70C73CF1A}"/>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4DB924D-DF58-4A79-AC00-27B25B338933}"/>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124B3C2-E5B8-4F7B-BDCA-CEA146E22E1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3C31A39-8F82-47B0-A3C3-EF07A752A590}"/>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5363649-7540-4643-B0BE-531F907CA964}"/>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E91D82A-BDC3-4E64-BC82-B195C669F89A}"/>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27AD3B4-605F-4DFC-B3AA-55092DAB62C0}"/>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8E0D5FD-69CD-42C1-896C-425906000F89}"/>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92993FB-53A4-45AA-8BDF-42C82D4DC80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43BFF61-D7BD-4D91-A93C-6AAC660451A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7CC4F54C-D4EC-41D9-981A-44FC2DAABB4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F23C96F9-C2F4-47C0-A779-FEF31074F02C}"/>
            </a:ext>
          </a:extLst>
        </xdr:cNvPr>
        <xdr:cNvCxnSpPr/>
      </xdr:nvCxnSpPr>
      <xdr:spPr>
        <a:xfrm flipV="1">
          <a:off x="4173855" y="5660572"/>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F12E2274-F250-4452-AA1A-DEAAFD70942C}"/>
            </a:ext>
          </a:extLst>
        </xdr:cNvPr>
        <xdr:cNvSpPr txBox="1"/>
      </xdr:nvSpPr>
      <xdr:spPr>
        <a:xfrm>
          <a:off x="4212590" y="725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491D2A8C-280B-491A-BBB7-1C11F5AD3D4D}"/>
            </a:ext>
          </a:extLst>
        </xdr:cNvPr>
        <xdr:cNvCxnSpPr/>
      </xdr:nvCxnSpPr>
      <xdr:spPr>
        <a:xfrm>
          <a:off x="4112260" y="7261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EFEF63B-3ED2-4062-B295-D642EC7ED54A}"/>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2B5FC50-1FE5-4F8C-B5D2-9E2A206E0D37}"/>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98C6621B-4323-4A66-BE09-E8A9112769F4}"/>
            </a:ext>
          </a:extLst>
        </xdr:cNvPr>
        <xdr:cNvSpPr txBox="1"/>
      </xdr:nvSpPr>
      <xdr:spPr>
        <a:xfrm>
          <a:off x="4212590" y="6569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B6E0D0FC-EF51-4036-B3C1-313DF24FAE6C}"/>
            </a:ext>
          </a:extLst>
        </xdr:cNvPr>
        <xdr:cNvSpPr/>
      </xdr:nvSpPr>
      <xdr:spPr>
        <a:xfrm>
          <a:off x="413131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3F120635-8B0F-47AF-8CAC-28DEC8D42FDC}"/>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7981FFBA-D11D-4061-8E01-2FDB361338E8}"/>
            </a:ext>
          </a:extLst>
        </xdr:cNvPr>
        <xdr:cNvSpPr/>
      </xdr:nvSpPr>
      <xdr:spPr>
        <a:xfrm>
          <a:off x="2571750" y="65826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AF2522BB-1D4B-4705-878C-2DE0F0BA5ECF}"/>
            </a:ext>
          </a:extLst>
        </xdr:cNvPr>
        <xdr:cNvSpPr/>
      </xdr:nvSpPr>
      <xdr:spPr>
        <a:xfrm>
          <a:off x="1774190" y="65709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BA91884F-BC8E-4D18-B19A-95FBDB3E962A}"/>
            </a:ext>
          </a:extLst>
        </xdr:cNvPr>
        <xdr:cNvSpPr/>
      </xdr:nvSpPr>
      <xdr:spPr>
        <a:xfrm>
          <a:off x="988060" y="65720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77647D-402B-4319-985D-6D665A6FD2E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EFC731-9C4E-46BB-891D-C22C769F551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AF15CC-8305-43A1-8E46-70E4382AE4A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A1733B-6C7A-4F84-80C9-6E3B9E27379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5C61525-635C-4737-8170-2BE5C7DD549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74" name="楕円 73">
          <a:extLst>
            <a:ext uri="{FF2B5EF4-FFF2-40B4-BE49-F238E27FC236}">
              <a16:creationId xmlns:a16="http://schemas.microsoft.com/office/drawing/2014/main" id="{793AE04B-DED5-4246-A27B-63F80D121074}"/>
            </a:ext>
          </a:extLst>
        </xdr:cNvPr>
        <xdr:cNvSpPr/>
      </xdr:nvSpPr>
      <xdr:spPr>
        <a:xfrm>
          <a:off x="4131310" y="647736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152780</xdr:rowOff>
    </xdr:from>
    <xdr:ext cx="405111" cy="259045"/>
    <xdr:sp macro="" textlink="">
      <xdr:nvSpPr>
        <xdr:cNvPr id="75" name="【道路】&#10;有形固定資産減価償却率該当値テキスト">
          <a:extLst>
            <a:ext uri="{FF2B5EF4-FFF2-40B4-BE49-F238E27FC236}">
              <a16:creationId xmlns:a16="http://schemas.microsoft.com/office/drawing/2014/main" id="{FFAFCF62-83CD-4422-A1FE-5A3C63A2AD4C}"/>
            </a:ext>
          </a:extLst>
        </xdr:cNvPr>
        <xdr:cNvSpPr txBox="1"/>
      </xdr:nvSpPr>
      <xdr:spPr>
        <a:xfrm>
          <a:off x="421259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98878</xdr:rowOff>
    </xdr:from>
    <xdr:to>
      <xdr:col>20</xdr:col>
      <xdr:colOff>38100</xdr:colOff>
      <xdr:row>38</xdr:row>
      <xdr:rowOff>29028</xdr:rowOff>
    </xdr:to>
    <xdr:sp macro="" textlink="">
      <xdr:nvSpPr>
        <xdr:cNvPr id="76" name="楕円 75">
          <a:extLst>
            <a:ext uri="{FF2B5EF4-FFF2-40B4-BE49-F238E27FC236}">
              <a16:creationId xmlns:a16="http://schemas.microsoft.com/office/drawing/2014/main" id="{CAB7AD13-9C38-47B0-9734-EB57494CA970}"/>
            </a:ext>
          </a:extLst>
        </xdr:cNvPr>
        <xdr:cNvSpPr/>
      </xdr:nvSpPr>
      <xdr:spPr>
        <a:xfrm>
          <a:off x="3388360" y="64387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149678</xdr:rowOff>
    </xdr:from>
    <xdr:to>
      <xdr:col>24</xdr:col>
      <xdr:colOff>63500</xdr:colOff>
      <xdr:row>38</xdr:row>
      <xdr:rowOff>9253</xdr:rowOff>
    </xdr:to>
    <xdr:cxnSp macro="">
      <xdr:nvCxnSpPr>
        <xdr:cNvPr id="77" name="直線コネクタ 76">
          <a:extLst>
            <a:ext uri="{FF2B5EF4-FFF2-40B4-BE49-F238E27FC236}">
              <a16:creationId xmlns:a16="http://schemas.microsoft.com/office/drawing/2014/main" id="{1C9D2C1D-CD09-4662-9666-46F3BB49525D}"/>
            </a:ext>
          </a:extLst>
        </xdr:cNvPr>
        <xdr:cNvCxnSpPr/>
      </xdr:nvCxnSpPr>
      <xdr:spPr>
        <a:xfrm>
          <a:off x="3431540" y="6493328"/>
          <a:ext cx="742950" cy="3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69487</xdr:rowOff>
    </xdr:from>
    <xdr:to>
      <xdr:col>15</xdr:col>
      <xdr:colOff>101600</xdr:colOff>
      <xdr:row>37</xdr:row>
      <xdr:rowOff>171087</xdr:rowOff>
    </xdr:to>
    <xdr:sp macro="" textlink="">
      <xdr:nvSpPr>
        <xdr:cNvPr id="78" name="楕円 77">
          <a:extLst>
            <a:ext uri="{FF2B5EF4-FFF2-40B4-BE49-F238E27FC236}">
              <a16:creationId xmlns:a16="http://schemas.microsoft.com/office/drawing/2014/main" id="{A7B6C1E1-AA06-4E20-85A9-C1383FA93ACB}"/>
            </a:ext>
          </a:extLst>
        </xdr:cNvPr>
        <xdr:cNvSpPr/>
      </xdr:nvSpPr>
      <xdr:spPr>
        <a:xfrm>
          <a:off x="2571750" y="64112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120287</xdr:rowOff>
    </xdr:from>
    <xdr:to>
      <xdr:col>19</xdr:col>
      <xdr:colOff>177800</xdr:colOff>
      <xdr:row>37</xdr:row>
      <xdr:rowOff>149678</xdr:rowOff>
    </xdr:to>
    <xdr:cxnSp macro="">
      <xdr:nvCxnSpPr>
        <xdr:cNvPr id="79" name="直線コネクタ 78">
          <a:extLst>
            <a:ext uri="{FF2B5EF4-FFF2-40B4-BE49-F238E27FC236}">
              <a16:creationId xmlns:a16="http://schemas.microsoft.com/office/drawing/2014/main" id="{E1A6D2A4-3E0A-433C-9257-DCF94382797B}"/>
            </a:ext>
          </a:extLst>
        </xdr:cNvPr>
        <xdr:cNvCxnSpPr/>
      </xdr:nvCxnSpPr>
      <xdr:spPr>
        <a:xfrm>
          <a:off x="2626360" y="6465842"/>
          <a:ext cx="80518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62956</xdr:rowOff>
    </xdr:from>
    <xdr:to>
      <xdr:col>10</xdr:col>
      <xdr:colOff>165100</xdr:colOff>
      <xdr:row>37</xdr:row>
      <xdr:rowOff>164556</xdr:rowOff>
    </xdr:to>
    <xdr:sp macro="" textlink="">
      <xdr:nvSpPr>
        <xdr:cNvPr id="80" name="楕円 79">
          <a:extLst>
            <a:ext uri="{FF2B5EF4-FFF2-40B4-BE49-F238E27FC236}">
              <a16:creationId xmlns:a16="http://schemas.microsoft.com/office/drawing/2014/main" id="{01C13AC2-BE27-4A83-87A6-3C9384775BC9}"/>
            </a:ext>
          </a:extLst>
        </xdr:cNvPr>
        <xdr:cNvSpPr/>
      </xdr:nvSpPr>
      <xdr:spPr>
        <a:xfrm>
          <a:off x="1774190" y="640279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113756</xdr:rowOff>
    </xdr:from>
    <xdr:to>
      <xdr:col>15</xdr:col>
      <xdr:colOff>50800</xdr:colOff>
      <xdr:row>37</xdr:row>
      <xdr:rowOff>120287</xdr:rowOff>
    </xdr:to>
    <xdr:cxnSp macro="">
      <xdr:nvCxnSpPr>
        <xdr:cNvPr id="81" name="直線コネクタ 80">
          <a:extLst>
            <a:ext uri="{FF2B5EF4-FFF2-40B4-BE49-F238E27FC236}">
              <a16:creationId xmlns:a16="http://schemas.microsoft.com/office/drawing/2014/main" id="{A2AE9A18-60CD-440D-967E-ADD0FFF859B5}"/>
            </a:ext>
          </a:extLst>
        </xdr:cNvPr>
        <xdr:cNvCxnSpPr/>
      </xdr:nvCxnSpPr>
      <xdr:spPr>
        <a:xfrm>
          <a:off x="1828800" y="6457406"/>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85816</xdr:rowOff>
    </xdr:from>
    <xdr:to>
      <xdr:col>6</xdr:col>
      <xdr:colOff>38100</xdr:colOff>
      <xdr:row>38</xdr:row>
      <xdr:rowOff>15966</xdr:rowOff>
    </xdr:to>
    <xdr:sp macro="" textlink="">
      <xdr:nvSpPr>
        <xdr:cNvPr id="82" name="楕円 81">
          <a:extLst>
            <a:ext uri="{FF2B5EF4-FFF2-40B4-BE49-F238E27FC236}">
              <a16:creationId xmlns:a16="http://schemas.microsoft.com/office/drawing/2014/main" id="{773DC77B-9425-496E-8954-9DC12874D5DC}"/>
            </a:ext>
          </a:extLst>
        </xdr:cNvPr>
        <xdr:cNvSpPr/>
      </xdr:nvSpPr>
      <xdr:spPr>
        <a:xfrm>
          <a:off x="988060" y="64313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113756</xdr:rowOff>
    </xdr:from>
    <xdr:to>
      <xdr:col>10</xdr:col>
      <xdr:colOff>114300</xdr:colOff>
      <xdr:row>37</xdr:row>
      <xdr:rowOff>136616</xdr:rowOff>
    </xdr:to>
    <xdr:cxnSp macro="">
      <xdr:nvCxnSpPr>
        <xdr:cNvPr id="83" name="直線コネクタ 82">
          <a:extLst>
            <a:ext uri="{FF2B5EF4-FFF2-40B4-BE49-F238E27FC236}">
              <a16:creationId xmlns:a16="http://schemas.microsoft.com/office/drawing/2014/main" id="{00DE8A3C-E5DD-4EFE-B802-E698A6E7A924}"/>
            </a:ext>
          </a:extLst>
        </xdr:cNvPr>
        <xdr:cNvCxnSpPr/>
      </xdr:nvCxnSpPr>
      <xdr:spPr>
        <a:xfrm flipV="1">
          <a:off x="1031240" y="6457406"/>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0C1C8EE5-5ABE-4B7A-95A9-1C94AA521AF6}"/>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24D5D5FE-F092-4F15-8EE5-ECB6EC55D781}"/>
            </a:ext>
          </a:extLst>
        </xdr:cNvPr>
        <xdr:cNvSpPr txBox="1"/>
      </xdr:nvSpPr>
      <xdr:spPr>
        <a:xfrm>
          <a:off x="2439044" y="66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FA6FD3F7-C9BF-4974-9415-E2C4309D031D}"/>
            </a:ext>
          </a:extLst>
        </xdr:cNvPr>
        <xdr:cNvSpPr txBox="1"/>
      </xdr:nvSpPr>
      <xdr:spPr>
        <a:xfrm>
          <a:off x="164148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77AE1BE3-4F08-4FBC-A63D-D41466E0059C}"/>
            </a:ext>
          </a:extLst>
        </xdr:cNvPr>
        <xdr:cNvSpPr txBox="1"/>
      </xdr:nvSpPr>
      <xdr:spPr>
        <a:xfrm>
          <a:off x="855354" y="665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45555</xdr:rowOff>
    </xdr:from>
    <xdr:ext cx="405111" cy="259045"/>
    <xdr:sp macro="" textlink="">
      <xdr:nvSpPr>
        <xdr:cNvPr id="88" name="n_1mainValue【道路】&#10;有形固定資産減価償却率">
          <a:extLst>
            <a:ext uri="{FF2B5EF4-FFF2-40B4-BE49-F238E27FC236}">
              <a16:creationId xmlns:a16="http://schemas.microsoft.com/office/drawing/2014/main" id="{20B18BD3-FB6A-4D01-AD8F-CD9797C633F4}"/>
            </a:ext>
          </a:extLst>
        </xdr:cNvPr>
        <xdr:cNvSpPr txBox="1"/>
      </xdr:nvSpPr>
      <xdr:spPr>
        <a:xfrm>
          <a:off x="3239144" y="621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16164</xdr:rowOff>
    </xdr:from>
    <xdr:ext cx="405111" cy="259045"/>
    <xdr:sp macro="" textlink="">
      <xdr:nvSpPr>
        <xdr:cNvPr id="89" name="n_2mainValue【道路】&#10;有形固定資産減価償却率">
          <a:extLst>
            <a:ext uri="{FF2B5EF4-FFF2-40B4-BE49-F238E27FC236}">
              <a16:creationId xmlns:a16="http://schemas.microsoft.com/office/drawing/2014/main" id="{A969903C-8E7E-4AE1-81EF-C222997D63FC}"/>
            </a:ext>
          </a:extLst>
        </xdr:cNvPr>
        <xdr:cNvSpPr txBox="1"/>
      </xdr:nvSpPr>
      <xdr:spPr>
        <a:xfrm>
          <a:off x="2439044" y="619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90" name="n_3mainValue【道路】&#10;有形固定資産減価償却率">
          <a:extLst>
            <a:ext uri="{FF2B5EF4-FFF2-40B4-BE49-F238E27FC236}">
              <a16:creationId xmlns:a16="http://schemas.microsoft.com/office/drawing/2014/main" id="{35C59D29-7929-4C0B-BE36-387F5B53FF7E}"/>
            </a:ext>
          </a:extLst>
        </xdr:cNvPr>
        <xdr:cNvSpPr txBox="1"/>
      </xdr:nvSpPr>
      <xdr:spPr>
        <a:xfrm>
          <a:off x="164148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32493</xdr:rowOff>
    </xdr:from>
    <xdr:ext cx="405111" cy="259045"/>
    <xdr:sp macro="" textlink="">
      <xdr:nvSpPr>
        <xdr:cNvPr id="91" name="n_4mainValue【道路】&#10;有形固定資産減価償却率">
          <a:extLst>
            <a:ext uri="{FF2B5EF4-FFF2-40B4-BE49-F238E27FC236}">
              <a16:creationId xmlns:a16="http://schemas.microsoft.com/office/drawing/2014/main" id="{CD0A09A4-6B14-4882-952F-9EF206C025DE}"/>
            </a:ext>
          </a:extLst>
        </xdr:cNvPr>
        <xdr:cNvSpPr txBox="1"/>
      </xdr:nvSpPr>
      <xdr:spPr>
        <a:xfrm>
          <a:off x="855354" y="620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36F13BF-2A23-460C-BE32-DA7C0995B9F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3B1A169-C697-4E35-8F60-35553F2C22A4}"/>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937D6FC-9C00-4201-954B-30F65889A84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D42F261-73C5-4B53-B273-0E9ED20EDDA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6481F64-9989-4D68-879F-2909A8144AA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7D74E0A-1461-4590-A7BD-5194E06F420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9B02AC2-7AC2-4FE0-89E6-81325CCDF9A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2883D70-B3AD-4499-95A0-3CEC5B24C3F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833E8D5-84DF-4E85-A8B6-1040B0B72B3F}"/>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2EC5EF1-12AB-4518-9AA7-9BC3382326B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05B02FE-00E8-4F29-AF04-703CB02C1EE4}"/>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F17ACB4-F2D3-47FC-AC56-8C06E8F0FA1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FE0F7EE-1415-442B-8B04-523A6EDBF64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6A32AA6-7A0C-42B1-BDD4-2AE7EC4D5F9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9698671-BCA9-4C59-B753-665A0F40D82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EB7205B-4AEC-4DA4-B78D-BE540681D8A5}"/>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301DDAB-C896-48CC-B6AE-10ED7B6394B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6B1B502-A910-46CB-8335-DDB65393F88D}"/>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AF724FB-F1C0-48C0-9BAF-8B7F868F52D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0CFA150-64B8-444C-9EDD-50EAD9C046D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AFADBA-5E1C-4ABD-9C07-9E86806FEF7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C41CB7CA-6170-4697-A1F3-0A9A4854AFC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43A8B662-4568-46AF-A338-BAEA5315C5C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C2750A33-DD45-4194-8AE9-3DADB23376B1}"/>
            </a:ext>
          </a:extLst>
        </xdr:cNvPr>
        <xdr:cNvCxnSpPr/>
      </xdr:nvCxnSpPr>
      <xdr:spPr>
        <a:xfrm flipV="1">
          <a:off x="9429115" y="5846255"/>
          <a:ext cx="0" cy="1279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F4739509-1EE6-4F48-9640-0A4FB34C8022}"/>
            </a:ext>
          </a:extLst>
        </xdr:cNvPr>
        <xdr:cNvSpPr txBox="1"/>
      </xdr:nvSpPr>
      <xdr:spPr>
        <a:xfrm>
          <a:off x="9467850"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331EA9CB-1011-4F14-8DC0-084405BC1F6D}"/>
            </a:ext>
          </a:extLst>
        </xdr:cNvPr>
        <xdr:cNvCxnSpPr/>
      </xdr:nvCxnSpPr>
      <xdr:spPr>
        <a:xfrm>
          <a:off x="9356090" y="712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6636D032-3A97-45C3-8AAC-AC615B4E77F7}"/>
            </a:ext>
          </a:extLst>
        </xdr:cNvPr>
        <xdr:cNvSpPr txBox="1"/>
      </xdr:nvSpPr>
      <xdr:spPr>
        <a:xfrm>
          <a:off x="9467850" y="56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BA504201-BF65-4A4A-89DF-FAAA7826DA7E}"/>
            </a:ext>
          </a:extLst>
        </xdr:cNvPr>
        <xdr:cNvCxnSpPr/>
      </xdr:nvCxnSpPr>
      <xdr:spPr>
        <a:xfrm>
          <a:off x="9356090" y="5846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BBAE4011-A5E8-4E3D-9622-1FB826A04E0A}"/>
            </a:ext>
          </a:extLst>
        </xdr:cNvPr>
        <xdr:cNvSpPr txBox="1"/>
      </xdr:nvSpPr>
      <xdr:spPr>
        <a:xfrm>
          <a:off x="9467850" y="6754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14582579-2DF3-40D2-9353-0B6A865B35B5}"/>
            </a:ext>
          </a:extLst>
        </xdr:cNvPr>
        <xdr:cNvSpPr/>
      </xdr:nvSpPr>
      <xdr:spPr>
        <a:xfrm>
          <a:off x="9394190" y="690664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123483D5-2C22-4ABA-8DF0-6CEF20D4DD04}"/>
            </a:ext>
          </a:extLst>
        </xdr:cNvPr>
        <xdr:cNvSpPr/>
      </xdr:nvSpPr>
      <xdr:spPr>
        <a:xfrm>
          <a:off x="8632190" y="690359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25663371-CC2E-4B43-BA89-CDD3816EC555}"/>
            </a:ext>
          </a:extLst>
        </xdr:cNvPr>
        <xdr:cNvSpPr/>
      </xdr:nvSpPr>
      <xdr:spPr>
        <a:xfrm>
          <a:off x="7846060" y="6901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DF1E8F99-E8D6-4B52-9EB3-25F1C71DAE82}"/>
            </a:ext>
          </a:extLst>
        </xdr:cNvPr>
        <xdr:cNvSpPr/>
      </xdr:nvSpPr>
      <xdr:spPr>
        <a:xfrm>
          <a:off x="7029450" y="689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76C05583-372F-4A1C-88D3-7E1DE51A15B3}"/>
            </a:ext>
          </a:extLst>
        </xdr:cNvPr>
        <xdr:cNvSpPr/>
      </xdr:nvSpPr>
      <xdr:spPr>
        <a:xfrm>
          <a:off x="6231890" y="689959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05DDE5-22A3-4542-B59A-CEE4BD23A86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7454566-FD0F-4EDE-AB9B-40C962D3797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BC2BC8-8BD4-4410-8385-A42F5A85050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FAC5095-7EF8-4467-AE6E-5FE8710960B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5C6D419-2FA7-4258-81E1-47D91593472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50736</xdr:rowOff>
    </xdr:from>
    <xdr:to>
      <xdr:col>55</xdr:col>
      <xdr:colOff>50800</xdr:colOff>
      <xdr:row>40</xdr:row>
      <xdr:rowOff>152336</xdr:rowOff>
    </xdr:to>
    <xdr:sp macro="" textlink="">
      <xdr:nvSpPr>
        <xdr:cNvPr id="131" name="楕円 130">
          <a:extLst>
            <a:ext uri="{FF2B5EF4-FFF2-40B4-BE49-F238E27FC236}">
              <a16:creationId xmlns:a16="http://schemas.microsoft.com/office/drawing/2014/main" id="{DCA7505B-A700-4823-87F5-92CBC3B147D2}"/>
            </a:ext>
          </a:extLst>
        </xdr:cNvPr>
        <xdr:cNvSpPr/>
      </xdr:nvSpPr>
      <xdr:spPr>
        <a:xfrm>
          <a:off x="9394190" y="691254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29163</xdr:rowOff>
    </xdr:from>
    <xdr:ext cx="469744" cy="259045"/>
    <xdr:sp macro="" textlink="">
      <xdr:nvSpPr>
        <xdr:cNvPr id="132" name="【道路】&#10;一人当たり延長該当値テキスト">
          <a:extLst>
            <a:ext uri="{FF2B5EF4-FFF2-40B4-BE49-F238E27FC236}">
              <a16:creationId xmlns:a16="http://schemas.microsoft.com/office/drawing/2014/main" id="{7FA6A4C6-5A1A-45C2-8CC1-59073DD8D2DD}"/>
            </a:ext>
          </a:extLst>
        </xdr:cNvPr>
        <xdr:cNvSpPr txBox="1"/>
      </xdr:nvSpPr>
      <xdr:spPr>
        <a:xfrm>
          <a:off x="9467850" y="68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49213</xdr:rowOff>
    </xdr:from>
    <xdr:to>
      <xdr:col>50</xdr:col>
      <xdr:colOff>165100</xdr:colOff>
      <xdr:row>40</xdr:row>
      <xdr:rowOff>150813</xdr:rowOff>
    </xdr:to>
    <xdr:sp macro="" textlink="">
      <xdr:nvSpPr>
        <xdr:cNvPr id="133" name="楕円 132">
          <a:extLst>
            <a:ext uri="{FF2B5EF4-FFF2-40B4-BE49-F238E27FC236}">
              <a16:creationId xmlns:a16="http://schemas.microsoft.com/office/drawing/2014/main" id="{C3C100AB-7798-480B-8E3D-44917BD15DD4}"/>
            </a:ext>
          </a:extLst>
        </xdr:cNvPr>
        <xdr:cNvSpPr/>
      </xdr:nvSpPr>
      <xdr:spPr>
        <a:xfrm>
          <a:off x="8632190" y="690911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100013</xdr:rowOff>
    </xdr:from>
    <xdr:to>
      <xdr:col>55</xdr:col>
      <xdr:colOff>0</xdr:colOff>
      <xdr:row>40</xdr:row>
      <xdr:rowOff>101536</xdr:rowOff>
    </xdr:to>
    <xdr:cxnSp macro="">
      <xdr:nvCxnSpPr>
        <xdr:cNvPr id="134" name="直線コネクタ 133">
          <a:extLst>
            <a:ext uri="{FF2B5EF4-FFF2-40B4-BE49-F238E27FC236}">
              <a16:creationId xmlns:a16="http://schemas.microsoft.com/office/drawing/2014/main" id="{47C67857-0B04-4BF9-85B0-F717285D71A6}"/>
            </a:ext>
          </a:extLst>
        </xdr:cNvPr>
        <xdr:cNvCxnSpPr/>
      </xdr:nvCxnSpPr>
      <xdr:spPr>
        <a:xfrm>
          <a:off x="8686800" y="6954203"/>
          <a:ext cx="74295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47498</xdr:rowOff>
    </xdr:from>
    <xdr:to>
      <xdr:col>46</xdr:col>
      <xdr:colOff>38100</xdr:colOff>
      <xdr:row>40</xdr:row>
      <xdr:rowOff>149098</xdr:rowOff>
    </xdr:to>
    <xdr:sp macro="" textlink="">
      <xdr:nvSpPr>
        <xdr:cNvPr id="135" name="楕円 134">
          <a:extLst>
            <a:ext uri="{FF2B5EF4-FFF2-40B4-BE49-F238E27FC236}">
              <a16:creationId xmlns:a16="http://schemas.microsoft.com/office/drawing/2014/main" id="{0ABFD094-2FFC-4521-996B-DE07E8760BCE}"/>
            </a:ext>
          </a:extLst>
        </xdr:cNvPr>
        <xdr:cNvSpPr/>
      </xdr:nvSpPr>
      <xdr:spPr>
        <a:xfrm>
          <a:off x="7846060" y="69074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98298</xdr:rowOff>
    </xdr:from>
    <xdr:to>
      <xdr:col>50</xdr:col>
      <xdr:colOff>114300</xdr:colOff>
      <xdr:row>40</xdr:row>
      <xdr:rowOff>100013</xdr:rowOff>
    </xdr:to>
    <xdr:cxnSp macro="">
      <xdr:nvCxnSpPr>
        <xdr:cNvPr id="136" name="直線コネクタ 135">
          <a:extLst>
            <a:ext uri="{FF2B5EF4-FFF2-40B4-BE49-F238E27FC236}">
              <a16:creationId xmlns:a16="http://schemas.microsoft.com/office/drawing/2014/main" id="{74429C80-9A24-493B-9E36-0BAAF681BFFC}"/>
            </a:ext>
          </a:extLst>
        </xdr:cNvPr>
        <xdr:cNvCxnSpPr/>
      </xdr:nvCxnSpPr>
      <xdr:spPr>
        <a:xfrm>
          <a:off x="7889240" y="6952488"/>
          <a:ext cx="79756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46355</xdr:rowOff>
    </xdr:from>
    <xdr:to>
      <xdr:col>41</xdr:col>
      <xdr:colOff>101600</xdr:colOff>
      <xdr:row>40</xdr:row>
      <xdr:rowOff>147955</xdr:rowOff>
    </xdr:to>
    <xdr:sp macro="" textlink="">
      <xdr:nvSpPr>
        <xdr:cNvPr id="137" name="楕円 136">
          <a:extLst>
            <a:ext uri="{FF2B5EF4-FFF2-40B4-BE49-F238E27FC236}">
              <a16:creationId xmlns:a16="http://schemas.microsoft.com/office/drawing/2014/main" id="{E12DC45D-217E-497E-8408-AC989FBF1A15}"/>
            </a:ext>
          </a:extLst>
        </xdr:cNvPr>
        <xdr:cNvSpPr/>
      </xdr:nvSpPr>
      <xdr:spPr>
        <a:xfrm>
          <a:off x="7029450" y="69062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97155</xdr:rowOff>
    </xdr:from>
    <xdr:to>
      <xdr:col>45</xdr:col>
      <xdr:colOff>177800</xdr:colOff>
      <xdr:row>40</xdr:row>
      <xdr:rowOff>98298</xdr:rowOff>
    </xdr:to>
    <xdr:cxnSp macro="">
      <xdr:nvCxnSpPr>
        <xdr:cNvPr id="138" name="直線コネクタ 137">
          <a:extLst>
            <a:ext uri="{FF2B5EF4-FFF2-40B4-BE49-F238E27FC236}">
              <a16:creationId xmlns:a16="http://schemas.microsoft.com/office/drawing/2014/main" id="{EB06597A-7F03-4759-AC29-2310E270E814}"/>
            </a:ext>
          </a:extLst>
        </xdr:cNvPr>
        <xdr:cNvCxnSpPr/>
      </xdr:nvCxnSpPr>
      <xdr:spPr>
        <a:xfrm>
          <a:off x="7084060" y="6951345"/>
          <a:ext cx="80518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47307</xdr:rowOff>
    </xdr:from>
    <xdr:to>
      <xdr:col>36</xdr:col>
      <xdr:colOff>165100</xdr:colOff>
      <xdr:row>40</xdr:row>
      <xdr:rowOff>148907</xdr:rowOff>
    </xdr:to>
    <xdr:sp macro="" textlink="">
      <xdr:nvSpPr>
        <xdr:cNvPr id="139" name="楕円 138">
          <a:extLst>
            <a:ext uri="{FF2B5EF4-FFF2-40B4-BE49-F238E27FC236}">
              <a16:creationId xmlns:a16="http://schemas.microsoft.com/office/drawing/2014/main" id="{5A8D6BD8-F024-4FFC-8491-429B1230BB9F}"/>
            </a:ext>
          </a:extLst>
        </xdr:cNvPr>
        <xdr:cNvSpPr/>
      </xdr:nvSpPr>
      <xdr:spPr>
        <a:xfrm>
          <a:off x="6231890" y="690721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97155</xdr:rowOff>
    </xdr:from>
    <xdr:to>
      <xdr:col>41</xdr:col>
      <xdr:colOff>50800</xdr:colOff>
      <xdr:row>40</xdr:row>
      <xdr:rowOff>98107</xdr:rowOff>
    </xdr:to>
    <xdr:cxnSp macro="">
      <xdr:nvCxnSpPr>
        <xdr:cNvPr id="140" name="直線コネクタ 139">
          <a:extLst>
            <a:ext uri="{FF2B5EF4-FFF2-40B4-BE49-F238E27FC236}">
              <a16:creationId xmlns:a16="http://schemas.microsoft.com/office/drawing/2014/main" id="{1FE76DE9-AB84-40E8-9635-57ECA76BAD24}"/>
            </a:ext>
          </a:extLst>
        </xdr:cNvPr>
        <xdr:cNvCxnSpPr/>
      </xdr:nvCxnSpPr>
      <xdr:spPr>
        <a:xfrm flipV="1">
          <a:off x="6286500" y="6951345"/>
          <a:ext cx="79756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3F25F1C8-3D86-4E04-8339-8DB093A965FD}"/>
            </a:ext>
          </a:extLst>
        </xdr:cNvPr>
        <xdr:cNvSpPr txBox="1"/>
      </xdr:nvSpPr>
      <xdr:spPr>
        <a:xfrm>
          <a:off x="8454467" y="667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0E358FC1-ADC7-45FA-9E23-D1DF8447B3CE}"/>
            </a:ext>
          </a:extLst>
        </xdr:cNvPr>
        <xdr:cNvSpPr txBox="1"/>
      </xdr:nvSpPr>
      <xdr:spPr>
        <a:xfrm>
          <a:off x="7673417" y="66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174EA1C2-9033-484A-8339-7A37549E8AB7}"/>
            </a:ext>
          </a:extLst>
        </xdr:cNvPr>
        <xdr:cNvSpPr txBox="1"/>
      </xdr:nvSpPr>
      <xdr:spPr>
        <a:xfrm>
          <a:off x="686633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4EC0E1CD-F05B-4D26-8AA2-92F92DB2094D}"/>
            </a:ext>
          </a:extLst>
        </xdr:cNvPr>
        <xdr:cNvSpPr txBox="1"/>
      </xdr:nvSpPr>
      <xdr:spPr>
        <a:xfrm>
          <a:off x="6068772" y="66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141940</xdr:rowOff>
    </xdr:from>
    <xdr:ext cx="469744" cy="259045"/>
    <xdr:sp macro="" textlink="">
      <xdr:nvSpPr>
        <xdr:cNvPr id="145" name="n_1mainValue【道路】&#10;一人当たり延長">
          <a:extLst>
            <a:ext uri="{FF2B5EF4-FFF2-40B4-BE49-F238E27FC236}">
              <a16:creationId xmlns:a16="http://schemas.microsoft.com/office/drawing/2014/main" id="{559385F6-FA40-44E1-8537-5C7F94BC1D5A}"/>
            </a:ext>
          </a:extLst>
        </xdr:cNvPr>
        <xdr:cNvSpPr txBox="1"/>
      </xdr:nvSpPr>
      <xdr:spPr>
        <a:xfrm>
          <a:off x="8454467" y="6998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140225</xdr:rowOff>
    </xdr:from>
    <xdr:ext cx="469744" cy="259045"/>
    <xdr:sp macro="" textlink="">
      <xdr:nvSpPr>
        <xdr:cNvPr id="146" name="n_2mainValue【道路】&#10;一人当たり延長">
          <a:extLst>
            <a:ext uri="{FF2B5EF4-FFF2-40B4-BE49-F238E27FC236}">
              <a16:creationId xmlns:a16="http://schemas.microsoft.com/office/drawing/2014/main" id="{0CBB339E-CE22-468A-BD53-7D221C708FFB}"/>
            </a:ext>
          </a:extLst>
        </xdr:cNvPr>
        <xdr:cNvSpPr txBox="1"/>
      </xdr:nvSpPr>
      <xdr:spPr>
        <a:xfrm>
          <a:off x="767341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139082</xdr:rowOff>
    </xdr:from>
    <xdr:ext cx="469744" cy="259045"/>
    <xdr:sp macro="" textlink="">
      <xdr:nvSpPr>
        <xdr:cNvPr id="147" name="n_3mainValue【道路】&#10;一人当たり延長">
          <a:extLst>
            <a:ext uri="{FF2B5EF4-FFF2-40B4-BE49-F238E27FC236}">
              <a16:creationId xmlns:a16="http://schemas.microsoft.com/office/drawing/2014/main" id="{169DB520-1A02-4E8E-B08E-9C453879F4FD}"/>
            </a:ext>
          </a:extLst>
        </xdr:cNvPr>
        <xdr:cNvSpPr txBox="1"/>
      </xdr:nvSpPr>
      <xdr:spPr>
        <a:xfrm>
          <a:off x="6866332" y="699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140034</xdr:rowOff>
    </xdr:from>
    <xdr:ext cx="469744" cy="259045"/>
    <xdr:sp macro="" textlink="">
      <xdr:nvSpPr>
        <xdr:cNvPr id="148" name="n_4mainValue【道路】&#10;一人当たり延長">
          <a:extLst>
            <a:ext uri="{FF2B5EF4-FFF2-40B4-BE49-F238E27FC236}">
              <a16:creationId xmlns:a16="http://schemas.microsoft.com/office/drawing/2014/main" id="{819190D9-FAD5-4845-BA57-1C6690C711E8}"/>
            </a:ext>
          </a:extLst>
        </xdr:cNvPr>
        <xdr:cNvSpPr txBox="1"/>
      </xdr:nvSpPr>
      <xdr:spPr>
        <a:xfrm>
          <a:off x="6068772" y="699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80AAD32-723F-4479-A92E-01809FFFB67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270DFE3-51A3-4564-8C48-447E96CF9D9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EF3110B-9075-4D04-A7D8-4A4263B246D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AB09694-9975-43EA-836B-FFE4A96D9F4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145F5BA-4389-48CE-A8BF-4F6F353D8F7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4C62E8E-C859-4BA9-B832-EA2192FF083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CDF95E8-97B4-4DDA-ADB1-D6788B8D06B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AF403DA-C928-4876-8BEF-585E72D74A3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CCF8A41-A2F3-4174-AAC2-710BB6DD2DC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E2C847D-E306-48DB-98DD-361209C7476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59797E4-1DA5-4858-A903-E8D8921D402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9B85B7E-057F-4F90-BCB0-3BBCF033A41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86D719DA-101B-47E3-BFAE-0132E1F2FDE1}"/>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F0FC096-9144-4888-A236-1E0DFD34E659}"/>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99AE8F8-D37F-44B1-8E88-82CA6EF774E6}"/>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C6B9A32-312F-4F44-A60C-C9F94F9D74B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B234365-2743-4110-8E92-15160A29AE4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6873598-1FB4-4614-8484-3C16CB1E379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A05371D-87A7-47B0-9AC1-D0DA4F6BF68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EE25D25-0FAA-4AB5-A94B-74057D28821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5C261E1A-1B9F-493C-B808-81FB0E1A1721}"/>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CDD691D-F0AC-40E5-8B42-D5AB03F6D0D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957CC1A-16D9-471A-A5F8-A24C28BDDA0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77EE19B1-D07E-4D43-BE93-0B405DA2EC4F}"/>
            </a:ext>
          </a:extLst>
        </xdr:cNvPr>
        <xdr:cNvCxnSpPr/>
      </xdr:nvCxnSpPr>
      <xdr:spPr>
        <a:xfrm flipV="1">
          <a:off x="417385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FDF09ED-4B56-4AED-9D36-59964287D5DA}"/>
            </a:ext>
          </a:extLst>
        </xdr:cNvPr>
        <xdr:cNvSpPr txBox="1"/>
      </xdr:nvSpPr>
      <xdr:spPr>
        <a:xfrm>
          <a:off x="421259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D12D617F-B5BF-4B1A-A127-34580F9E6C4E}"/>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4E6F6B63-4B4E-43CE-A47E-BEAD99CC2D24}"/>
            </a:ext>
          </a:extLst>
        </xdr:cNvPr>
        <xdr:cNvSpPr txBox="1"/>
      </xdr:nvSpPr>
      <xdr:spPr>
        <a:xfrm>
          <a:off x="4212590" y="9448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CF34F049-0C84-4D26-9529-7E4916D7D395}"/>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B7C391E-3BC8-4297-9DAE-DE7572CE4997}"/>
            </a:ext>
          </a:extLst>
        </xdr:cNvPr>
        <xdr:cNvSpPr txBox="1"/>
      </xdr:nvSpPr>
      <xdr:spPr>
        <a:xfrm>
          <a:off x="4212590" y="10382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B02EC51D-C424-4B05-B2DB-983FDF938464}"/>
            </a:ext>
          </a:extLst>
        </xdr:cNvPr>
        <xdr:cNvSpPr/>
      </xdr:nvSpPr>
      <xdr:spPr>
        <a:xfrm>
          <a:off x="4131310" y="10525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B208EAA6-7116-4B7B-8460-17ED2C96C5F1}"/>
            </a:ext>
          </a:extLst>
        </xdr:cNvPr>
        <xdr:cNvSpPr/>
      </xdr:nvSpPr>
      <xdr:spPr>
        <a:xfrm>
          <a:off x="3388360" y="1055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708B35E0-DD29-4E59-8982-521B5FD4F796}"/>
            </a:ext>
          </a:extLst>
        </xdr:cNvPr>
        <xdr:cNvSpPr/>
      </xdr:nvSpPr>
      <xdr:spPr>
        <a:xfrm>
          <a:off x="257175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8EA9B44D-4455-425C-9482-3102F2690F8F}"/>
            </a:ext>
          </a:extLst>
        </xdr:cNvPr>
        <xdr:cNvSpPr/>
      </xdr:nvSpPr>
      <xdr:spPr>
        <a:xfrm>
          <a:off x="1774190" y="10508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87C7CE38-4B90-41E5-8CE0-CF6537BBBED1}"/>
            </a:ext>
          </a:extLst>
        </xdr:cNvPr>
        <xdr:cNvSpPr/>
      </xdr:nvSpPr>
      <xdr:spPr>
        <a:xfrm>
          <a:off x="988060" y="104857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7DCD65-0406-4705-8C76-CC1E64074DB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239217-6222-4FF4-8A69-9A9D85B15CA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8FB9DC-1A88-4559-AB44-5EE7B34C6D2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50E0E9-4152-46C0-B7EA-CF94146AA0B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AB2C553-5990-497C-9B2D-F0693E786C2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122555</xdr:rowOff>
    </xdr:from>
    <xdr:to>
      <xdr:col>24</xdr:col>
      <xdr:colOff>114300</xdr:colOff>
      <xdr:row>63</xdr:row>
      <xdr:rowOff>52705</xdr:rowOff>
    </xdr:to>
    <xdr:sp macro="" textlink="">
      <xdr:nvSpPr>
        <xdr:cNvPr id="188" name="楕円 187">
          <a:extLst>
            <a:ext uri="{FF2B5EF4-FFF2-40B4-BE49-F238E27FC236}">
              <a16:creationId xmlns:a16="http://schemas.microsoft.com/office/drawing/2014/main" id="{B1AB2134-5E00-44DC-85BE-5DF913AE735F}"/>
            </a:ext>
          </a:extLst>
        </xdr:cNvPr>
        <xdr:cNvSpPr/>
      </xdr:nvSpPr>
      <xdr:spPr>
        <a:xfrm>
          <a:off x="4131310" y="10754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100982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7E3DB19-7F98-41BD-B33D-0C81AB021091}"/>
            </a:ext>
          </a:extLst>
        </xdr:cNvPr>
        <xdr:cNvSpPr txBox="1"/>
      </xdr:nvSpPr>
      <xdr:spPr>
        <a:xfrm>
          <a:off x="421259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92075</xdr:rowOff>
    </xdr:from>
    <xdr:to>
      <xdr:col>20</xdr:col>
      <xdr:colOff>38100</xdr:colOff>
      <xdr:row>63</xdr:row>
      <xdr:rowOff>22225</xdr:rowOff>
    </xdr:to>
    <xdr:sp macro="" textlink="">
      <xdr:nvSpPr>
        <xdr:cNvPr id="190" name="楕円 189">
          <a:extLst>
            <a:ext uri="{FF2B5EF4-FFF2-40B4-BE49-F238E27FC236}">
              <a16:creationId xmlns:a16="http://schemas.microsoft.com/office/drawing/2014/main" id="{2B541880-E402-4F6A-BFCC-0315091161F9}"/>
            </a:ext>
          </a:extLst>
        </xdr:cNvPr>
        <xdr:cNvSpPr/>
      </xdr:nvSpPr>
      <xdr:spPr>
        <a:xfrm>
          <a:off x="3388360" y="107257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142875</xdr:rowOff>
    </xdr:from>
    <xdr:to>
      <xdr:col>24</xdr:col>
      <xdr:colOff>63500</xdr:colOff>
      <xdr:row>63</xdr:row>
      <xdr:rowOff>1905</xdr:rowOff>
    </xdr:to>
    <xdr:cxnSp macro="">
      <xdr:nvCxnSpPr>
        <xdr:cNvPr id="191" name="直線コネクタ 190">
          <a:extLst>
            <a:ext uri="{FF2B5EF4-FFF2-40B4-BE49-F238E27FC236}">
              <a16:creationId xmlns:a16="http://schemas.microsoft.com/office/drawing/2014/main" id="{43506020-A0D9-4764-B6A1-6E4E1AF09B6A}"/>
            </a:ext>
          </a:extLst>
        </xdr:cNvPr>
        <xdr:cNvCxnSpPr/>
      </xdr:nvCxnSpPr>
      <xdr:spPr>
        <a:xfrm>
          <a:off x="3431540" y="10770870"/>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61595</xdr:rowOff>
    </xdr:from>
    <xdr:to>
      <xdr:col>15</xdr:col>
      <xdr:colOff>101600</xdr:colOff>
      <xdr:row>62</xdr:row>
      <xdr:rowOff>163195</xdr:rowOff>
    </xdr:to>
    <xdr:sp macro="" textlink="">
      <xdr:nvSpPr>
        <xdr:cNvPr id="192" name="楕円 191">
          <a:extLst>
            <a:ext uri="{FF2B5EF4-FFF2-40B4-BE49-F238E27FC236}">
              <a16:creationId xmlns:a16="http://schemas.microsoft.com/office/drawing/2014/main" id="{5CC4270F-C64A-491A-BAAE-FA87F8312DFD}"/>
            </a:ext>
          </a:extLst>
        </xdr:cNvPr>
        <xdr:cNvSpPr/>
      </xdr:nvSpPr>
      <xdr:spPr>
        <a:xfrm>
          <a:off x="2571750" y="106876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112395</xdr:rowOff>
    </xdr:from>
    <xdr:to>
      <xdr:col>19</xdr:col>
      <xdr:colOff>177800</xdr:colOff>
      <xdr:row>62</xdr:row>
      <xdr:rowOff>142875</xdr:rowOff>
    </xdr:to>
    <xdr:cxnSp macro="">
      <xdr:nvCxnSpPr>
        <xdr:cNvPr id="193" name="直線コネクタ 192">
          <a:extLst>
            <a:ext uri="{FF2B5EF4-FFF2-40B4-BE49-F238E27FC236}">
              <a16:creationId xmlns:a16="http://schemas.microsoft.com/office/drawing/2014/main" id="{B37657DC-8605-4645-B722-61A3107EC721}"/>
            </a:ext>
          </a:extLst>
        </xdr:cNvPr>
        <xdr:cNvCxnSpPr/>
      </xdr:nvCxnSpPr>
      <xdr:spPr>
        <a:xfrm>
          <a:off x="2626360" y="1074229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94" name="楕円 193">
          <a:extLst>
            <a:ext uri="{FF2B5EF4-FFF2-40B4-BE49-F238E27FC236}">
              <a16:creationId xmlns:a16="http://schemas.microsoft.com/office/drawing/2014/main" id="{DA197AF3-34BA-43AF-8E0A-56EB230CE16D}"/>
            </a:ext>
          </a:extLst>
        </xdr:cNvPr>
        <xdr:cNvSpPr/>
      </xdr:nvSpPr>
      <xdr:spPr>
        <a:xfrm>
          <a:off x="1774190" y="106572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80010</xdr:rowOff>
    </xdr:from>
    <xdr:to>
      <xdr:col>15</xdr:col>
      <xdr:colOff>50800</xdr:colOff>
      <xdr:row>62</xdr:row>
      <xdr:rowOff>112395</xdr:rowOff>
    </xdr:to>
    <xdr:cxnSp macro="">
      <xdr:nvCxnSpPr>
        <xdr:cNvPr id="195" name="直線コネクタ 194">
          <a:extLst>
            <a:ext uri="{FF2B5EF4-FFF2-40B4-BE49-F238E27FC236}">
              <a16:creationId xmlns:a16="http://schemas.microsoft.com/office/drawing/2014/main" id="{DA84B46D-FEE3-457E-B976-6095DEF96969}"/>
            </a:ext>
          </a:extLst>
        </xdr:cNvPr>
        <xdr:cNvCxnSpPr/>
      </xdr:nvCxnSpPr>
      <xdr:spPr>
        <a:xfrm>
          <a:off x="1828800" y="1071181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170180</xdr:rowOff>
    </xdr:from>
    <xdr:to>
      <xdr:col>6</xdr:col>
      <xdr:colOff>38100</xdr:colOff>
      <xdr:row>62</xdr:row>
      <xdr:rowOff>100330</xdr:rowOff>
    </xdr:to>
    <xdr:sp macro="" textlink="">
      <xdr:nvSpPr>
        <xdr:cNvPr id="196" name="楕円 195">
          <a:extLst>
            <a:ext uri="{FF2B5EF4-FFF2-40B4-BE49-F238E27FC236}">
              <a16:creationId xmlns:a16="http://schemas.microsoft.com/office/drawing/2014/main" id="{C4B32015-C2D7-4C94-B6B8-5F757F9C48CE}"/>
            </a:ext>
          </a:extLst>
        </xdr:cNvPr>
        <xdr:cNvSpPr/>
      </xdr:nvSpPr>
      <xdr:spPr>
        <a:xfrm>
          <a:off x="988060" y="10632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49530</xdr:rowOff>
    </xdr:from>
    <xdr:to>
      <xdr:col>10</xdr:col>
      <xdr:colOff>114300</xdr:colOff>
      <xdr:row>62</xdr:row>
      <xdr:rowOff>80010</xdr:rowOff>
    </xdr:to>
    <xdr:cxnSp macro="">
      <xdr:nvCxnSpPr>
        <xdr:cNvPr id="197" name="直線コネクタ 196">
          <a:extLst>
            <a:ext uri="{FF2B5EF4-FFF2-40B4-BE49-F238E27FC236}">
              <a16:creationId xmlns:a16="http://schemas.microsoft.com/office/drawing/2014/main" id="{1BC7AEA9-9323-410B-A4D0-7ABB8367E5F4}"/>
            </a:ext>
          </a:extLst>
        </xdr:cNvPr>
        <xdr:cNvCxnSpPr/>
      </xdr:nvCxnSpPr>
      <xdr:spPr>
        <a:xfrm>
          <a:off x="1031240" y="1068324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1C0B766-C21F-4776-8E67-F5FC8002D9C5}"/>
            </a:ext>
          </a:extLst>
        </xdr:cNvPr>
        <xdr:cNvSpPr txBox="1"/>
      </xdr:nvSpPr>
      <xdr:spPr>
        <a:xfrm>
          <a:off x="32391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2332262-AC50-4AAF-9EFE-0F62024228FA}"/>
            </a:ext>
          </a:extLst>
        </xdr:cNvPr>
        <xdr:cNvSpPr txBox="1"/>
      </xdr:nvSpPr>
      <xdr:spPr>
        <a:xfrm>
          <a:off x="24390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5C55F46-FC37-4469-86C0-A97513484C63}"/>
            </a:ext>
          </a:extLst>
        </xdr:cNvPr>
        <xdr:cNvSpPr txBox="1"/>
      </xdr:nvSpPr>
      <xdr:spPr>
        <a:xfrm>
          <a:off x="164148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F0508FE-9106-4A2D-A96F-A1A98C7E10D9}"/>
            </a:ext>
          </a:extLst>
        </xdr:cNvPr>
        <xdr:cNvSpPr txBox="1"/>
      </xdr:nvSpPr>
      <xdr:spPr>
        <a:xfrm>
          <a:off x="85535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13352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A873F25-B3DC-4844-A2E6-0C26C3BD0B56}"/>
            </a:ext>
          </a:extLst>
        </xdr:cNvPr>
        <xdr:cNvSpPr txBox="1"/>
      </xdr:nvSpPr>
      <xdr:spPr>
        <a:xfrm>
          <a:off x="32391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154322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06FED37-BF01-4A4F-91BE-0546F4F67B05}"/>
            </a:ext>
          </a:extLst>
        </xdr:cNvPr>
        <xdr:cNvSpPr txBox="1"/>
      </xdr:nvSpPr>
      <xdr:spPr>
        <a:xfrm>
          <a:off x="24390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DAAEE9-9691-4DD7-B1E8-EFA5E61C9C26}"/>
            </a:ext>
          </a:extLst>
        </xdr:cNvPr>
        <xdr:cNvSpPr txBox="1"/>
      </xdr:nvSpPr>
      <xdr:spPr>
        <a:xfrm>
          <a:off x="164148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91457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19EA3EE-5C94-4ABE-A165-7CC315B87CA2}"/>
            </a:ext>
          </a:extLst>
        </xdr:cNvPr>
        <xdr:cNvSpPr txBox="1"/>
      </xdr:nvSpPr>
      <xdr:spPr>
        <a:xfrm>
          <a:off x="85535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00C9130-AC7C-45A4-8A2C-64C4A8BEE2C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051C1C0-1B29-45F3-BB76-509FB6765AD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1000399-FE79-4B3F-998D-D48B0716339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63427C9-B621-420A-B8F1-876561F5D9C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F527293-4957-4929-AFA1-891EAE330DA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69B2664-B483-47FB-9BEE-F555521A7C2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6263046-2CFA-480C-8DC5-5EFD315EFBE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FB1B06D-49B1-4DC6-8BED-C46B3FCA447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6822077-9F05-43F1-8E48-5E50C02F5A0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0312BBC-3CBD-48DB-88B7-EF8549950E0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BC8462A-064E-4B55-9540-F06632A1DFD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F36F2040-F0F2-4EDC-ABCD-755A8608FF1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7C9FCF3-5B17-4866-AE9C-30D5A842BEE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CB14F608-CC9C-470B-BA64-3BB44889AA29}"/>
            </a:ext>
          </a:extLst>
        </xdr:cNvPr>
        <xdr:cNvSpPr txBox="1"/>
      </xdr:nvSpPr>
      <xdr:spPr>
        <a:xfrm>
          <a:off x="5485961" y="1052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D3C7DD45-0877-4F6B-A606-5C779016D69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6E5E6159-0102-4A2E-A1CB-0038B938A5C6}"/>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85A8DB0-35C3-4273-BE51-BFBBCD0994F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EDC04DCA-96B1-4C33-93E3-0BA0E79FA6A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379DC07-34AC-479C-9D3E-02D855E5153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50069F6D-CB95-4999-8FA5-437BE7DF16F6}"/>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B0C20F54-C1E9-4CF7-A577-73E4C96B4FA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493F5CD9-6BFA-4713-800E-8D0968384CF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A306544-25A7-409C-986E-7436B6C8E01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AADD971D-D26C-45A2-92E4-3EFB5E7312E4}"/>
            </a:ext>
          </a:extLst>
        </xdr:cNvPr>
        <xdr:cNvCxnSpPr/>
      </xdr:nvCxnSpPr>
      <xdr:spPr>
        <a:xfrm flipV="1">
          <a:off x="9429115" y="965884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9160744-2BF4-4728-A905-94AF50362910}"/>
            </a:ext>
          </a:extLst>
        </xdr:cNvPr>
        <xdr:cNvSpPr txBox="1"/>
      </xdr:nvSpPr>
      <xdr:spPr>
        <a:xfrm>
          <a:off x="9467850" y="110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30DD2CC0-733C-4664-9B93-080C8790D736}"/>
            </a:ext>
          </a:extLst>
        </xdr:cNvPr>
        <xdr:cNvCxnSpPr/>
      </xdr:nvCxnSpPr>
      <xdr:spPr>
        <a:xfrm>
          <a:off x="9356090" y="11033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509840BB-E2F0-4E40-BE02-760AD265BE7D}"/>
            </a:ext>
          </a:extLst>
        </xdr:cNvPr>
        <xdr:cNvSpPr txBox="1"/>
      </xdr:nvSpPr>
      <xdr:spPr>
        <a:xfrm>
          <a:off x="946785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E0458DD2-DD93-4335-944C-AB0DBA7446E3}"/>
            </a:ext>
          </a:extLst>
        </xdr:cNvPr>
        <xdr:cNvCxnSpPr/>
      </xdr:nvCxnSpPr>
      <xdr:spPr>
        <a:xfrm>
          <a:off x="9356090" y="96588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3E1C226-B3D3-4937-A5B6-939F2A229910}"/>
            </a:ext>
          </a:extLst>
        </xdr:cNvPr>
        <xdr:cNvSpPr txBox="1"/>
      </xdr:nvSpPr>
      <xdr:spPr>
        <a:xfrm>
          <a:off x="9467850" y="10546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65A162EB-5FA0-4308-B28C-952FA42B2887}"/>
            </a:ext>
          </a:extLst>
        </xdr:cNvPr>
        <xdr:cNvSpPr/>
      </xdr:nvSpPr>
      <xdr:spPr>
        <a:xfrm>
          <a:off x="9394190" y="106891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C9191D7A-00CF-474A-8418-129328D9103B}"/>
            </a:ext>
          </a:extLst>
        </xdr:cNvPr>
        <xdr:cNvSpPr/>
      </xdr:nvSpPr>
      <xdr:spPr>
        <a:xfrm>
          <a:off x="8632190" y="107000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84EF6256-B47D-4006-AC11-09343B5BEBAC}"/>
            </a:ext>
          </a:extLst>
        </xdr:cNvPr>
        <xdr:cNvSpPr/>
      </xdr:nvSpPr>
      <xdr:spPr>
        <a:xfrm>
          <a:off x="7846060" y="1068753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90BFAD9E-71AD-429F-B528-607DAF3C04AB}"/>
            </a:ext>
          </a:extLst>
        </xdr:cNvPr>
        <xdr:cNvSpPr/>
      </xdr:nvSpPr>
      <xdr:spPr>
        <a:xfrm>
          <a:off x="7029450" y="10687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1EFC69E4-6D85-4270-87AE-E87E56129727}"/>
            </a:ext>
          </a:extLst>
        </xdr:cNvPr>
        <xdr:cNvSpPr/>
      </xdr:nvSpPr>
      <xdr:spPr>
        <a:xfrm>
          <a:off x="6231890" y="1069349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6952033-58F7-4633-9AB6-4C2B353B015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23667F-0024-4879-AD47-8AC9297D6E9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87E87F-F6E1-4630-BE36-D5B30AF6987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0698FD-7230-47E9-9EE2-A48F62A73B9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EC8F5CE-87EE-4F94-BB5F-1D85F8A13D4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160304</xdr:rowOff>
    </xdr:from>
    <xdr:to>
      <xdr:col>55</xdr:col>
      <xdr:colOff>50800</xdr:colOff>
      <xdr:row>63</xdr:row>
      <xdr:rowOff>90454</xdr:rowOff>
    </xdr:to>
    <xdr:sp macro="" textlink="">
      <xdr:nvSpPr>
        <xdr:cNvPr id="245" name="楕円 244">
          <a:extLst>
            <a:ext uri="{FF2B5EF4-FFF2-40B4-BE49-F238E27FC236}">
              <a16:creationId xmlns:a16="http://schemas.microsoft.com/office/drawing/2014/main" id="{4A42E34F-124B-413E-824A-BD0922BA72C0}"/>
            </a:ext>
          </a:extLst>
        </xdr:cNvPr>
        <xdr:cNvSpPr/>
      </xdr:nvSpPr>
      <xdr:spPr>
        <a:xfrm>
          <a:off x="9394190" y="1079210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138731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D1F7A88-A79F-4F56-B832-98498F593674}"/>
            </a:ext>
          </a:extLst>
        </xdr:cNvPr>
        <xdr:cNvSpPr txBox="1"/>
      </xdr:nvSpPr>
      <xdr:spPr>
        <a:xfrm>
          <a:off x="9467850" y="1076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159009</xdr:rowOff>
    </xdr:from>
    <xdr:to>
      <xdr:col>50</xdr:col>
      <xdr:colOff>165100</xdr:colOff>
      <xdr:row>63</xdr:row>
      <xdr:rowOff>89159</xdr:rowOff>
    </xdr:to>
    <xdr:sp macro="" textlink="">
      <xdr:nvSpPr>
        <xdr:cNvPr id="247" name="楕円 246">
          <a:extLst>
            <a:ext uri="{FF2B5EF4-FFF2-40B4-BE49-F238E27FC236}">
              <a16:creationId xmlns:a16="http://schemas.microsoft.com/office/drawing/2014/main" id="{384B87E4-1F99-4A1E-8D4D-A1A177B62BB4}"/>
            </a:ext>
          </a:extLst>
        </xdr:cNvPr>
        <xdr:cNvSpPr/>
      </xdr:nvSpPr>
      <xdr:spPr>
        <a:xfrm>
          <a:off x="8632190" y="107908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38359</xdr:rowOff>
    </xdr:from>
    <xdr:to>
      <xdr:col>55</xdr:col>
      <xdr:colOff>0</xdr:colOff>
      <xdr:row>63</xdr:row>
      <xdr:rowOff>39654</xdr:rowOff>
    </xdr:to>
    <xdr:cxnSp macro="">
      <xdr:nvCxnSpPr>
        <xdr:cNvPr id="248" name="直線コネクタ 247">
          <a:extLst>
            <a:ext uri="{FF2B5EF4-FFF2-40B4-BE49-F238E27FC236}">
              <a16:creationId xmlns:a16="http://schemas.microsoft.com/office/drawing/2014/main" id="{530C3EB6-C67D-4894-8391-0D1BF3E5E977}"/>
            </a:ext>
          </a:extLst>
        </xdr:cNvPr>
        <xdr:cNvCxnSpPr/>
      </xdr:nvCxnSpPr>
      <xdr:spPr>
        <a:xfrm>
          <a:off x="8686800" y="10839709"/>
          <a:ext cx="74295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157737</xdr:rowOff>
    </xdr:from>
    <xdr:to>
      <xdr:col>46</xdr:col>
      <xdr:colOff>38100</xdr:colOff>
      <xdr:row>63</xdr:row>
      <xdr:rowOff>87887</xdr:rowOff>
    </xdr:to>
    <xdr:sp macro="" textlink="">
      <xdr:nvSpPr>
        <xdr:cNvPr id="249" name="楕円 248">
          <a:extLst>
            <a:ext uri="{FF2B5EF4-FFF2-40B4-BE49-F238E27FC236}">
              <a16:creationId xmlns:a16="http://schemas.microsoft.com/office/drawing/2014/main" id="{EA0AE784-97B4-401F-87D1-A2C538E33954}"/>
            </a:ext>
          </a:extLst>
        </xdr:cNvPr>
        <xdr:cNvSpPr/>
      </xdr:nvSpPr>
      <xdr:spPr>
        <a:xfrm>
          <a:off x="7846060" y="10789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37087</xdr:rowOff>
    </xdr:from>
    <xdr:to>
      <xdr:col>50</xdr:col>
      <xdr:colOff>114300</xdr:colOff>
      <xdr:row>63</xdr:row>
      <xdr:rowOff>38359</xdr:rowOff>
    </xdr:to>
    <xdr:cxnSp macro="">
      <xdr:nvCxnSpPr>
        <xdr:cNvPr id="250" name="直線コネクタ 249">
          <a:extLst>
            <a:ext uri="{FF2B5EF4-FFF2-40B4-BE49-F238E27FC236}">
              <a16:creationId xmlns:a16="http://schemas.microsoft.com/office/drawing/2014/main" id="{E568FFCE-2302-40FF-ADF7-0D4D903A5AAA}"/>
            </a:ext>
          </a:extLst>
        </xdr:cNvPr>
        <xdr:cNvCxnSpPr/>
      </xdr:nvCxnSpPr>
      <xdr:spPr>
        <a:xfrm>
          <a:off x="7889240" y="10838437"/>
          <a:ext cx="79756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156784</xdr:rowOff>
    </xdr:from>
    <xdr:to>
      <xdr:col>41</xdr:col>
      <xdr:colOff>101600</xdr:colOff>
      <xdr:row>63</xdr:row>
      <xdr:rowOff>86934</xdr:rowOff>
    </xdr:to>
    <xdr:sp macro="" textlink="">
      <xdr:nvSpPr>
        <xdr:cNvPr id="251" name="楕円 250">
          <a:extLst>
            <a:ext uri="{FF2B5EF4-FFF2-40B4-BE49-F238E27FC236}">
              <a16:creationId xmlns:a16="http://schemas.microsoft.com/office/drawing/2014/main" id="{1DA6C7A5-62B4-403C-B76F-024C37221342}"/>
            </a:ext>
          </a:extLst>
        </xdr:cNvPr>
        <xdr:cNvSpPr/>
      </xdr:nvSpPr>
      <xdr:spPr>
        <a:xfrm>
          <a:off x="7029450" y="1078858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36134</xdr:rowOff>
    </xdr:from>
    <xdr:to>
      <xdr:col>45</xdr:col>
      <xdr:colOff>177800</xdr:colOff>
      <xdr:row>63</xdr:row>
      <xdr:rowOff>37087</xdr:rowOff>
    </xdr:to>
    <xdr:cxnSp macro="">
      <xdr:nvCxnSpPr>
        <xdr:cNvPr id="252" name="直線コネクタ 251">
          <a:extLst>
            <a:ext uri="{FF2B5EF4-FFF2-40B4-BE49-F238E27FC236}">
              <a16:creationId xmlns:a16="http://schemas.microsoft.com/office/drawing/2014/main" id="{5DEAFEB2-BA77-4F3C-AC4C-83B9ED333854}"/>
            </a:ext>
          </a:extLst>
        </xdr:cNvPr>
        <xdr:cNvCxnSpPr/>
      </xdr:nvCxnSpPr>
      <xdr:spPr>
        <a:xfrm>
          <a:off x="7084060" y="10837484"/>
          <a:ext cx="80518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157515</xdr:rowOff>
    </xdr:from>
    <xdr:to>
      <xdr:col>36</xdr:col>
      <xdr:colOff>165100</xdr:colOff>
      <xdr:row>63</xdr:row>
      <xdr:rowOff>87665</xdr:rowOff>
    </xdr:to>
    <xdr:sp macro="" textlink="">
      <xdr:nvSpPr>
        <xdr:cNvPr id="253" name="楕円 252">
          <a:extLst>
            <a:ext uri="{FF2B5EF4-FFF2-40B4-BE49-F238E27FC236}">
              <a16:creationId xmlns:a16="http://schemas.microsoft.com/office/drawing/2014/main" id="{60F64E2B-52EC-442C-AE02-E78B8DE87812}"/>
            </a:ext>
          </a:extLst>
        </xdr:cNvPr>
        <xdr:cNvSpPr/>
      </xdr:nvSpPr>
      <xdr:spPr>
        <a:xfrm>
          <a:off x="6231890" y="107893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36134</xdr:rowOff>
    </xdr:from>
    <xdr:to>
      <xdr:col>41</xdr:col>
      <xdr:colOff>50800</xdr:colOff>
      <xdr:row>63</xdr:row>
      <xdr:rowOff>36865</xdr:rowOff>
    </xdr:to>
    <xdr:cxnSp macro="">
      <xdr:nvCxnSpPr>
        <xdr:cNvPr id="254" name="直線コネクタ 253">
          <a:extLst>
            <a:ext uri="{FF2B5EF4-FFF2-40B4-BE49-F238E27FC236}">
              <a16:creationId xmlns:a16="http://schemas.microsoft.com/office/drawing/2014/main" id="{4B23CDDC-9BBD-4712-911B-7CFFFE196C51}"/>
            </a:ext>
          </a:extLst>
        </xdr:cNvPr>
        <xdr:cNvCxnSpPr/>
      </xdr:nvCxnSpPr>
      <xdr:spPr>
        <a:xfrm flipV="1">
          <a:off x="6286500" y="10837484"/>
          <a:ext cx="79756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FACC841A-C3F9-466A-BE58-C0377F5DF2EB}"/>
            </a:ext>
          </a:extLst>
        </xdr:cNvPr>
        <xdr:cNvSpPr txBox="1"/>
      </xdr:nvSpPr>
      <xdr:spPr>
        <a:xfrm>
          <a:off x="8422151" y="1048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297E6191-6D07-4F01-9CFD-1532C102AEE0}"/>
            </a:ext>
          </a:extLst>
        </xdr:cNvPr>
        <xdr:cNvSpPr txBox="1"/>
      </xdr:nvSpPr>
      <xdr:spPr>
        <a:xfrm>
          <a:off x="7641101" y="1046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A2FF189-8AA2-4979-9511-631B2E84726E}"/>
            </a:ext>
          </a:extLst>
        </xdr:cNvPr>
        <xdr:cNvSpPr txBox="1"/>
      </xdr:nvSpPr>
      <xdr:spPr>
        <a:xfrm>
          <a:off x="6854971" y="1046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D2D4FF28-3563-47C0-BC93-05E02CB01F0C}"/>
            </a:ext>
          </a:extLst>
        </xdr:cNvPr>
        <xdr:cNvSpPr txBox="1"/>
      </xdr:nvSpPr>
      <xdr:spPr>
        <a:xfrm>
          <a:off x="6038361" y="1047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80286</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64B3383F-4BBD-4BB5-9CFE-A4C1F928EB9D}"/>
            </a:ext>
          </a:extLst>
        </xdr:cNvPr>
        <xdr:cNvSpPr txBox="1"/>
      </xdr:nvSpPr>
      <xdr:spPr>
        <a:xfrm>
          <a:off x="8422151" y="1088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79014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2CAF7CC1-D6FE-4394-ABE2-CF682A384E42}"/>
            </a:ext>
          </a:extLst>
        </xdr:cNvPr>
        <xdr:cNvSpPr txBox="1"/>
      </xdr:nvSpPr>
      <xdr:spPr>
        <a:xfrm>
          <a:off x="7641101" y="1088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78061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DDFDF53B-76EE-4D43-AD2B-64264E0845F3}"/>
            </a:ext>
          </a:extLst>
        </xdr:cNvPr>
        <xdr:cNvSpPr txBox="1"/>
      </xdr:nvSpPr>
      <xdr:spPr>
        <a:xfrm>
          <a:off x="6854971" y="1087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78792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9C4DAC3F-C3AB-4005-963D-F1E933583F8F}"/>
            </a:ext>
          </a:extLst>
        </xdr:cNvPr>
        <xdr:cNvSpPr txBox="1"/>
      </xdr:nvSpPr>
      <xdr:spPr>
        <a:xfrm>
          <a:off x="6038361" y="1088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858C717-1E57-4545-AC94-D6FC9F9C6F3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DB986D3D-4ADC-48D1-9FEA-3E61E9D4A0E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CFB44CE-9185-49DA-A53B-90B06830F30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3FF2F17-B297-40E2-8BDC-53B1169E014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591C1C3-0893-44FD-A4FE-1FBEDF0BB6A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5CF4EB2-FA2B-4DA6-8208-7EACC7DBB82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082B98B-E4E4-4B34-8F33-624E15DA147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118DCC8-4BDD-4C9E-B442-0333907161E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113257D-8AA6-4F96-9175-18AC335C9C4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651C63C-739E-48FD-9118-A72B46BD30B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8DB2C94-81A9-4A20-86D7-D9F53CDDD1A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30B681ED-D0C1-4A1E-8F37-40741268D43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726C13-2726-4A6A-9A41-002C3A73AFC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DA058587-AF05-46F6-B77A-E8A93B4C3EC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AE384E55-83F8-4A44-B10A-AEC95450B46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E9F0C669-1114-421A-A7EA-ECABE745891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338A91F-D6EA-45EB-824C-2B50289C231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F2F71647-4B17-48DC-A5DF-FAD25D892AF2}"/>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243AD7B-FA4F-41EF-B1CE-E296A32E502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A3832884-D776-4FF8-BD11-EF19F4A1B4B5}"/>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698BFD4B-8FE2-4289-B797-02C0F78AD70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C6EA3D0-1450-4441-A16D-7D7A90A60CA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AD4DEF8-6728-453A-99EB-F86181A88145}"/>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433A5D2-F0A5-4966-B422-E7DCC101CD6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C6FA67D8-8068-48ED-81AC-9D4293D36992}"/>
            </a:ext>
          </a:extLst>
        </xdr:cNvPr>
        <xdr:cNvCxnSpPr/>
      </xdr:nvCxnSpPr>
      <xdr:spPr>
        <a:xfrm flipV="1">
          <a:off x="4173855" y="134493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9B1B3FA8-22EA-474E-8210-792F2EEA1B6E}"/>
            </a:ext>
          </a:extLst>
        </xdr:cNvPr>
        <xdr:cNvSpPr txBox="1"/>
      </xdr:nvSpPr>
      <xdr:spPr>
        <a:xfrm>
          <a:off x="421259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D0435A75-E7C6-49B9-AAC1-1EF564FDA071}"/>
            </a:ext>
          </a:extLst>
        </xdr:cNvPr>
        <xdr:cNvCxnSpPr/>
      </xdr:nvCxnSpPr>
      <xdr:spPr>
        <a:xfrm>
          <a:off x="41122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1E9078B1-F512-4C37-884D-92B8613BA78B}"/>
            </a:ext>
          </a:extLst>
        </xdr:cNvPr>
        <xdr:cNvSpPr txBox="1"/>
      </xdr:nvSpPr>
      <xdr:spPr>
        <a:xfrm>
          <a:off x="4212590" y="1322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5046CE30-5699-404E-9103-F4EB1EBC9DC6}"/>
            </a:ext>
          </a:extLst>
        </xdr:cNvPr>
        <xdr:cNvCxnSpPr/>
      </xdr:nvCxnSpPr>
      <xdr:spPr>
        <a:xfrm>
          <a:off x="41122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9DBEFFC-356B-48B3-B5B4-4013ABBD15F0}"/>
            </a:ext>
          </a:extLst>
        </xdr:cNvPr>
        <xdr:cNvSpPr txBox="1"/>
      </xdr:nvSpPr>
      <xdr:spPr>
        <a:xfrm>
          <a:off x="4212590" y="13811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3B26DB63-9A3B-49F7-8E7F-C658A5BEB9DD}"/>
            </a:ext>
          </a:extLst>
        </xdr:cNvPr>
        <xdr:cNvSpPr/>
      </xdr:nvSpPr>
      <xdr:spPr>
        <a:xfrm>
          <a:off x="4131310" y="1396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DFA203A2-8D30-4DD2-965A-72BF69F51B07}"/>
            </a:ext>
          </a:extLst>
        </xdr:cNvPr>
        <xdr:cNvSpPr/>
      </xdr:nvSpPr>
      <xdr:spPr>
        <a:xfrm>
          <a:off x="33883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81AE8C6D-119C-412E-9D3D-EF764800FEB0}"/>
            </a:ext>
          </a:extLst>
        </xdr:cNvPr>
        <xdr:cNvSpPr/>
      </xdr:nvSpPr>
      <xdr:spPr>
        <a:xfrm>
          <a:off x="2571750" y="13943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47E0FCF-685D-4C4B-A068-F3D5BAE79189}"/>
            </a:ext>
          </a:extLst>
        </xdr:cNvPr>
        <xdr:cNvSpPr/>
      </xdr:nvSpPr>
      <xdr:spPr>
        <a:xfrm>
          <a:off x="1774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2F6A043F-6285-451E-87BD-A35CF7C98961}"/>
            </a:ext>
          </a:extLst>
        </xdr:cNvPr>
        <xdr:cNvSpPr/>
      </xdr:nvSpPr>
      <xdr:spPr>
        <a:xfrm>
          <a:off x="988060" y="1388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FBFCA04-5BCE-4F1C-B3EB-ACA0F05FD63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AAAA53F-518F-4540-8B2A-638FD836DDA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1D000D2-2547-45DE-8B74-CC70875C470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621AB1-A162-4AD6-967C-4B1568F2945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BDF28E-592C-4D85-8FC6-E54A8F9C283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38736</xdr:rowOff>
    </xdr:from>
    <xdr:to>
      <xdr:col>24</xdr:col>
      <xdr:colOff>114300</xdr:colOff>
      <xdr:row>84</xdr:row>
      <xdr:rowOff>140336</xdr:rowOff>
    </xdr:to>
    <xdr:sp macro="" textlink="">
      <xdr:nvSpPr>
        <xdr:cNvPr id="303" name="楕円 302">
          <a:extLst>
            <a:ext uri="{FF2B5EF4-FFF2-40B4-BE49-F238E27FC236}">
              <a16:creationId xmlns:a16="http://schemas.microsoft.com/office/drawing/2014/main" id="{6632D1D1-9A59-4EAA-9FDB-7374A5A371BF}"/>
            </a:ext>
          </a:extLst>
        </xdr:cNvPr>
        <xdr:cNvSpPr/>
      </xdr:nvSpPr>
      <xdr:spPr>
        <a:xfrm>
          <a:off x="4131310" y="144405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17163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A217F55-4196-42D6-8ED7-96AEE5358CD7}"/>
            </a:ext>
          </a:extLst>
        </xdr:cNvPr>
        <xdr:cNvSpPr txBox="1"/>
      </xdr:nvSpPr>
      <xdr:spPr>
        <a:xfrm>
          <a:off x="4212590" y="1442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2539</xdr:rowOff>
    </xdr:from>
    <xdr:to>
      <xdr:col>20</xdr:col>
      <xdr:colOff>38100</xdr:colOff>
      <xdr:row>84</xdr:row>
      <xdr:rowOff>104139</xdr:rowOff>
    </xdr:to>
    <xdr:sp macro="" textlink="">
      <xdr:nvSpPr>
        <xdr:cNvPr id="305" name="楕円 304">
          <a:extLst>
            <a:ext uri="{FF2B5EF4-FFF2-40B4-BE49-F238E27FC236}">
              <a16:creationId xmlns:a16="http://schemas.microsoft.com/office/drawing/2014/main" id="{60467D5C-7551-4218-AF9F-FC8E1CF1934C}"/>
            </a:ext>
          </a:extLst>
        </xdr:cNvPr>
        <xdr:cNvSpPr/>
      </xdr:nvSpPr>
      <xdr:spPr>
        <a:xfrm>
          <a:off x="3388360" y="144043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53339</xdr:rowOff>
    </xdr:from>
    <xdr:to>
      <xdr:col>24</xdr:col>
      <xdr:colOff>63500</xdr:colOff>
      <xdr:row>84</xdr:row>
      <xdr:rowOff>89536</xdr:rowOff>
    </xdr:to>
    <xdr:cxnSp macro="">
      <xdr:nvCxnSpPr>
        <xdr:cNvPr id="306" name="直線コネクタ 305">
          <a:extLst>
            <a:ext uri="{FF2B5EF4-FFF2-40B4-BE49-F238E27FC236}">
              <a16:creationId xmlns:a16="http://schemas.microsoft.com/office/drawing/2014/main" id="{7A51725A-98BC-4573-AF46-046503C6DB18}"/>
            </a:ext>
          </a:extLst>
        </xdr:cNvPr>
        <xdr:cNvCxnSpPr/>
      </xdr:nvCxnSpPr>
      <xdr:spPr>
        <a:xfrm>
          <a:off x="3431540" y="14458949"/>
          <a:ext cx="74295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7" name="楕円 306">
          <a:extLst>
            <a:ext uri="{FF2B5EF4-FFF2-40B4-BE49-F238E27FC236}">
              <a16:creationId xmlns:a16="http://schemas.microsoft.com/office/drawing/2014/main" id="{26EDC16F-9C0A-475B-9E5F-309FCCEFBF0A}"/>
            </a:ext>
          </a:extLst>
        </xdr:cNvPr>
        <xdr:cNvSpPr/>
      </xdr:nvSpPr>
      <xdr:spPr>
        <a:xfrm>
          <a:off x="257175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53339</xdr:rowOff>
    </xdr:to>
    <xdr:cxnSp macro="">
      <xdr:nvCxnSpPr>
        <xdr:cNvPr id="308" name="直線コネクタ 307">
          <a:extLst>
            <a:ext uri="{FF2B5EF4-FFF2-40B4-BE49-F238E27FC236}">
              <a16:creationId xmlns:a16="http://schemas.microsoft.com/office/drawing/2014/main" id="{10CBBA33-2B31-4891-A176-0AA6284FF7A9}"/>
            </a:ext>
          </a:extLst>
        </xdr:cNvPr>
        <xdr:cNvCxnSpPr/>
      </xdr:nvCxnSpPr>
      <xdr:spPr>
        <a:xfrm>
          <a:off x="2626360" y="14420849"/>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95886</xdr:rowOff>
    </xdr:from>
    <xdr:to>
      <xdr:col>10</xdr:col>
      <xdr:colOff>165100</xdr:colOff>
      <xdr:row>84</xdr:row>
      <xdr:rowOff>26036</xdr:rowOff>
    </xdr:to>
    <xdr:sp macro="" textlink="">
      <xdr:nvSpPr>
        <xdr:cNvPr id="309" name="楕円 308">
          <a:extLst>
            <a:ext uri="{FF2B5EF4-FFF2-40B4-BE49-F238E27FC236}">
              <a16:creationId xmlns:a16="http://schemas.microsoft.com/office/drawing/2014/main" id="{C0344B68-1406-4730-8231-40D39BC4947B}"/>
            </a:ext>
          </a:extLst>
        </xdr:cNvPr>
        <xdr:cNvSpPr/>
      </xdr:nvSpPr>
      <xdr:spPr>
        <a:xfrm>
          <a:off x="1774190" y="143224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146686</xdr:rowOff>
    </xdr:from>
    <xdr:to>
      <xdr:col>15</xdr:col>
      <xdr:colOff>50800</xdr:colOff>
      <xdr:row>84</xdr:row>
      <xdr:rowOff>15239</xdr:rowOff>
    </xdr:to>
    <xdr:cxnSp macro="">
      <xdr:nvCxnSpPr>
        <xdr:cNvPr id="310" name="直線コネクタ 309">
          <a:extLst>
            <a:ext uri="{FF2B5EF4-FFF2-40B4-BE49-F238E27FC236}">
              <a16:creationId xmlns:a16="http://schemas.microsoft.com/office/drawing/2014/main" id="{197BAA5D-201A-4EF7-ACB2-6FDD156A729E}"/>
            </a:ext>
          </a:extLst>
        </xdr:cNvPr>
        <xdr:cNvCxnSpPr/>
      </xdr:nvCxnSpPr>
      <xdr:spPr>
        <a:xfrm>
          <a:off x="1828800" y="14375131"/>
          <a:ext cx="79756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53975</xdr:rowOff>
    </xdr:from>
    <xdr:to>
      <xdr:col>6</xdr:col>
      <xdr:colOff>38100</xdr:colOff>
      <xdr:row>83</xdr:row>
      <xdr:rowOff>155575</xdr:rowOff>
    </xdr:to>
    <xdr:sp macro="" textlink="">
      <xdr:nvSpPr>
        <xdr:cNvPr id="311" name="楕円 310">
          <a:extLst>
            <a:ext uri="{FF2B5EF4-FFF2-40B4-BE49-F238E27FC236}">
              <a16:creationId xmlns:a16="http://schemas.microsoft.com/office/drawing/2014/main" id="{D385B8C2-BC1B-4879-9BF8-D7FD509DE5F6}"/>
            </a:ext>
          </a:extLst>
        </xdr:cNvPr>
        <xdr:cNvSpPr/>
      </xdr:nvSpPr>
      <xdr:spPr>
        <a:xfrm>
          <a:off x="988060" y="1428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104775</xdr:rowOff>
    </xdr:from>
    <xdr:to>
      <xdr:col>10</xdr:col>
      <xdr:colOff>114300</xdr:colOff>
      <xdr:row>83</xdr:row>
      <xdr:rowOff>146686</xdr:rowOff>
    </xdr:to>
    <xdr:cxnSp macro="">
      <xdr:nvCxnSpPr>
        <xdr:cNvPr id="312" name="直線コネクタ 311">
          <a:extLst>
            <a:ext uri="{FF2B5EF4-FFF2-40B4-BE49-F238E27FC236}">
              <a16:creationId xmlns:a16="http://schemas.microsoft.com/office/drawing/2014/main" id="{371B2766-CB44-4339-BD91-685DD715B3DA}"/>
            </a:ext>
          </a:extLst>
        </xdr:cNvPr>
        <xdr:cNvCxnSpPr/>
      </xdr:nvCxnSpPr>
      <xdr:spPr>
        <a:xfrm>
          <a:off x="1031240" y="1433322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59FD8CDA-40C5-4F8F-B9C3-9E28989969B4}"/>
            </a:ext>
          </a:extLst>
        </xdr:cNvPr>
        <xdr:cNvSpPr txBox="1"/>
      </xdr:nvSpPr>
      <xdr:spPr>
        <a:xfrm>
          <a:off x="3239144" y="1374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4FD19515-F563-49EB-ABA6-559150A5FC56}"/>
            </a:ext>
          </a:extLst>
        </xdr:cNvPr>
        <xdr:cNvSpPr txBox="1"/>
      </xdr:nvSpPr>
      <xdr:spPr>
        <a:xfrm>
          <a:off x="2439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D69DF4E1-1146-4695-ACDE-354B6848821F}"/>
            </a:ext>
          </a:extLst>
        </xdr:cNvPr>
        <xdr:cNvSpPr txBox="1"/>
      </xdr:nvSpPr>
      <xdr:spPr>
        <a:xfrm>
          <a:off x="164148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DC67F612-9D2F-42DF-9605-D40DA2E2FCD8}"/>
            </a:ext>
          </a:extLst>
        </xdr:cNvPr>
        <xdr:cNvSpPr txBox="1"/>
      </xdr:nvSpPr>
      <xdr:spPr>
        <a:xfrm>
          <a:off x="855354" y="1366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95266</xdr:rowOff>
    </xdr:from>
    <xdr:ext cx="405111" cy="259045"/>
    <xdr:sp macro="" textlink="">
      <xdr:nvSpPr>
        <xdr:cNvPr id="317" name="n_1mainValue【公営住宅】&#10;有形固定資産減価償却率">
          <a:extLst>
            <a:ext uri="{FF2B5EF4-FFF2-40B4-BE49-F238E27FC236}">
              <a16:creationId xmlns:a16="http://schemas.microsoft.com/office/drawing/2014/main" id="{C83194DC-B6C8-4D64-BD40-D9FAA0EAAD3B}"/>
            </a:ext>
          </a:extLst>
        </xdr:cNvPr>
        <xdr:cNvSpPr txBox="1"/>
      </xdr:nvSpPr>
      <xdr:spPr>
        <a:xfrm>
          <a:off x="3239144" y="1449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8" name="n_2mainValue【公営住宅】&#10;有形固定資産減価償却率">
          <a:extLst>
            <a:ext uri="{FF2B5EF4-FFF2-40B4-BE49-F238E27FC236}">
              <a16:creationId xmlns:a16="http://schemas.microsoft.com/office/drawing/2014/main" id="{F6D6BB7B-7808-4878-B427-3BD13334B908}"/>
            </a:ext>
          </a:extLst>
        </xdr:cNvPr>
        <xdr:cNvSpPr txBox="1"/>
      </xdr:nvSpPr>
      <xdr:spPr>
        <a:xfrm>
          <a:off x="2439044"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17163</xdr:rowOff>
    </xdr:from>
    <xdr:ext cx="405111" cy="259045"/>
    <xdr:sp macro="" textlink="">
      <xdr:nvSpPr>
        <xdr:cNvPr id="319" name="n_3mainValue【公営住宅】&#10;有形固定資産減価償却率">
          <a:extLst>
            <a:ext uri="{FF2B5EF4-FFF2-40B4-BE49-F238E27FC236}">
              <a16:creationId xmlns:a16="http://schemas.microsoft.com/office/drawing/2014/main" id="{13411DFC-51F0-429A-BC5E-FDF209B1F63D}"/>
            </a:ext>
          </a:extLst>
        </xdr:cNvPr>
        <xdr:cNvSpPr txBox="1"/>
      </xdr:nvSpPr>
      <xdr:spPr>
        <a:xfrm>
          <a:off x="1641484" y="1442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146702</xdr:rowOff>
    </xdr:from>
    <xdr:ext cx="405111" cy="259045"/>
    <xdr:sp macro="" textlink="">
      <xdr:nvSpPr>
        <xdr:cNvPr id="320" name="n_4mainValue【公営住宅】&#10;有形固定資産減価償却率">
          <a:extLst>
            <a:ext uri="{FF2B5EF4-FFF2-40B4-BE49-F238E27FC236}">
              <a16:creationId xmlns:a16="http://schemas.microsoft.com/office/drawing/2014/main" id="{D12B8D67-EBF5-4CE9-9BA3-56DAF4221F44}"/>
            </a:ext>
          </a:extLst>
        </xdr:cNvPr>
        <xdr:cNvSpPr txBox="1"/>
      </xdr:nvSpPr>
      <xdr:spPr>
        <a:xfrm>
          <a:off x="85535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6D5E1FC-8B1D-4C29-8B3C-67A45D57EFF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E715654-EB70-482B-8AB3-321B3C26F57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A116D7C-2001-4A76-8EC8-26A8B3E0899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74A211D-AA0D-46B7-A382-C6675D6EE66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114F3D6-B05B-4DE3-9696-86FA3009F57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DA27FD0-BE24-4B84-8543-BCF7D4763D9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677DB31-06FA-4F31-9920-C4DD1DE36A2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B24A4EB-F240-4DE3-94B4-69BF9A8566A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86A15FA-E165-40CB-9E84-4C40023C781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6A5C3CD-3B63-44DE-858B-20C5825F54D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A57295FC-FF55-4F2F-A726-A272AD182FE3}"/>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A92BCD1D-EA5C-4BBF-878F-D2439859FF53}"/>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A2289CB6-0E0F-4D79-A811-65ADFDFC3067}"/>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CD2A03CD-F181-4117-88A4-903E4199EF22}"/>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3D898E0F-11E2-4DA2-91C9-F50FDEB8335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3A563198-873B-4BBE-87BC-128DAE9D5588}"/>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130DBD04-13E3-43D1-8121-9DC8AE0C5E7E}"/>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146FEACB-F7F2-4459-B70A-991835CF23A5}"/>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8959CAB3-4EA4-42E0-B13F-AF9BF9DDAB89}"/>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8005CF47-BB20-4A7E-B290-0B483E8E7EDD}"/>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2BA8259F-FCBD-4431-8788-0F456F1CDC09}"/>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C45C4314-1A30-467D-8915-15BCE0B3DC74}"/>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5B5398B6-3C5D-4F96-9B90-7F6DA30B6D4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201AEE99-49B6-47D9-B85C-272638C78DD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C9760787-B921-4E89-A11F-FBF0951F8F0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0B79F1D9-2EFD-4ABA-BB09-7B057C24FBE3}"/>
            </a:ext>
          </a:extLst>
        </xdr:cNvPr>
        <xdr:cNvCxnSpPr/>
      </xdr:nvCxnSpPr>
      <xdr:spPr>
        <a:xfrm flipV="1">
          <a:off x="9429115" y="13496381"/>
          <a:ext cx="0" cy="14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E26AE0DC-0448-4218-9722-98B93F0115E0}"/>
            </a:ext>
          </a:extLst>
        </xdr:cNvPr>
        <xdr:cNvSpPr txBox="1"/>
      </xdr:nvSpPr>
      <xdr:spPr>
        <a:xfrm>
          <a:off x="9467850" y="149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FFA4D5CF-C1CD-439C-A52E-0CB696BD80B3}"/>
            </a:ext>
          </a:extLst>
        </xdr:cNvPr>
        <xdr:cNvCxnSpPr/>
      </xdr:nvCxnSpPr>
      <xdr:spPr>
        <a:xfrm>
          <a:off x="9356090" y="14912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578D61ED-B611-43A5-9513-2885B3DE3314}"/>
            </a:ext>
          </a:extLst>
        </xdr:cNvPr>
        <xdr:cNvSpPr txBox="1"/>
      </xdr:nvSpPr>
      <xdr:spPr>
        <a:xfrm>
          <a:off x="9467850" y="132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5DBAF16F-5E82-45BF-A046-A65E2418A6C5}"/>
            </a:ext>
          </a:extLst>
        </xdr:cNvPr>
        <xdr:cNvCxnSpPr/>
      </xdr:nvCxnSpPr>
      <xdr:spPr>
        <a:xfrm>
          <a:off x="9356090" y="1349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9DDE1318-A4AE-42A6-B20B-AD14CA9E6F15}"/>
            </a:ext>
          </a:extLst>
        </xdr:cNvPr>
        <xdr:cNvSpPr txBox="1"/>
      </xdr:nvSpPr>
      <xdr:spPr>
        <a:xfrm>
          <a:off x="9467850" y="14547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E2263354-0D76-451A-89E4-9F522A198B86}"/>
            </a:ext>
          </a:extLst>
        </xdr:cNvPr>
        <xdr:cNvSpPr/>
      </xdr:nvSpPr>
      <xdr:spPr>
        <a:xfrm>
          <a:off x="9394190" y="146996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B36CABC6-F831-4D0E-B16D-B6B23978027A}"/>
            </a:ext>
          </a:extLst>
        </xdr:cNvPr>
        <xdr:cNvSpPr/>
      </xdr:nvSpPr>
      <xdr:spPr>
        <a:xfrm>
          <a:off x="8632190" y="14703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4089DE7A-E9E4-41AE-95F0-CC96FD0EAEA9}"/>
            </a:ext>
          </a:extLst>
        </xdr:cNvPr>
        <xdr:cNvSpPr/>
      </xdr:nvSpPr>
      <xdr:spPr>
        <a:xfrm>
          <a:off x="7846060" y="146979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C7D0F93E-ACDC-4738-B4C8-73CBED890DA6}"/>
            </a:ext>
          </a:extLst>
        </xdr:cNvPr>
        <xdr:cNvSpPr/>
      </xdr:nvSpPr>
      <xdr:spPr>
        <a:xfrm>
          <a:off x="7029450" y="147096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3FD705CA-AED7-4F45-8640-8FEAE26D3116}"/>
            </a:ext>
          </a:extLst>
        </xdr:cNvPr>
        <xdr:cNvSpPr/>
      </xdr:nvSpPr>
      <xdr:spPr>
        <a:xfrm>
          <a:off x="6231890" y="14709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A424835-C314-4310-AD4D-8BB9C6F440F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DC1055A-428F-4023-9DFB-BEF80EFC201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24FA24D-FF78-4E29-B99B-D0D0F59376D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7EF0328-CC99-4808-B412-4419A99415E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F85677B-71A1-4859-9B5B-8F5BFF1C7DA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5262</xdr:rowOff>
    </xdr:from>
    <xdr:to>
      <xdr:col>55</xdr:col>
      <xdr:colOff>50800</xdr:colOff>
      <xdr:row>86</xdr:row>
      <xdr:rowOff>106862</xdr:rowOff>
    </xdr:to>
    <xdr:sp macro="" textlink="">
      <xdr:nvSpPr>
        <xdr:cNvPr id="362" name="楕円 361">
          <a:extLst>
            <a:ext uri="{FF2B5EF4-FFF2-40B4-BE49-F238E27FC236}">
              <a16:creationId xmlns:a16="http://schemas.microsoft.com/office/drawing/2014/main" id="{3ACEE8F8-8E62-4134-B1F7-92BB293C516E}"/>
            </a:ext>
          </a:extLst>
        </xdr:cNvPr>
        <xdr:cNvSpPr/>
      </xdr:nvSpPr>
      <xdr:spPr>
        <a:xfrm>
          <a:off x="9394190" y="1475186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102888</xdr:rowOff>
    </xdr:from>
    <xdr:ext cx="469744" cy="259045"/>
    <xdr:sp macro="" textlink="">
      <xdr:nvSpPr>
        <xdr:cNvPr id="363" name="【公営住宅】&#10;一人当たり面積該当値テキスト">
          <a:extLst>
            <a:ext uri="{FF2B5EF4-FFF2-40B4-BE49-F238E27FC236}">
              <a16:creationId xmlns:a16="http://schemas.microsoft.com/office/drawing/2014/main" id="{6D655DAC-7784-42EE-939A-07AAAB900869}"/>
            </a:ext>
          </a:extLst>
        </xdr:cNvPr>
        <xdr:cNvSpPr txBox="1"/>
      </xdr:nvSpPr>
      <xdr:spPr>
        <a:xfrm>
          <a:off x="9467850" y="146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3629</xdr:rowOff>
    </xdr:from>
    <xdr:to>
      <xdr:col>50</xdr:col>
      <xdr:colOff>165100</xdr:colOff>
      <xdr:row>86</xdr:row>
      <xdr:rowOff>105229</xdr:rowOff>
    </xdr:to>
    <xdr:sp macro="" textlink="">
      <xdr:nvSpPr>
        <xdr:cNvPr id="364" name="楕円 363">
          <a:extLst>
            <a:ext uri="{FF2B5EF4-FFF2-40B4-BE49-F238E27FC236}">
              <a16:creationId xmlns:a16="http://schemas.microsoft.com/office/drawing/2014/main" id="{723E7E0E-6471-4D72-8BE8-7607002962CD}"/>
            </a:ext>
          </a:extLst>
        </xdr:cNvPr>
        <xdr:cNvSpPr/>
      </xdr:nvSpPr>
      <xdr:spPr>
        <a:xfrm>
          <a:off x="8632190" y="1474832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54429</xdr:rowOff>
    </xdr:from>
    <xdr:to>
      <xdr:col>55</xdr:col>
      <xdr:colOff>0</xdr:colOff>
      <xdr:row>86</xdr:row>
      <xdr:rowOff>56062</xdr:rowOff>
    </xdr:to>
    <xdr:cxnSp macro="">
      <xdr:nvCxnSpPr>
        <xdr:cNvPr id="365" name="直線コネクタ 364">
          <a:extLst>
            <a:ext uri="{FF2B5EF4-FFF2-40B4-BE49-F238E27FC236}">
              <a16:creationId xmlns:a16="http://schemas.microsoft.com/office/drawing/2014/main" id="{FEAE3F69-E45A-419B-9697-32BE0F87DCC5}"/>
            </a:ext>
          </a:extLst>
        </xdr:cNvPr>
        <xdr:cNvCxnSpPr/>
      </xdr:nvCxnSpPr>
      <xdr:spPr>
        <a:xfrm>
          <a:off x="8686800" y="14802939"/>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3629</xdr:rowOff>
    </xdr:from>
    <xdr:to>
      <xdr:col>46</xdr:col>
      <xdr:colOff>38100</xdr:colOff>
      <xdr:row>86</xdr:row>
      <xdr:rowOff>105229</xdr:rowOff>
    </xdr:to>
    <xdr:sp macro="" textlink="">
      <xdr:nvSpPr>
        <xdr:cNvPr id="366" name="楕円 365">
          <a:extLst>
            <a:ext uri="{FF2B5EF4-FFF2-40B4-BE49-F238E27FC236}">
              <a16:creationId xmlns:a16="http://schemas.microsoft.com/office/drawing/2014/main" id="{B0218EC3-4C7A-4BD9-A75E-2F718F2C18BA}"/>
            </a:ext>
          </a:extLst>
        </xdr:cNvPr>
        <xdr:cNvSpPr/>
      </xdr:nvSpPr>
      <xdr:spPr>
        <a:xfrm>
          <a:off x="7846060" y="147483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54429</xdr:rowOff>
    </xdr:from>
    <xdr:to>
      <xdr:col>50</xdr:col>
      <xdr:colOff>114300</xdr:colOff>
      <xdr:row>86</xdr:row>
      <xdr:rowOff>54429</xdr:rowOff>
    </xdr:to>
    <xdr:cxnSp macro="">
      <xdr:nvCxnSpPr>
        <xdr:cNvPr id="367" name="直線コネクタ 366">
          <a:extLst>
            <a:ext uri="{FF2B5EF4-FFF2-40B4-BE49-F238E27FC236}">
              <a16:creationId xmlns:a16="http://schemas.microsoft.com/office/drawing/2014/main" id="{D7D9729B-D842-4977-8020-7956F0C7530D}"/>
            </a:ext>
          </a:extLst>
        </xdr:cNvPr>
        <xdr:cNvCxnSpPr/>
      </xdr:nvCxnSpPr>
      <xdr:spPr>
        <a:xfrm>
          <a:off x="7889240" y="148029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3629</xdr:rowOff>
    </xdr:from>
    <xdr:to>
      <xdr:col>41</xdr:col>
      <xdr:colOff>101600</xdr:colOff>
      <xdr:row>86</xdr:row>
      <xdr:rowOff>105229</xdr:rowOff>
    </xdr:to>
    <xdr:sp macro="" textlink="">
      <xdr:nvSpPr>
        <xdr:cNvPr id="368" name="楕円 367">
          <a:extLst>
            <a:ext uri="{FF2B5EF4-FFF2-40B4-BE49-F238E27FC236}">
              <a16:creationId xmlns:a16="http://schemas.microsoft.com/office/drawing/2014/main" id="{60DCB9D1-A518-4F91-9F96-083A93BA66AE}"/>
            </a:ext>
          </a:extLst>
        </xdr:cNvPr>
        <xdr:cNvSpPr/>
      </xdr:nvSpPr>
      <xdr:spPr>
        <a:xfrm>
          <a:off x="7029450" y="147483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54429</xdr:rowOff>
    </xdr:from>
    <xdr:to>
      <xdr:col>45</xdr:col>
      <xdr:colOff>177800</xdr:colOff>
      <xdr:row>86</xdr:row>
      <xdr:rowOff>54429</xdr:rowOff>
    </xdr:to>
    <xdr:cxnSp macro="">
      <xdr:nvCxnSpPr>
        <xdr:cNvPr id="369" name="直線コネクタ 368">
          <a:extLst>
            <a:ext uri="{FF2B5EF4-FFF2-40B4-BE49-F238E27FC236}">
              <a16:creationId xmlns:a16="http://schemas.microsoft.com/office/drawing/2014/main" id="{1796226E-BFD6-4EBD-B5B1-4D6F61C71518}"/>
            </a:ext>
          </a:extLst>
        </xdr:cNvPr>
        <xdr:cNvCxnSpPr/>
      </xdr:nvCxnSpPr>
      <xdr:spPr>
        <a:xfrm>
          <a:off x="7084060" y="148029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3629</xdr:rowOff>
    </xdr:from>
    <xdr:to>
      <xdr:col>36</xdr:col>
      <xdr:colOff>165100</xdr:colOff>
      <xdr:row>86</xdr:row>
      <xdr:rowOff>105229</xdr:rowOff>
    </xdr:to>
    <xdr:sp macro="" textlink="">
      <xdr:nvSpPr>
        <xdr:cNvPr id="370" name="楕円 369">
          <a:extLst>
            <a:ext uri="{FF2B5EF4-FFF2-40B4-BE49-F238E27FC236}">
              <a16:creationId xmlns:a16="http://schemas.microsoft.com/office/drawing/2014/main" id="{2BBE9F61-3F80-44A5-B9B5-AB676430AB1B}"/>
            </a:ext>
          </a:extLst>
        </xdr:cNvPr>
        <xdr:cNvSpPr/>
      </xdr:nvSpPr>
      <xdr:spPr>
        <a:xfrm>
          <a:off x="6231890" y="1474832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54429</xdr:rowOff>
    </xdr:from>
    <xdr:to>
      <xdr:col>41</xdr:col>
      <xdr:colOff>50800</xdr:colOff>
      <xdr:row>86</xdr:row>
      <xdr:rowOff>54429</xdr:rowOff>
    </xdr:to>
    <xdr:cxnSp macro="">
      <xdr:nvCxnSpPr>
        <xdr:cNvPr id="371" name="直線コネクタ 370">
          <a:extLst>
            <a:ext uri="{FF2B5EF4-FFF2-40B4-BE49-F238E27FC236}">
              <a16:creationId xmlns:a16="http://schemas.microsoft.com/office/drawing/2014/main" id="{BD66726A-489E-487D-B522-CEF035034750}"/>
            </a:ext>
          </a:extLst>
        </xdr:cNvPr>
        <xdr:cNvCxnSpPr/>
      </xdr:nvCxnSpPr>
      <xdr:spPr>
        <a:xfrm>
          <a:off x="6286500" y="148029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442D2394-793A-49AC-B4FE-20CD1D2AC0CF}"/>
            </a:ext>
          </a:extLst>
        </xdr:cNvPr>
        <xdr:cNvSpPr txBox="1"/>
      </xdr:nvSpPr>
      <xdr:spPr>
        <a:xfrm>
          <a:off x="845446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DB619FE8-66CD-4FAB-BAEB-042D415A123D}"/>
            </a:ext>
          </a:extLst>
        </xdr:cNvPr>
        <xdr:cNvSpPr txBox="1"/>
      </xdr:nvSpPr>
      <xdr:spPr>
        <a:xfrm>
          <a:off x="7673417" y="144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BAFC1E0D-A716-431D-86F9-815DB5B95B7A}"/>
            </a:ext>
          </a:extLst>
        </xdr:cNvPr>
        <xdr:cNvSpPr txBox="1"/>
      </xdr:nvSpPr>
      <xdr:spPr>
        <a:xfrm>
          <a:off x="6866332"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DBFF9075-DF04-4236-8ED8-729DD16D7645}"/>
            </a:ext>
          </a:extLst>
        </xdr:cNvPr>
        <xdr:cNvSpPr txBox="1"/>
      </xdr:nvSpPr>
      <xdr:spPr>
        <a:xfrm>
          <a:off x="6068772"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96356</xdr:rowOff>
    </xdr:from>
    <xdr:ext cx="469744" cy="259045"/>
    <xdr:sp macro="" textlink="">
      <xdr:nvSpPr>
        <xdr:cNvPr id="376" name="n_1mainValue【公営住宅】&#10;一人当たり面積">
          <a:extLst>
            <a:ext uri="{FF2B5EF4-FFF2-40B4-BE49-F238E27FC236}">
              <a16:creationId xmlns:a16="http://schemas.microsoft.com/office/drawing/2014/main" id="{14F05869-E853-48DD-9314-733FB331B92E}"/>
            </a:ext>
          </a:extLst>
        </xdr:cNvPr>
        <xdr:cNvSpPr txBox="1"/>
      </xdr:nvSpPr>
      <xdr:spPr>
        <a:xfrm>
          <a:off x="8454467" y="1483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96356</xdr:rowOff>
    </xdr:from>
    <xdr:ext cx="469744" cy="259045"/>
    <xdr:sp macro="" textlink="">
      <xdr:nvSpPr>
        <xdr:cNvPr id="377" name="n_2mainValue【公営住宅】&#10;一人当たり面積">
          <a:extLst>
            <a:ext uri="{FF2B5EF4-FFF2-40B4-BE49-F238E27FC236}">
              <a16:creationId xmlns:a16="http://schemas.microsoft.com/office/drawing/2014/main" id="{8D424A24-B292-42AA-9DE6-A4AEA6C781CA}"/>
            </a:ext>
          </a:extLst>
        </xdr:cNvPr>
        <xdr:cNvSpPr txBox="1"/>
      </xdr:nvSpPr>
      <xdr:spPr>
        <a:xfrm>
          <a:off x="7673417" y="1483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96356</xdr:rowOff>
    </xdr:from>
    <xdr:ext cx="469744" cy="259045"/>
    <xdr:sp macro="" textlink="">
      <xdr:nvSpPr>
        <xdr:cNvPr id="378" name="n_3mainValue【公営住宅】&#10;一人当たり面積">
          <a:extLst>
            <a:ext uri="{FF2B5EF4-FFF2-40B4-BE49-F238E27FC236}">
              <a16:creationId xmlns:a16="http://schemas.microsoft.com/office/drawing/2014/main" id="{0F75692A-5339-45D5-A8AE-4B109EF0EDB5}"/>
            </a:ext>
          </a:extLst>
        </xdr:cNvPr>
        <xdr:cNvSpPr txBox="1"/>
      </xdr:nvSpPr>
      <xdr:spPr>
        <a:xfrm>
          <a:off x="6866332" y="1483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96356</xdr:rowOff>
    </xdr:from>
    <xdr:ext cx="469744" cy="259045"/>
    <xdr:sp macro="" textlink="">
      <xdr:nvSpPr>
        <xdr:cNvPr id="379" name="n_4mainValue【公営住宅】&#10;一人当たり面積">
          <a:extLst>
            <a:ext uri="{FF2B5EF4-FFF2-40B4-BE49-F238E27FC236}">
              <a16:creationId xmlns:a16="http://schemas.microsoft.com/office/drawing/2014/main" id="{09CCBBD5-3804-48B7-A222-2BDF0FE51172}"/>
            </a:ext>
          </a:extLst>
        </xdr:cNvPr>
        <xdr:cNvSpPr txBox="1"/>
      </xdr:nvSpPr>
      <xdr:spPr>
        <a:xfrm>
          <a:off x="6068772" y="1483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F8149679-FD84-4135-8612-E7CE673BF9F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04C3079F-72BF-4B29-96BD-CB5821EB22B6}"/>
            </a:ext>
          </a:extLst>
        </xdr:cNvPr>
        <xdr:cNvSpPr/>
      </xdr:nvSpPr>
      <xdr:spPr>
        <a:xfrm>
          <a:off x="6858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8E994541-9F72-499E-B3F4-A4198A3C9B7E}"/>
            </a:ext>
          </a:extLst>
        </xdr:cNvPr>
        <xdr:cNvSpPr/>
      </xdr:nvSpPr>
      <xdr:spPr>
        <a:xfrm>
          <a:off x="6858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10D77AFE-5D44-4B2F-8B2C-FBD79C7BAF41}"/>
            </a:ext>
          </a:extLst>
        </xdr:cNvPr>
        <xdr:cNvSpPr/>
      </xdr:nvSpPr>
      <xdr:spPr>
        <a:xfrm>
          <a:off x="18453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08F99724-ACC3-4D73-AAE8-FA0E94EC89DB}"/>
            </a:ext>
          </a:extLst>
        </xdr:cNvPr>
        <xdr:cNvSpPr/>
      </xdr:nvSpPr>
      <xdr:spPr>
        <a:xfrm>
          <a:off x="18453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58DE3C3-B481-4F1C-B927-0781B8CF28E4}"/>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5215AE49-8CEE-4450-B990-7A1DED68C86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42C71062-3AEA-4115-B594-72111FFA0C00}"/>
            </a:ext>
          </a:extLst>
        </xdr:cNvPr>
        <xdr:cNvSpPr/>
      </xdr:nvSpPr>
      <xdr:spPr>
        <a:xfrm>
          <a:off x="59601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A6D1152C-0084-4577-90D8-3C07E187376D}"/>
            </a:ext>
          </a:extLst>
        </xdr:cNvPr>
        <xdr:cNvSpPr/>
      </xdr:nvSpPr>
      <xdr:spPr>
        <a:xfrm>
          <a:off x="59601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E202F19F-21DF-4EAB-8E27-1D3FCB38F50C}"/>
            </a:ext>
          </a:extLst>
        </xdr:cNvPr>
        <xdr:cNvSpPr/>
      </xdr:nvSpPr>
      <xdr:spPr>
        <a:xfrm>
          <a:off x="70891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1A2AC093-A772-42EE-9C51-B0DB6456125F}"/>
            </a:ext>
          </a:extLst>
        </xdr:cNvPr>
        <xdr:cNvSpPr/>
      </xdr:nvSpPr>
      <xdr:spPr>
        <a:xfrm>
          <a:off x="70891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B52CB70-D43E-4349-9071-C7AFFEA8210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30B8A7F-50B0-4740-B949-B3FFF44ACBC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2C78A41-ED58-485C-8A68-B0076CE5F2D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77EA24F7-27B2-4187-9E1B-4D96F787E77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A984254-6282-46A4-AF27-C0ED534BB12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ED3D4BA-1D0A-4836-AE4E-D055998D307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C169235-CEBA-41F3-B69E-FA22BE42C1C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E38B64B-11C2-40D4-A4AD-87583501493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F19733CF-7E9B-4FDE-ADFF-C6A864DBB36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D3B71A2-62DB-46E7-B93B-3B7937CC6EF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0D74A51-33F6-4E1C-ADBC-C9A341C2D24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0DDBEB6-477B-42F8-944A-CD2FA781894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7CF25591-1AAF-4719-AD35-C3E208A1010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C16AE394-B05B-402A-A33B-278D0DBA557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239F74B9-281A-4F6D-A4B6-1AA69384FBE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4C10DA8A-BAA6-4EB1-A167-301383439A4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31D79755-46DB-4FB3-86CA-95AE85FBA2EF}"/>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4B47C608-8CBF-4112-8547-6EAF17B5A99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AEB6FB3E-F51C-466D-904A-F1E5B56AC80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E140EEF-6AEC-4DE9-AED6-C21AF30DD6A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19E9E4F-DF55-4399-9351-805DDC179E6F}"/>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7D7D7E4B-379B-4015-85CB-A21D19FD750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71B689AB-D908-4C5E-83E4-1890FF239C9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D7E13973-EF35-48FC-AECF-2F955CFDA18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DD1CABE1-2A8F-472B-9C36-74766821C42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589723EC-7F79-453B-A6F2-EF4C762035F1}"/>
            </a:ext>
          </a:extLst>
        </xdr:cNvPr>
        <xdr:cNvCxnSpPr/>
      </xdr:nvCxnSpPr>
      <xdr:spPr>
        <a:xfrm flipV="1">
          <a:off x="14703424" y="5964555"/>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8131D792-442D-40B0-8F77-64876C926EE0}"/>
            </a:ext>
          </a:extLst>
        </xdr:cNvPr>
        <xdr:cNvSpPr txBox="1"/>
      </xdr:nvSpPr>
      <xdr:spPr>
        <a:xfrm>
          <a:off x="147421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8C011104-6262-4D70-8CF6-5CCC5CC2D5F4}"/>
            </a:ext>
          </a:extLst>
        </xdr:cNvPr>
        <xdr:cNvCxnSpPr/>
      </xdr:nvCxnSpPr>
      <xdr:spPr>
        <a:xfrm>
          <a:off x="1461135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339454E8-EDE9-4A70-B44B-A83468D0D901}"/>
            </a:ext>
          </a:extLst>
        </xdr:cNvPr>
        <xdr:cNvSpPr txBox="1"/>
      </xdr:nvSpPr>
      <xdr:spPr>
        <a:xfrm>
          <a:off x="1474216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CEB5C8BA-0616-43DB-8FF9-D7EDE74149BE}"/>
            </a:ext>
          </a:extLst>
        </xdr:cNvPr>
        <xdr:cNvCxnSpPr/>
      </xdr:nvCxnSpPr>
      <xdr:spPr>
        <a:xfrm>
          <a:off x="14611350" y="596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A527FF9B-B3AD-4355-A5B6-559507E93C61}"/>
            </a:ext>
          </a:extLst>
        </xdr:cNvPr>
        <xdr:cNvSpPr txBox="1"/>
      </xdr:nvSpPr>
      <xdr:spPr>
        <a:xfrm>
          <a:off x="14742160"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EB584A23-7E7C-4228-8A6F-9E61B2777D0B}"/>
            </a:ext>
          </a:extLst>
        </xdr:cNvPr>
        <xdr:cNvSpPr/>
      </xdr:nvSpPr>
      <xdr:spPr>
        <a:xfrm>
          <a:off x="14649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C05FA53D-0063-4035-8DE7-75BC75FDB663}"/>
            </a:ext>
          </a:extLst>
        </xdr:cNvPr>
        <xdr:cNvSpPr/>
      </xdr:nvSpPr>
      <xdr:spPr>
        <a:xfrm>
          <a:off x="1388745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6D197419-723B-4641-BCD8-8271417A6B6B}"/>
            </a:ext>
          </a:extLst>
        </xdr:cNvPr>
        <xdr:cNvSpPr/>
      </xdr:nvSpPr>
      <xdr:spPr>
        <a:xfrm>
          <a:off x="13089890" y="62585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0E885961-9EF0-432D-B87D-E1978B2596BC}"/>
            </a:ext>
          </a:extLst>
        </xdr:cNvPr>
        <xdr:cNvSpPr/>
      </xdr:nvSpPr>
      <xdr:spPr>
        <a:xfrm>
          <a:off x="123037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FFD34B73-1320-4058-9613-B80A1250E305}"/>
            </a:ext>
          </a:extLst>
        </xdr:cNvPr>
        <xdr:cNvSpPr/>
      </xdr:nvSpPr>
      <xdr:spPr>
        <a:xfrm>
          <a:off x="11487150" y="626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2C50C01-C236-41FE-A8A4-48EA97C8AB3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BD216A2-6C1D-4B95-8CB9-0D7DFAD08DC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7A29FA9-A9EA-4E70-9FF6-43D5A2A0ED1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BB1B5AE-18BE-481E-BA86-E6E73C4E579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25C4DE9-4625-4C24-ABFB-D4D7A13E348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90170</xdr:rowOff>
    </xdr:from>
    <xdr:to>
      <xdr:col>85</xdr:col>
      <xdr:colOff>177800</xdr:colOff>
      <xdr:row>37</xdr:row>
      <xdr:rowOff>20320</xdr:rowOff>
    </xdr:to>
    <xdr:sp macro="" textlink="">
      <xdr:nvSpPr>
        <xdr:cNvPr id="432" name="楕円 431">
          <a:extLst>
            <a:ext uri="{FF2B5EF4-FFF2-40B4-BE49-F238E27FC236}">
              <a16:creationId xmlns:a16="http://schemas.microsoft.com/office/drawing/2014/main" id="{BC71E8AB-5FB2-47E6-BAC6-E0357C692A8E}"/>
            </a:ext>
          </a:extLst>
        </xdr:cNvPr>
        <xdr:cNvSpPr/>
      </xdr:nvSpPr>
      <xdr:spPr>
        <a:xfrm>
          <a:off x="14649450" y="6266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113047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2F68DBE-14A1-45EE-B4F6-B0557591FAA0}"/>
            </a:ext>
          </a:extLst>
        </xdr:cNvPr>
        <xdr:cNvSpPr txBox="1"/>
      </xdr:nvSpPr>
      <xdr:spPr>
        <a:xfrm>
          <a:off x="14742160"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71120</xdr:rowOff>
    </xdr:from>
    <xdr:to>
      <xdr:col>81</xdr:col>
      <xdr:colOff>101600</xdr:colOff>
      <xdr:row>37</xdr:row>
      <xdr:rowOff>1270</xdr:rowOff>
    </xdr:to>
    <xdr:sp macro="" textlink="">
      <xdr:nvSpPr>
        <xdr:cNvPr id="434" name="楕円 433">
          <a:extLst>
            <a:ext uri="{FF2B5EF4-FFF2-40B4-BE49-F238E27FC236}">
              <a16:creationId xmlns:a16="http://schemas.microsoft.com/office/drawing/2014/main" id="{B42C835A-BC9F-489B-A8F4-B5DF5ED21C33}"/>
            </a:ext>
          </a:extLst>
        </xdr:cNvPr>
        <xdr:cNvSpPr/>
      </xdr:nvSpPr>
      <xdr:spPr>
        <a:xfrm>
          <a:off x="13887450" y="624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121920</xdr:rowOff>
    </xdr:from>
    <xdr:to>
      <xdr:col>85</xdr:col>
      <xdr:colOff>127000</xdr:colOff>
      <xdr:row>36</xdr:row>
      <xdr:rowOff>140970</xdr:rowOff>
    </xdr:to>
    <xdr:cxnSp macro="">
      <xdr:nvCxnSpPr>
        <xdr:cNvPr id="435" name="直線コネクタ 434">
          <a:extLst>
            <a:ext uri="{FF2B5EF4-FFF2-40B4-BE49-F238E27FC236}">
              <a16:creationId xmlns:a16="http://schemas.microsoft.com/office/drawing/2014/main" id="{AE2B022F-A17D-4ACD-951F-810CB56711BD}"/>
            </a:ext>
          </a:extLst>
        </xdr:cNvPr>
        <xdr:cNvCxnSpPr/>
      </xdr:nvCxnSpPr>
      <xdr:spPr>
        <a:xfrm>
          <a:off x="13942060" y="6296025"/>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33020</xdr:rowOff>
    </xdr:from>
    <xdr:to>
      <xdr:col>76</xdr:col>
      <xdr:colOff>165100</xdr:colOff>
      <xdr:row>37</xdr:row>
      <xdr:rowOff>134620</xdr:rowOff>
    </xdr:to>
    <xdr:sp macro="" textlink="">
      <xdr:nvSpPr>
        <xdr:cNvPr id="436" name="楕円 435">
          <a:extLst>
            <a:ext uri="{FF2B5EF4-FFF2-40B4-BE49-F238E27FC236}">
              <a16:creationId xmlns:a16="http://schemas.microsoft.com/office/drawing/2014/main" id="{13E8446D-D018-4D23-BCE7-C2D52930017C}"/>
            </a:ext>
          </a:extLst>
        </xdr:cNvPr>
        <xdr:cNvSpPr/>
      </xdr:nvSpPr>
      <xdr:spPr>
        <a:xfrm>
          <a:off x="13089890" y="63747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121920</xdr:rowOff>
    </xdr:from>
    <xdr:to>
      <xdr:col>81</xdr:col>
      <xdr:colOff>50800</xdr:colOff>
      <xdr:row>37</xdr:row>
      <xdr:rowOff>83820</xdr:rowOff>
    </xdr:to>
    <xdr:cxnSp macro="">
      <xdr:nvCxnSpPr>
        <xdr:cNvPr id="437" name="直線コネクタ 436">
          <a:extLst>
            <a:ext uri="{FF2B5EF4-FFF2-40B4-BE49-F238E27FC236}">
              <a16:creationId xmlns:a16="http://schemas.microsoft.com/office/drawing/2014/main" id="{B83D9082-3766-43C0-9E47-6FA8EA610946}"/>
            </a:ext>
          </a:extLst>
        </xdr:cNvPr>
        <xdr:cNvCxnSpPr/>
      </xdr:nvCxnSpPr>
      <xdr:spPr>
        <a:xfrm flipV="1">
          <a:off x="13144500" y="6296025"/>
          <a:ext cx="79756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xdr:rowOff>
    </xdr:from>
    <xdr:to>
      <xdr:col>72</xdr:col>
      <xdr:colOff>38100</xdr:colOff>
      <xdr:row>37</xdr:row>
      <xdr:rowOff>104140</xdr:rowOff>
    </xdr:to>
    <xdr:sp macro="" textlink="">
      <xdr:nvSpPr>
        <xdr:cNvPr id="438" name="楕円 437">
          <a:extLst>
            <a:ext uri="{FF2B5EF4-FFF2-40B4-BE49-F238E27FC236}">
              <a16:creationId xmlns:a16="http://schemas.microsoft.com/office/drawing/2014/main" id="{02D2BA64-383D-484D-8C93-05C5A1483F16}"/>
            </a:ext>
          </a:extLst>
        </xdr:cNvPr>
        <xdr:cNvSpPr/>
      </xdr:nvSpPr>
      <xdr:spPr>
        <a:xfrm>
          <a:off x="12303760" y="6346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53340</xdr:rowOff>
    </xdr:from>
    <xdr:to>
      <xdr:col>76</xdr:col>
      <xdr:colOff>114300</xdr:colOff>
      <xdr:row>37</xdr:row>
      <xdr:rowOff>83820</xdr:rowOff>
    </xdr:to>
    <xdr:cxnSp macro="">
      <xdr:nvCxnSpPr>
        <xdr:cNvPr id="439" name="直線コネクタ 438">
          <a:extLst>
            <a:ext uri="{FF2B5EF4-FFF2-40B4-BE49-F238E27FC236}">
              <a16:creationId xmlns:a16="http://schemas.microsoft.com/office/drawing/2014/main" id="{BBBC5C77-70CE-4332-87A3-208AB8228730}"/>
            </a:ext>
          </a:extLst>
        </xdr:cNvPr>
        <xdr:cNvCxnSpPr/>
      </xdr:nvCxnSpPr>
      <xdr:spPr>
        <a:xfrm>
          <a:off x="12346940" y="64008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27305</xdr:rowOff>
    </xdr:from>
    <xdr:to>
      <xdr:col>67</xdr:col>
      <xdr:colOff>101600</xdr:colOff>
      <xdr:row>38</xdr:row>
      <xdr:rowOff>128905</xdr:rowOff>
    </xdr:to>
    <xdr:sp macro="" textlink="">
      <xdr:nvSpPr>
        <xdr:cNvPr id="440" name="楕円 439">
          <a:extLst>
            <a:ext uri="{FF2B5EF4-FFF2-40B4-BE49-F238E27FC236}">
              <a16:creationId xmlns:a16="http://schemas.microsoft.com/office/drawing/2014/main" id="{7F852139-1724-4675-9543-41E2C76FDF1B}"/>
            </a:ext>
          </a:extLst>
        </xdr:cNvPr>
        <xdr:cNvSpPr/>
      </xdr:nvSpPr>
      <xdr:spPr>
        <a:xfrm>
          <a:off x="11487150" y="65405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53340</xdr:rowOff>
    </xdr:from>
    <xdr:to>
      <xdr:col>71</xdr:col>
      <xdr:colOff>177800</xdr:colOff>
      <xdr:row>38</xdr:row>
      <xdr:rowOff>78105</xdr:rowOff>
    </xdr:to>
    <xdr:cxnSp macro="">
      <xdr:nvCxnSpPr>
        <xdr:cNvPr id="441" name="直線コネクタ 440">
          <a:extLst>
            <a:ext uri="{FF2B5EF4-FFF2-40B4-BE49-F238E27FC236}">
              <a16:creationId xmlns:a16="http://schemas.microsoft.com/office/drawing/2014/main" id="{604BFDD1-85F3-48F9-8019-A778349ACCA9}"/>
            </a:ext>
          </a:extLst>
        </xdr:cNvPr>
        <xdr:cNvCxnSpPr/>
      </xdr:nvCxnSpPr>
      <xdr:spPr>
        <a:xfrm flipV="1">
          <a:off x="11541760" y="6400800"/>
          <a:ext cx="80518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89EBFFFF-C1FA-485C-837E-025E704CEB79}"/>
            </a:ext>
          </a:extLst>
        </xdr:cNvPr>
        <xdr:cNvSpPr txBox="1"/>
      </xdr:nvSpPr>
      <xdr:spPr>
        <a:xfrm>
          <a:off x="1373823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9D8BD99A-3AFC-48CC-8124-99125553095B}"/>
            </a:ext>
          </a:extLst>
        </xdr:cNvPr>
        <xdr:cNvSpPr txBox="1"/>
      </xdr:nvSpPr>
      <xdr:spPr>
        <a:xfrm>
          <a:off x="1295718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6E2EEC89-25E7-4623-AF1C-0EE5D09AAEB5}"/>
            </a:ext>
          </a:extLst>
        </xdr:cNvPr>
        <xdr:cNvSpPr txBox="1"/>
      </xdr:nvSpPr>
      <xdr:spPr>
        <a:xfrm>
          <a:off x="1217105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D844AB4-1286-4B8C-A932-30B22EB7463A}"/>
            </a:ext>
          </a:extLst>
        </xdr:cNvPr>
        <xdr:cNvSpPr txBox="1"/>
      </xdr:nvSpPr>
      <xdr:spPr>
        <a:xfrm>
          <a:off x="113544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17797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63AB4F0A-423E-487B-AE55-B11FD1D5C7C8}"/>
            </a:ext>
          </a:extLst>
        </xdr:cNvPr>
        <xdr:cNvSpPr txBox="1"/>
      </xdr:nvSpPr>
      <xdr:spPr>
        <a:xfrm>
          <a:off x="1373823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125747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DF72CA2C-9692-4961-A835-A3DAA392F225}"/>
            </a:ext>
          </a:extLst>
        </xdr:cNvPr>
        <xdr:cNvSpPr txBox="1"/>
      </xdr:nvSpPr>
      <xdr:spPr>
        <a:xfrm>
          <a:off x="1295718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95267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8C441C04-66A3-4525-98E2-65F31907972E}"/>
            </a:ext>
          </a:extLst>
        </xdr:cNvPr>
        <xdr:cNvSpPr txBox="1"/>
      </xdr:nvSpPr>
      <xdr:spPr>
        <a:xfrm>
          <a:off x="1217105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120032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12741747-DB7F-448E-970E-CAF47CD9D302}"/>
            </a:ext>
          </a:extLst>
        </xdr:cNvPr>
        <xdr:cNvSpPr txBox="1"/>
      </xdr:nvSpPr>
      <xdr:spPr>
        <a:xfrm>
          <a:off x="113544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4E28F5F6-5138-4327-9060-ED82F14344A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CB6715B-45B8-4A08-ADF6-0FF92A6EFEA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F5AC485-6F2E-40D5-BFEE-79E67423500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4E237A3F-36B4-4B91-A252-F615B3C8CCC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B0D36371-62FD-406F-A6B1-EBF473A92AD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95A4E1D-D0C4-436E-9C60-98BF84DC398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80333F09-8EDA-42BA-A292-C9FAA2DBA8F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222DE849-D3E0-4361-A314-655EB739A80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1BA3F96B-C0F8-4107-AC2A-456BEC4542B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7DAA86B7-93F0-4145-8344-F933A46EBFD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20197667-EEBF-44B7-90A2-618947274D92}"/>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10D612B7-AF94-42A2-A833-E45FFBBF796A}"/>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0EE3187A-892B-4759-B738-44CCE4CB780C}"/>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DEF7CB67-68E9-47F4-BEDA-0C29482EC2E9}"/>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C87751DE-7502-4DDA-B520-FEE1B0499D6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8A7B42F5-74FC-49BC-93C1-430B31986862}"/>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4FED0EA1-42DB-4AE2-BFEA-7A4A721A7B7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F4BE804F-640B-4D1A-AEDB-51535E2B93A6}"/>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D570DC16-4D8C-4ADB-ADA0-48073F17149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DC5F79DA-BCFE-4933-AF51-CD6A0C71567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D730493D-ACB1-4E09-A58F-A73630FAF82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2097406D-FB0F-4815-BE32-1BF15D365673}"/>
            </a:ext>
          </a:extLst>
        </xdr:cNvPr>
        <xdr:cNvCxnSpPr/>
      </xdr:nvCxnSpPr>
      <xdr:spPr>
        <a:xfrm flipV="1">
          <a:off x="19947254" y="586435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3301D14E-560F-44E9-A074-6E40DC8401B3}"/>
            </a:ext>
          </a:extLst>
        </xdr:cNvPr>
        <xdr:cNvSpPr txBox="1"/>
      </xdr:nvSpPr>
      <xdr:spPr>
        <a:xfrm>
          <a:off x="19985990"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22C7AC0D-4E5F-4079-A9DE-2ADD4617F4F0}"/>
            </a:ext>
          </a:extLst>
        </xdr:cNvPr>
        <xdr:cNvCxnSpPr/>
      </xdr:nvCxnSpPr>
      <xdr:spPr>
        <a:xfrm>
          <a:off x="19885660" y="704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A322A226-C777-490E-9E0C-E44D5E2DD4A2}"/>
            </a:ext>
          </a:extLst>
        </xdr:cNvPr>
        <xdr:cNvSpPr txBox="1"/>
      </xdr:nvSpPr>
      <xdr:spPr>
        <a:xfrm>
          <a:off x="1998599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DE482FCB-735E-40EC-8067-BD7937E9822C}"/>
            </a:ext>
          </a:extLst>
        </xdr:cNvPr>
        <xdr:cNvCxnSpPr/>
      </xdr:nvCxnSpPr>
      <xdr:spPr>
        <a:xfrm>
          <a:off x="19885660" y="5864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73C01689-A75F-445C-B5D1-102EF579A5D6}"/>
            </a:ext>
          </a:extLst>
        </xdr:cNvPr>
        <xdr:cNvSpPr txBox="1"/>
      </xdr:nvSpPr>
      <xdr:spPr>
        <a:xfrm>
          <a:off x="19985990" y="664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261A3B38-6D62-4F3C-9473-B54C18944C88}"/>
            </a:ext>
          </a:extLst>
        </xdr:cNvPr>
        <xdr:cNvSpPr/>
      </xdr:nvSpPr>
      <xdr:spPr>
        <a:xfrm>
          <a:off x="1990471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88BE3BE6-ED5F-4AD4-815C-35C1C7B81402}"/>
            </a:ext>
          </a:extLst>
        </xdr:cNvPr>
        <xdr:cNvSpPr/>
      </xdr:nvSpPr>
      <xdr:spPr>
        <a:xfrm>
          <a:off x="19161760" y="678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618DC4DF-54E0-4F4D-A054-EB10838395E7}"/>
            </a:ext>
          </a:extLst>
        </xdr:cNvPr>
        <xdr:cNvSpPr/>
      </xdr:nvSpPr>
      <xdr:spPr>
        <a:xfrm>
          <a:off x="1834515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E3E10951-88A2-4B0C-82E8-2E2795F31C2C}"/>
            </a:ext>
          </a:extLst>
        </xdr:cNvPr>
        <xdr:cNvSpPr/>
      </xdr:nvSpPr>
      <xdr:spPr>
        <a:xfrm>
          <a:off x="17547590" y="68011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4CD81756-9793-4D39-A155-61187427F48E}"/>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D39989F-1F0A-4FB7-92EA-4DF41073554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A2D9585-0031-48BF-8199-A2CA07AC2F2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D8D44A6-229B-47C4-988D-21A6E4D81A1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53BC6FC-4A60-453B-9E14-E5A7CC4D048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DE8CA12-93A8-4217-8AAB-AF6EDF56503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xdr:rowOff>
    </xdr:from>
    <xdr:to>
      <xdr:col>116</xdr:col>
      <xdr:colOff>114300</xdr:colOff>
      <xdr:row>40</xdr:row>
      <xdr:rowOff>113284</xdr:rowOff>
    </xdr:to>
    <xdr:sp macro="" textlink="">
      <xdr:nvSpPr>
        <xdr:cNvPr id="487" name="楕円 486">
          <a:extLst>
            <a:ext uri="{FF2B5EF4-FFF2-40B4-BE49-F238E27FC236}">
              <a16:creationId xmlns:a16="http://schemas.microsoft.com/office/drawing/2014/main" id="{A3DD8732-45CF-48C4-A4A0-EDEFDFBB8BA3}"/>
            </a:ext>
          </a:extLst>
        </xdr:cNvPr>
        <xdr:cNvSpPr/>
      </xdr:nvSpPr>
      <xdr:spPr>
        <a:xfrm>
          <a:off x="19904710" y="68734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98061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1C0DAAD7-401E-4345-8F48-4758B9F6EB0C}"/>
            </a:ext>
          </a:extLst>
        </xdr:cNvPr>
        <xdr:cNvSpPr txBox="1"/>
      </xdr:nvSpPr>
      <xdr:spPr>
        <a:xfrm>
          <a:off x="19985990" y="678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489" name="楕円 488">
          <a:extLst>
            <a:ext uri="{FF2B5EF4-FFF2-40B4-BE49-F238E27FC236}">
              <a16:creationId xmlns:a16="http://schemas.microsoft.com/office/drawing/2014/main" id="{A387999B-828E-4ED9-BC1F-4852E53A1802}"/>
            </a:ext>
          </a:extLst>
        </xdr:cNvPr>
        <xdr:cNvSpPr/>
      </xdr:nvSpPr>
      <xdr:spPr>
        <a:xfrm>
          <a:off x="19161760" y="686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62484</xdr:rowOff>
    </xdr:to>
    <xdr:cxnSp macro="">
      <xdr:nvCxnSpPr>
        <xdr:cNvPr id="490" name="直線コネクタ 489">
          <a:extLst>
            <a:ext uri="{FF2B5EF4-FFF2-40B4-BE49-F238E27FC236}">
              <a16:creationId xmlns:a16="http://schemas.microsoft.com/office/drawing/2014/main" id="{FD6A1771-5F04-4645-8F10-485D5B50392A}"/>
            </a:ext>
          </a:extLst>
        </xdr:cNvPr>
        <xdr:cNvCxnSpPr/>
      </xdr:nvCxnSpPr>
      <xdr:spPr>
        <a:xfrm>
          <a:off x="19204940" y="6915150"/>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91" name="楕円 490">
          <a:extLst>
            <a:ext uri="{FF2B5EF4-FFF2-40B4-BE49-F238E27FC236}">
              <a16:creationId xmlns:a16="http://schemas.microsoft.com/office/drawing/2014/main" id="{08A72F24-BCBD-4376-96EF-F76C3FC44D56}"/>
            </a:ext>
          </a:extLst>
        </xdr:cNvPr>
        <xdr:cNvSpPr/>
      </xdr:nvSpPr>
      <xdr:spPr>
        <a:xfrm>
          <a:off x="18345150" y="685977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53340</xdr:rowOff>
    </xdr:to>
    <xdr:cxnSp macro="">
      <xdr:nvCxnSpPr>
        <xdr:cNvPr id="492" name="直線コネクタ 491">
          <a:extLst>
            <a:ext uri="{FF2B5EF4-FFF2-40B4-BE49-F238E27FC236}">
              <a16:creationId xmlns:a16="http://schemas.microsoft.com/office/drawing/2014/main" id="{1785D712-E774-4889-BE4D-7CDA8B7E4015}"/>
            </a:ext>
          </a:extLst>
        </xdr:cNvPr>
        <xdr:cNvCxnSpPr/>
      </xdr:nvCxnSpPr>
      <xdr:spPr>
        <a:xfrm>
          <a:off x="18399760" y="6908673"/>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164846</xdr:rowOff>
    </xdr:from>
    <xdr:to>
      <xdr:col>102</xdr:col>
      <xdr:colOff>165100</xdr:colOff>
      <xdr:row>40</xdr:row>
      <xdr:rowOff>94996</xdr:rowOff>
    </xdr:to>
    <xdr:sp macro="" textlink="">
      <xdr:nvSpPr>
        <xdr:cNvPr id="493" name="楕円 492">
          <a:extLst>
            <a:ext uri="{FF2B5EF4-FFF2-40B4-BE49-F238E27FC236}">
              <a16:creationId xmlns:a16="http://schemas.microsoft.com/office/drawing/2014/main" id="{DD269408-4530-4F1A-9D57-DCD7AC486620}"/>
            </a:ext>
          </a:extLst>
        </xdr:cNvPr>
        <xdr:cNvSpPr/>
      </xdr:nvSpPr>
      <xdr:spPr>
        <a:xfrm>
          <a:off x="17547590" y="68552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44196</xdr:rowOff>
    </xdr:from>
    <xdr:to>
      <xdr:col>107</xdr:col>
      <xdr:colOff>50800</xdr:colOff>
      <xdr:row>40</xdr:row>
      <xdr:rowOff>48768</xdr:rowOff>
    </xdr:to>
    <xdr:cxnSp macro="">
      <xdr:nvCxnSpPr>
        <xdr:cNvPr id="494" name="直線コネクタ 493">
          <a:extLst>
            <a:ext uri="{FF2B5EF4-FFF2-40B4-BE49-F238E27FC236}">
              <a16:creationId xmlns:a16="http://schemas.microsoft.com/office/drawing/2014/main" id="{FECA19C4-8E10-4D5A-9329-50F5929A908A}"/>
            </a:ext>
          </a:extLst>
        </xdr:cNvPr>
        <xdr:cNvCxnSpPr/>
      </xdr:nvCxnSpPr>
      <xdr:spPr>
        <a:xfrm>
          <a:off x="17602200" y="6904101"/>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164846</xdr:rowOff>
    </xdr:from>
    <xdr:to>
      <xdr:col>98</xdr:col>
      <xdr:colOff>38100</xdr:colOff>
      <xdr:row>40</xdr:row>
      <xdr:rowOff>94996</xdr:rowOff>
    </xdr:to>
    <xdr:sp macro="" textlink="">
      <xdr:nvSpPr>
        <xdr:cNvPr id="495" name="楕円 494">
          <a:extLst>
            <a:ext uri="{FF2B5EF4-FFF2-40B4-BE49-F238E27FC236}">
              <a16:creationId xmlns:a16="http://schemas.microsoft.com/office/drawing/2014/main" id="{8E47421F-2AD4-424F-825F-BE82E277863E}"/>
            </a:ext>
          </a:extLst>
        </xdr:cNvPr>
        <xdr:cNvSpPr/>
      </xdr:nvSpPr>
      <xdr:spPr>
        <a:xfrm>
          <a:off x="16761460" y="6855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44196</xdr:rowOff>
    </xdr:from>
    <xdr:to>
      <xdr:col>102</xdr:col>
      <xdr:colOff>114300</xdr:colOff>
      <xdr:row>40</xdr:row>
      <xdr:rowOff>44196</xdr:rowOff>
    </xdr:to>
    <xdr:cxnSp macro="">
      <xdr:nvCxnSpPr>
        <xdr:cNvPr id="496" name="直線コネクタ 495">
          <a:extLst>
            <a:ext uri="{FF2B5EF4-FFF2-40B4-BE49-F238E27FC236}">
              <a16:creationId xmlns:a16="http://schemas.microsoft.com/office/drawing/2014/main" id="{39E26315-EF53-42E3-B2FB-F31A6BD17991}"/>
            </a:ext>
          </a:extLst>
        </xdr:cNvPr>
        <xdr:cNvCxnSpPr/>
      </xdr:nvCxnSpPr>
      <xdr:spPr>
        <a:xfrm>
          <a:off x="16804640" y="69041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9B4E3A3E-82E8-4F68-A8FE-5255A3EF2F7A}"/>
            </a:ext>
          </a:extLst>
        </xdr:cNvPr>
        <xdr:cNvSpPr txBox="1"/>
      </xdr:nvSpPr>
      <xdr:spPr>
        <a:xfrm>
          <a:off x="189821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4528DEA7-CCC3-4B5A-8F4A-196130395F53}"/>
            </a:ext>
          </a:extLst>
        </xdr:cNvPr>
        <xdr:cNvSpPr txBox="1"/>
      </xdr:nvSpPr>
      <xdr:spPr>
        <a:xfrm>
          <a:off x="181820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AE77902-369D-470A-80B6-C7F2B9372892}"/>
            </a:ext>
          </a:extLst>
        </xdr:cNvPr>
        <xdr:cNvSpPr txBox="1"/>
      </xdr:nvSpPr>
      <xdr:spPr>
        <a:xfrm>
          <a:off x="17384472"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7E15E62-0B82-4FF7-B7B9-66932CAFB2E6}"/>
            </a:ext>
          </a:extLst>
        </xdr:cNvPr>
        <xdr:cNvSpPr txBox="1"/>
      </xdr:nvSpPr>
      <xdr:spPr>
        <a:xfrm>
          <a:off x="16588817" y="657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C06CF27-AB6B-4559-B984-1C0C1BC426BA}"/>
            </a:ext>
          </a:extLst>
        </xdr:cNvPr>
        <xdr:cNvSpPr txBox="1"/>
      </xdr:nvSpPr>
      <xdr:spPr>
        <a:xfrm>
          <a:off x="1898213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FC6EDC94-618D-451A-B69C-B5B83CD3F788}"/>
            </a:ext>
          </a:extLst>
        </xdr:cNvPr>
        <xdr:cNvSpPr txBox="1"/>
      </xdr:nvSpPr>
      <xdr:spPr>
        <a:xfrm>
          <a:off x="18182032"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86123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C056C93A-032F-4549-8E55-8D136FC940E2}"/>
            </a:ext>
          </a:extLst>
        </xdr:cNvPr>
        <xdr:cNvSpPr txBox="1"/>
      </xdr:nvSpPr>
      <xdr:spPr>
        <a:xfrm>
          <a:off x="17384472" y="694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86123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FAA027BF-52BB-4BD3-ACA2-94827D9114F1}"/>
            </a:ext>
          </a:extLst>
        </xdr:cNvPr>
        <xdr:cNvSpPr txBox="1"/>
      </xdr:nvSpPr>
      <xdr:spPr>
        <a:xfrm>
          <a:off x="16588817" y="694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B83948A-1692-4720-B98B-4DF1B0893E4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E7400847-8459-4D45-9DF5-F58FB93A78A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765BD22-7953-4EE3-A92B-69AB371D590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F2EA4F6-3B5E-475E-B341-F9E8927B88C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E61D3AB-7EF9-4E79-A227-06FAFA94336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5426984-1E25-4710-987F-0E370326065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66186757-E965-4292-B357-B99D490F08B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89778513-1AD9-45AB-8386-98EB5E5CD9C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193B289-3945-456B-A855-588C55E8D43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31C49309-5859-4057-9E70-1625D11246F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99FB7B33-EBC1-4551-888F-C257A2F7F541}"/>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BCCCDE9D-1950-4F0C-B1F0-4F5A4B651A21}"/>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F6C29D3C-E325-4287-9F00-6D8D99C75A7C}"/>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E5A68BBF-C8E5-4F4A-923E-AE71F533A79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73301ABD-B69C-44E3-971B-E6C9704C4F1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2A3CEA62-F671-49DD-B071-D6A644734F36}"/>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EF0D645B-38EF-4796-9F41-F86674E4964B}"/>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F269AAEE-57A7-4E39-98EB-EBF0B429B6C3}"/>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74EFA272-5960-403E-ABE2-40731BF9F79C}"/>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A7312F5C-6DB6-40ED-B451-CBBAEF569FAB}"/>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AE851A88-FCFE-4864-821D-9D87ECC06A5C}"/>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AF49B9D5-FEEC-4865-BBCC-FC119CE2A589}"/>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183CE9D8-386C-4774-A6E3-5770D83D796A}"/>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C8236544-EFAF-4FD7-B14B-7351C413514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74DB58EA-B966-4495-B7FE-763697CEC995}"/>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69736271-A38E-47C4-B0A3-415A47C6454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DCABA88B-4A30-4CC6-BB25-40E75D131B15}"/>
            </a:ext>
          </a:extLst>
        </xdr:cNvPr>
        <xdr:cNvCxnSpPr/>
      </xdr:nvCxnSpPr>
      <xdr:spPr>
        <a:xfrm flipV="1">
          <a:off x="14703424" y="9514931"/>
          <a:ext cx="0" cy="147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5A2F60D9-BEDA-4FF4-B910-A82356ED82DA}"/>
            </a:ext>
          </a:extLst>
        </xdr:cNvPr>
        <xdr:cNvSpPr txBox="1"/>
      </xdr:nvSpPr>
      <xdr:spPr>
        <a:xfrm>
          <a:off x="14742160"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AEEC6A65-5EAE-4A96-86F4-C9E220ADBDF3}"/>
            </a:ext>
          </a:extLst>
        </xdr:cNvPr>
        <xdr:cNvCxnSpPr/>
      </xdr:nvCxnSpPr>
      <xdr:spPr>
        <a:xfrm>
          <a:off x="1461135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9845F926-297F-48AE-8FFB-95FFCF464CCD}"/>
            </a:ext>
          </a:extLst>
        </xdr:cNvPr>
        <xdr:cNvSpPr txBox="1"/>
      </xdr:nvSpPr>
      <xdr:spPr>
        <a:xfrm>
          <a:off x="14742160" y="928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A8ABA2DC-7F39-410E-A7FD-16D6C1BEB86B}"/>
            </a:ext>
          </a:extLst>
        </xdr:cNvPr>
        <xdr:cNvCxnSpPr/>
      </xdr:nvCxnSpPr>
      <xdr:spPr>
        <a:xfrm>
          <a:off x="1461135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4AA283D8-9079-4703-9647-F6741075FDA7}"/>
            </a:ext>
          </a:extLst>
        </xdr:cNvPr>
        <xdr:cNvSpPr txBox="1"/>
      </xdr:nvSpPr>
      <xdr:spPr>
        <a:xfrm>
          <a:off x="14742160" y="101139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A400336B-5AF8-49BD-80BF-AF40D8C04CD6}"/>
            </a:ext>
          </a:extLst>
        </xdr:cNvPr>
        <xdr:cNvSpPr/>
      </xdr:nvSpPr>
      <xdr:spPr>
        <a:xfrm>
          <a:off x="14649450" y="101355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148BA290-C86B-4B7B-8D74-ECDF1F7727C3}"/>
            </a:ext>
          </a:extLst>
        </xdr:cNvPr>
        <xdr:cNvSpPr/>
      </xdr:nvSpPr>
      <xdr:spPr>
        <a:xfrm>
          <a:off x="13887450" y="10146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3B1F5023-F47D-48C9-A01B-09A2598F8C3E}"/>
            </a:ext>
          </a:extLst>
        </xdr:cNvPr>
        <xdr:cNvSpPr/>
      </xdr:nvSpPr>
      <xdr:spPr>
        <a:xfrm>
          <a:off x="13089890" y="1017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92DE0524-20F9-4E6B-B48A-6B66714BDFBB}"/>
            </a:ext>
          </a:extLst>
        </xdr:cNvPr>
        <xdr:cNvSpPr/>
      </xdr:nvSpPr>
      <xdr:spPr>
        <a:xfrm>
          <a:off x="12303760" y="1022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22457FFC-3A09-4FCF-AB8B-4087E886CC78}"/>
            </a:ext>
          </a:extLst>
        </xdr:cNvPr>
        <xdr:cNvSpPr/>
      </xdr:nvSpPr>
      <xdr:spPr>
        <a:xfrm>
          <a:off x="11487150" y="10277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523B7D9-8DE6-4345-B887-7E1313CDE4D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777D9E3-4E36-45C7-9D61-357BE0C1A2F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E12F0E6-F2F7-44BE-928B-222D0362520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B37B30A-687D-4FE2-986E-64C33B5D869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39AC591-CECE-4AD9-8C9D-E3D641C2126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141877</xdr:rowOff>
    </xdr:from>
    <xdr:to>
      <xdr:col>85</xdr:col>
      <xdr:colOff>177800</xdr:colOff>
      <xdr:row>59</xdr:row>
      <xdr:rowOff>72027</xdr:rowOff>
    </xdr:to>
    <xdr:sp macro="" textlink="">
      <xdr:nvSpPr>
        <xdr:cNvPr id="547" name="楕円 546">
          <a:extLst>
            <a:ext uri="{FF2B5EF4-FFF2-40B4-BE49-F238E27FC236}">
              <a16:creationId xmlns:a16="http://schemas.microsoft.com/office/drawing/2014/main" id="{20236EB5-CEF1-4FA1-934C-770CAFECD068}"/>
            </a:ext>
          </a:extLst>
        </xdr:cNvPr>
        <xdr:cNvSpPr/>
      </xdr:nvSpPr>
      <xdr:spPr>
        <a:xfrm>
          <a:off x="14649450" y="100840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164754</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C1F438EF-DF3E-43CA-98F0-E90C1B1EE805}"/>
            </a:ext>
          </a:extLst>
        </xdr:cNvPr>
        <xdr:cNvSpPr txBox="1"/>
      </xdr:nvSpPr>
      <xdr:spPr>
        <a:xfrm>
          <a:off x="14742160"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549" name="楕円 548">
          <a:extLst>
            <a:ext uri="{FF2B5EF4-FFF2-40B4-BE49-F238E27FC236}">
              <a16:creationId xmlns:a16="http://schemas.microsoft.com/office/drawing/2014/main" id="{5FC8BE03-CCCE-4F7F-9D64-61577D5F713A}"/>
            </a:ext>
          </a:extLst>
        </xdr:cNvPr>
        <xdr:cNvSpPr/>
      </xdr:nvSpPr>
      <xdr:spPr>
        <a:xfrm>
          <a:off x="13887450" y="1033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21227</xdr:rowOff>
    </xdr:from>
    <xdr:to>
      <xdr:col>85</xdr:col>
      <xdr:colOff>127000</xdr:colOff>
      <xdr:row>60</xdr:row>
      <xdr:rowOff>97972</xdr:rowOff>
    </xdr:to>
    <xdr:cxnSp macro="">
      <xdr:nvCxnSpPr>
        <xdr:cNvPr id="550" name="直線コネクタ 549">
          <a:extLst>
            <a:ext uri="{FF2B5EF4-FFF2-40B4-BE49-F238E27FC236}">
              <a16:creationId xmlns:a16="http://schemas.microsoft.com/office/drawing/2014/main" id="{2F639D14-9521-40B9-A54B-DE818A87E723}"/>
            </a:ext>
          </a:extLst>
        </xdr:cNvPr>
        <xdr:cNvCxnSpPr/>
      </xdr:nvCxnSpPr>
      <xdr:spPr>
        <a:xfrm flipV="1">
          <a:off x="13942060" y="10132967"/>
          <a:ext cx="762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37374</xdr:rowOff>
    </xdr:from>
    <xdr:to>
      <xdr:col>76</xdr:col>
      <xdr:colOff>165100</xdr:colOff>
      <xdr:row>60</xdr:row>
      <xdr:rowOff>138974</xdr:rowOff>
    </xdr:to>
    <xdr:sp macro="" textlink="">
      <xdr:nvSpPr>
        <xdr:cNvPr id="551" name="楕円 550">
          <a:extLst>
            <a:ext uri="{FF2B5EF4-FFF2-40B4-BE49-F238E27FC236}">
              <a16:creationId xmlns:a16="http://schemas.microsoft.com/office/drawing/2014/main" id="{F1E67300-76A4-44C9-AB26-38CFA7D3651D}"/>
            </a:ext>
          </a:extLst>
        </xdr:cNvPr>
        <xdr:cNvSpPr/>
      </xdr:nvSpPr>
      <xdr:spPr>
        <a:xfrm>
          <a:off x="13089890" y="1032437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88174</xdr:rowOff>
    </xdr:from>
    <xdr:to>
      <xdr:col>81</xdr:col>
      <xdr:colOff>50800</xdr:colOff>
      <xdr:row>60</xdr:row>
      <xdr:rowOff>97972</xdr:rowOff>
    </xdr:to>
    <xdr:cxnSp macro="">
      <xdr:nvCxnSpPr>
        <xdr:cNvPr id="552" name="直線コネクタ 551">
          <a:extLst>
            <a:ext uri="{FF2B5EF4-FFF2-40B4-BE49-F238E27FC236}">
              <a16:creationId xmlns:a16="http://schemas.microsoft.com/office/drawing/2014/main" id="{AC7F9AEB-B429-4D8A-AA31-7EA1C9A27959}"/>
            </a:ext>
          </a:extLst>
        </xdr:cNvPr>
        <xdr:cNvCxnSpPr/>
      </xdr:nvCxnSpPr>
      <xdr:spPr>
        <a:xfrm>
          <a:off x="13144500" y="10378984"/>
          <a:ext cx="79756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122283</xdr:rowOff>
    </xdr:from>
    <xdr:to>
      <xdr:col>72</xdr:col>
      <xdr:colOff>38100</xdr:colOff>
      <xdr:row>61</xdr:row>
      <xdr:rowOff>52433</xdr:rowOff>
    </xdr:to>
    <xdr:sp macro="" textlink="">
      <xdr:nvSpPr>
        <xdr:cNvPr id="553" name="楕円 552">
          <a:extLst>
            <a:ext uri="{FF2B5EF4-FFF2-40B4-BE49-F238E27FC236}">
              <a16:creationId xmlns:a16="http://schemas.microsoft.com/office/drawing/2014/main" id="{AD29B57B-60B5-4EAD-8CB6-9BCEB984F85B}"/>
            </a:ext>
          </a:extLst>
        </xdr:cNvPr>
        <xdr:cNvSpPr/>
      </xdr:nvSpPr>
      <xdr:spPr>
        <a:xfrm>
          <a:off x="12303760" y="104111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88174</xdr:rowOff>
    </xdr:from>
    <xdr:to>
      <xdr:col>76</xdr:col>
      <xdr:colOff>114300</xdr:colOff>
      <xdr:row>61</xdr:row>
      <xdr:rowOff>1633</xdr:rowOff>
    </xdr:to>
    <xdr:cxnSp macro="">
      <xdr:nvCxnSpPr>
        <xdr:cNvPr id="554" name="直線コネクタ 553">
          <a:extLst>
            <a:ext uri="{FF2B5EF4-FFF2-40B4-BE49-F238E27FC236}">
              <a16:creationId xmlns:a16="http://schemas.microsoft.com/office/drawing/2014/main" id="{8D4AEC57-BFB7-4247-9B46-3D5548C8B5C7}"/>
            </a:ext>
          </a:extLst>
        </xdr:cNvPr>
        <xdr:cNvCxnSpPr/>
      </xdr:nvCxnSpPr>
      <xdr:spPr>
        <a:xfrm flipV="1">
          <a:off x="12346940" y="10378984"/>
          <a:ext cx="797560" cy="8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555" name="楕円 554">
          <a:extLst>
            <a:ext uri="{FF2B5EF4-FFF2-40B4-BE49-F238E27FC236}">
              <a16:creationId xmlns:a16="http://schemas.microsoft.com/office/drawing/2014/main" id="{64A5722C-8DC2-439A-896D-50B8E7E8801E}"/>
            </a:ext>
          </a:extLst>
        </xdr:cNvPr>
        <xdr:cNvSpPr/>
      </xdr:nvSpPr>
      <xdr:spPr>
        <a:xfrm>
          <a:off x="11487150" y="105249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119199</xdr:rowOff>
    </xdr:to>
    <xdr:cxnSp macro="">
      <xdr:nvCxnSpPr>
        <xdr:cNvPr id="556" name="直線コネクタ 555">
          <a:extLst>
            <a:ext uri="{FF2B5EF4-FFF2-40B4-BE49-F238E27FC236}">
              <a16:creationId xmlns:a16="http://schemas.microsoft.com/office/drawing/2014/main" id="{993FF714-9A72-4CD2-BF65-9D1B03117DBA}"/>
            </a:ext>
          </a:extLst>
        </xdr:cNvPr>
        <xdr:cNvCxnSpPr/>
      </xdr:nvCxnSpPr>
      <xdr:spPr>
        <a:xfrm flipV="1">
          <a:off x="11541760" y="10460083"/>
          <a:ext cx="805180" cy="11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6E9FEF67-3800-411E-B219-72249EFA7779}"/>
            </a:ext>
          </a:extLst>
        </xdr:cNvPr>
        <xdr:cNvSpPr txBox="1"/>
      </xdr:nvSpPr>
      <xdr:spPr>
        <a:xfrm>
          <a:off x="1373823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085CDCD1-60FF-40AE-825F-A3021ABEF19D}"/>
            </a:ext>
          </a:extLst>
        </xdr:cNvPr>
        <xdr:cNvSpPr txBox="1"/>
      </xdr:nvSpPr>
      <xdr:spPr>
        <a:xfrm>
          <a:off x="12957184" y="99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D1F25160-9AC5-407D-9591-95E89D2043B4}"/>
            </a:ext>
          </a:extLst>
        </xdr:cNvPr>
        <xdr:cNvSpPr txBox="1"/>
      </xdr:nvSpPr>
      <xdr:spPr>
        <a:xfrm>
          <a:off x="12171054" y="1000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98563785-692F-4730-ACD4-9FEFCB597802}"/>
            </a:ext>
          </a:extLst>
        </xdr:cNvPr>
        <xdr:cNvSpPr txBox="1"/>
      </xdr:nvSpPr>
      <xdr:spPr>
        <a:xfrm>
          <a:off x="1135444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561" name="n_1mainValue【学校施設】&#10;有形固定資産減価償却率">
          <a:extLst>
            <a:ext uri="{FF2B5EF4-FFF2-40B4-BE49-F238E27FC236}">
              <a16:creationId xmlns:a16="http://schemas.microsoft.com/office/drawing/2014/main" id="{251217AF-4311-405A-9BFB-DDCB990E275D}"/>
            </a:ext>
          </a:extLst>
        </xdr:cNvPr>
        <xdr:cNvSpPr txBox="1"/>
      </xdr:nvSpPr>
      <xdr:spPr>
        <a:xfrm>
          <a:off x="13738234" y="1042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130101</xdr:rowOff>
    </xdr:from>
    <xdr:ext cx="405111" cy="259045"/>
    <xdr:sp macro="" textlink="">
      <xdr:nvSpPr>
        <xdr:cNvPr id="562" name="n_2mainValue【学校施設】&#10;有形固定資産減価償却率">
          <a:extLst>
            <a:ext uri="{FF2B5EF4-FFF2-40B4-BE49-F238E27FC236}">
              <a16:creationId xmlns:a16="http://schemas.microsoft.com/office/drawing/2014/main" id="{362FBB36-E0A7-450A-900B-C6BB3FD847B6}"/>
            </a:ext>
          </a:extLst>
        </xdr:cNvPr>
        <xdr:cNvSpPr txBox="1"/>
      </xdr:nvSpPr>
      <xdr:spPr>
        <a:xfrm>
          <a:off x="12957184" y="1042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43560</xdr:rowOff>
    </xdr:from>
    <xdr:ext cx="405111" cy="259045"/>
    <xdr:sp macro="" textlink="">
      <xdr:nvSpPr>
        <xdr:cNvPr id="563" name="n_3mainValue【学校施設】&#10;有形固定資産減価償却率">
          <a:extLst>
            <a:ext uri="{FF2B5EF4-FFF2-40B4-BE49-F238E27FC236}">
              <a16:creationId xmlns:a16="http://schemas.microsoft.com/office/drawing/2014/main" id="{5AB3E9C9-E7E4-4CBC-8877-D9FC25D4975F}"/>
            </a:ext>
          </a:extLst>
        </xdr:cNvPr>
        <xdr:cNvSpPr txBox="1"/>
      </xdr:nvSpPr>
      <xdr:spPr>
        <a:xfrm>
          <a:off x="12171054" y="1050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564" name="n_4mainValue【学校施設】&#10;有形固定資産減価償却率">
          <a:extLst>
            <a:ext uri="{FF2B5EF4-FFF2-40B4-BE49-F238E27FC236}">
              <a16:creationId xmlns:a16="http://schemas.microsoft.com/office/drawing/2014/main" id="{19728EED-76AF-4176-83E3-F00A30677F2F}"/>
            </a:ext>
          </a:extLst>
        </xdr:cNvPr>
        <xdr:cNvSpPr txBox="1"/>
      </xdr:nvSpPr>
      <xdr:spPr>
        <a:xfrm>
          <a:off x="11354444" y="1062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D8A17151-327F-454B-93D5-8BF3D811E9F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C93E0D3A-E7DB-4922-88CB-6F0DFCA7BA9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6EBF731D-4522-432C-9041-D6F5DB8DA67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371CBD5-A2A2-436F-A82A-F73DB380C50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C0FE30EE-8A11-43B6-8909-1B5004C2A89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C48F18C4-F42B-4BC8-92EC-4F025FC646B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0AC8BDD-A71C-4D4C-9D8C-BE452B0E285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98BF7D7-84F7-4A74-A9CE-40B854B1B1B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7854DF82-E75E-4220-9628-AD3FAB902B5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90B3429D-1B01-4BDB-93F8-422FBFDED23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DEDEB37E-045D-40EC-A54E-F8622FC65A9D}"/>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1418B660-10E2-46C2-BABD-7A78C52077DE}"/>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6ABD6B1-CE18-418B-9649-B5ECBB6279B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3C7B219E-E24B-4F77-9151-376BCE6556A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82CE34E8-96FB-417F-BE57-A50A3531C85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B9AFFBE-E480-4652-843C-B206D5AFB4BE}"/>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84055237-FB04-40C4-9063-8CDA55353B8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5EFDDA91-42E3-4456-874C-6189BE22D704}"/>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7816C0B-6335-4481-8119-2CEFAE57B36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5BEEE30D-FF84-482D-87E4-8A0B2EF15A13}"/>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C0E35ED-55EB-4E25-B02B-AA913066DAFD}"/>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EECAA5D-51AB-4C17-A93A-27BB41EC035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DA7CF610-D4F9-4D04-A8BB-A870B585341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795F647-1439-4BAC-97E0-E21CA22E71B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A7CC32B6-B426-433F-8870-9CCBA54E0311}"/>
            </a:ext>
          </a:extLst>
        </xdr:cNvPr>
        <xdr:cNvCxnSpPr/>
      </xdr:nvCxnSpPr>
      <xdr:spPr>
        <a:xfrm flipV="1">
          <a:off x="19947254" y="9514205"/>
          <a:ext cx="0" cy="147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9E5A5701-0CEC-4E61-9EB2-F28847A72236}"/>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05CD74BB-CC56-4904-919F-8B5D01E12D83}"/>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E1173E74-6DE7-47C4-A64E-ED009AA973AF}"/>
            </a:ext>
          </a:extLst>
        </xdr:cNvPr>
        <xdr:cNvSpPr txBox="1"/>
      </xdr:nvSpPr>
      <xdr:spPr>
        <a:xfrm>
          <a:off x="19985990" y="928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520DF071-7CAE-4EEF-BAF8-6E9708C0955D}"/>
            </a:ext>
          </a:extLst>
        </xdr:cNvPr>
        <xdr:cNvCxnSpPr/>
      </xdr:nvCxnSpPr>
      <xdr:spPr>
        <a:xfrm>
          <a:off x="19885660" y="951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94" name="【学校施設】&#10;一人当たり面積平均値テキスト">
          <a:extLst>
            <a:ext uri="{FF2B5EF4-FFF2-40B4-BE49-F238E27FC236}">
              <a16:creationId xmlns:a16="http://schemas.microsoft.com/office/drawing/2014/main" id="{C3C97F38-F377-4EB2-AE61-DE585AA7DE2D}"/>
            </a:ext>
          </a:extLst>
        </xdr:cNvPr>
        <xdr:cNvSpPr txBox="1"/>
      </xdr:nvSpPr>
      <xdr:spPr>
        <a:xfrm>
          <a:off x="1998599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2D356E41-77BF-4610-9606-A95CADCB0A02}"/>
            </a:ext>
          </a:extLst>
        </xdr:cNvPr>
        <xdr:cNvSpPr/>
      </xdr:nvSpPr>
      <xdr:spPr>
        <a:xfrm>
          <a:off x="1990471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48BAAD80-9A61-4638-A676-35FA9BCFCEFD}"/>
            </a:ext>
          </a:extLst>
        </xdr:cNvPr>
        <xdr:cNvSpPr/>
      </xdr:nvSpPr>
      <xdr:spPr>
        <a:xfrm>
          <a:off x="19161760" y="10645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3C42F136-9451-46F8-9048-1954E91A0B9E}"/>
            </a:ext>
          </a:extLst>
        </xdr:cNvPr>
        <xdr:cNvSpPr/>
      </xdr:nvSpPr>
      <xdr:spPr>
        <a:xfrm>
          <a:off x="18345150" y="10645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788D6E0C-F61C-47A7-9DBF-1704E7E3257E}"/>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D7D68DE8-D0CF-4AD2-AE34-D5D2BAA5778A}"/>
            </a:ext>
          </a:extLst>
        </xdr:cNvPr>
        <xdr:cNvSpPr/>
      </xdr:nvSpPr>
      <xdr:spPr>
        <a:xfrm>
          <a:off x="16761460" y="10665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734EC7A-3DCA-4B69-A024-8316F0062AD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D16890A-D80C-4CAA-BD88-D7A63260491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55DD670-CF4A-4138-82A0-6A96F31794F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623732A-1B45-4015-AA1C-ECFEA56859A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AC77878-F94B-4C9B-89EC-9594732E1EC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45720</xdr:rowOff>
    </xdr:from>
    <xdr:to>
      <xdr:col>116</xdr:col>
      <xdr:colOff>114300</xdr:colOff>
      <xdr:row>61</xdr:row>
      <xdr:rowOff>147320</xdr:rowOff>
    </xdr:to>
    <xdr:sp macro="" textlink="">
      <xdr:nvSpPr>
        <xdr:cNvPr id="605" name="楕円 604">
          <a:extLst>
            <a:ext uri="{FF2B5EF4-FFF2-40B4-BE49-F238E27FC236}">
              <a16:creationId xmlns:a16="http://schemas.microsoft.com/office/drawing/2014/main" id="{001E69D3-1153-41DD-9F5E-5446E8F190A1}"/>
            </a:ext>
          </a:extLst>
        </xdr:cNvPr>
        <xdr:cNvSpPr/>
      </xdr:nvSpPr>
      <xdr:spPr>
        <a:xfrm>
          <a:off x="19904710" y="105060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68597</xdr:rowOff>
    </xdr:from>
    <xdr:ext cx="469744" cy="259045"/>
    <xdr:sp macro="" textlink="">
      <xdr:nvSpPr>
        <xdr:cNvPr id="606" name="【学校施設】&#10;一人当たり面積該当値テキスト">
          <a:extLst>
            <a:ext uri="{FF2B5EF4-FFF2-40B4-BE49-F238E27FC236}">
              <a16:creationId xmlns:a16="http://schemas.microsoft.com/office/drawing/2014/main" id="{A6319AAB-7713-485E-9155-FAA9FD2AA353}"/>
            </a:ext>
          </a:extLst>
        </xdr:cNvPr>
        <xdr:cNvSpPr txBox="1"/>
      </xdr:nvSpPr>
      <xdr:spPr>
        <a:xfrm>
          <a:off x="19985990" y="1035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40640</xdr:rowOff>
    </xdr:from>
    <xdr:to>
      <xdr:col>112</xdr:col>
      <xdr:colOff>38100</xdr:colOff>
      <xdr:row>61</xdr:row>
      <xdr:rowOff>142240</xdr:rowOff>
    </xdr:to>
    <xdr:sp macro="" textlink="">
      <xdr:nvSpPr>
        <xdr:cNvPr id="607" name="楕円 606">
          <a:extLst>
            <a:ext uri="{FF2B5EF4-FFF2-40B4-BE49-F238E27FC236}">
              <a16:creationId xmlns:a16="http://schemas.microsoft.com/office/drawing/2014/main" id="{C8D3CAAF-5004-4E9A-BEC8-E632D21DEC0B}"/>
            </a:ext>
          </a:extLst>
        </xdr:cNvPr>
        <xdr:cNvSpPr/>
      </xdr:nvSpPr>
      <xdr:spPr>
        <a:xfrm>
          <a:off x="19161760" y="1049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91440</xdr:rowOff>
    </xdr:from>
    <xdr:to>
      <xdr:col>116</xdr:col>
      <xdr:colOff>63500</xdr:colOff>
      <xdr:row>61</xdr:row>
      <xdr:rowOff>96520</xdr:rowOff>
    </xdr:to>
    <xdr:cxnSp macro="">
      <xdr:nvCxnSpPr>
        <xdr:cNvPr id="608" name="直線コネクタ 607">
          <a:extLst>
            <a:ext uri="{FF2B5EF4-FFF2-40B4-BE49-F238E27FC236}">
              <a16:creationId xmlns:a16="http://schemas.microsoft.com/office/drawing/2014/main" id="{DB41C8A2-2013-4E67-AF0F-985D7506AFD7}"/>
            </a:ext>
          </a:extLst>
        </xdr:cNvPr>
        <xdr:cNvCxnSpPr/>
      </xdr:nvCxnSpPr>
      <xdr:spPr>
        <a:xfrm>
          <a:off x="19204940" y="105537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25400</xdr:rowOff>
    </xdr:from>
    <xdr:to>
      <xdr:col>107</xdr:col>
      <xdr:colOff>101600</xdr:colOff>
      <xdr:row>61</xdr:row>
      <xdr:rowOff>127000</xdr:rowOff>
    </xdr:to>
    <xdr:sp macro="" textlink="">
      <xdr:nvSpPr>
        <xdr:cNvPr id="609" name="楕円 608">
          <a:extLst>
            <a:ext uri="{FF2B5EF4-FFF2-40B4-BE49-F238E27FC236}">
              <a16:creationId xmlns:a16="http://schemas.microsoft.com/office/drawing/2014/main" id="{98DD6FE1-0737-4AAA-8AA9-B18833A3C9F3}"/>
            </a:ext>
          </a:extLst>
        </xdr:cNvPr>
        <xdr:cNvSpPr/>
      </xdr:nvSpPr>
      <xdr:spPr>
        <a:xfrm>
          <a:off x="18345150" y="10480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76200</xdr:rowOff>
    </xdr:from>
    <xdr:to>
      <xdr:col>111</xdr:col>
      <xdr:colOff>177800</xdr:colOff>
      <xdr:row>61</xdr:row>
      <xdr:rowOff>91440</xdr:rowOff>
    </xdr:to>
    <xdr:cxnSp macro="">
      <xdr:nvCxnSpPr>
        <xdr:cNvPr id="610" name="直線コネクタ 609">
          <a:extLst>
            <a:ext uri="{FF2B5EF4-FFF2-40B4-BE49-F238E27FC236}">
              <a16:creationId xmlns:a16="http://schemas.microsoft.com/office/drawing/2014/main" id="{06359D3D-9C20-4B0D-9AEF-B7427F25B739}"/>
            </a:ext>
          </a:extLst>
        </xdr:cNvPr>
        <xdr:cNvCxnSpPr/>
      </xdr:nvCxnSpPr>
      <xdr:spPr>
        <a:xfrm>
          <a:off x="18399760" y="1053465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11430</xdr:rowOff>
    </xdr:from>
    <xdr:to>
      <xdr:col>102</xdr:col>
      <xdr:colOff>165100</xdr:colOff>
      <xdr:row>61</xdr:row>
      <xdr:rowOff>113030</xdr:rowOff>
    </xdr:to>
    <xdr:sp macro="" textlink="">
      <xdr:nvSpPr>
        <xdr:cNvPr id="611" name="楕円 610">
          <a:extLst>
            <a:ext uri="{FF2B5EF4-FFF2-40B4-BE49-F238E27FC236}">
              <a16:creationId xmlns:a16="http://schemas.microsoft.com/office/drawing/2014/main" id="{E9FA45DB-9535-43D1-ACB8-AE6322F8687B}"/>
            </a:ext>
          </a:extLst>
        </xdr:cNvPr>
        <xdr:cNvSpPr/>
      </xdr:nvSpPr>
      <xdr:spPr>
        <a:xfrm>
          <a:off x="17547590" y="1047369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62230</xdr:rowOff>
    </xdr:from>
    <xdr:to>
      <xdr:col>107</xdr:col>
      <xdr:colOff>50800</xdr:colOff>
      <xdr:row>61</xdr:row>
      <xdr:rowOff>76200</xdr:rowOff>
    </xdr:to>
    <xdr:cxnSp macro="">
      <xdr:nvCxnSpPr>
        <xdr:cNvPr id="612" name="直線コネクタ 611">
          <a:extLst>
            <a:ext uri="{FF2B5EF4-FFF2-40B4-BE49-F238E27FC236}">
              <a16:creationId xmlns:a16="http://schemas.microsoft.com/office/drawing/2014/main" id="{AACB475C-C2E8-4B8A-8C49-095A2CB71C4A}"/>
            </a:ext>
          </a:extLst>
        </xdr:cNvPr>
        <xdr:cNvCxnSpPr/>
      </xdr:nvCxnSpPr>
      <xdr:spPr>
        <a:xfrm>
          <a:off x="17602200" y="10516870"/>
          <a:ext cx="79756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20320</xdr:rowOff>
    </xdr:from>
    <xdr:to>
      <xdr:col>98</xdr:col>
      <xdr:colOff>38100</xdr:colOff>
      <xdr:row>61</xdr:row>
      <xdr:rowOff>121920</xdr:rowOff>
    </xdr:to>
    <xdr:sp macro="" textlink="">
      <xdr:nvSpPr>
        <xdr:cNvPr id="613" name="楕円 612">
          <a:extLst>
            <a:ext uri="{FF2B5EF4-FFF2-40B4-BE49-F238E27FC236}">
              <a16:creationId xmlns:a16="http://schemas.microsoft.com/office/drawing/2014/main" id="{EDEA9926-246F-4824-A830-5F3C0E5BBD98}"/>
            </a:ext>
          </a:extLst>
        </xdr:cNvPr>
        <xdr:cNvSpPr/>
      </xdr:nvSpPr>
      <xdr:spPr>
        <a:xfrm>
          <a:off x="16761460" y="104749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62230</xdr:rowOff>
    </xdr:from>
    <xdr:to>
      <xdr:col>102</xdr:col>
      <xdr:colOff>114300</xdr:colOff>
      <xdr:row>61</xdr:row>
      <xdr:rowOff>71120</xdr:rowOff>
    </xdr:to>
    <xdr:cxnSp macro="">
      <xdr:nvCxnSpPr>
        <xdr:cNvPr id="614" name="直線コネクタ 613">
          <a:extLst>
            <a:ext uri="{FF2B5EF4-FFF2-40B4-BE49-F238E27FC236}">
              <a16:creationId xmlns:a16="http://schemas.microsoft.com/office/drawing/2014/main" id="{B01FA1BD-31C2-4480-87FF-3D9D2CA578BE}"/>
            </a:ext>
          </a:extLst>
        </xdr:cNvPr>
        <xdr:cNvCxnSpPr/>
      </xdr:nvCxnSpPr>
      <xdr:spPr>
        <a:xfrm flipV="1">
          <a:off x="16804640" y="10516870"/>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46E7FDE0-AEF8-47C7-8224-610BE283BCC3}"/>
            </a:ext>
          </a:extLst>
        </xdr:cNvPr>
        <xdr:cNvSpPr txBox="1"/>
      </xdr:nvSpPr>
      <xdr:spPr>
        <a:xfrm>
          <a:off x="189821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42DF9707-6FC2-4D3D-9E5D-A55F6EAC5D06}"/>
            </a:ext>
          </a:extLst>
        </xdr:cNvPr>
        <xdr:cNvSpPr txBox="1"/>
      </xdr:nvSpPr>
      <xdr:spPr>
        <a:xfrm>
          <a:off x="181820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E61D7200-E971-46C0-AA75-C676D815959E}"/>
            </a:ext>
          </a:extLst>
        </xdr:cNvPr>
        <xdr:cNvSpPr txBox="1"/>
      </xdr:nvSpPr>
      <xdr:spPr>
        <a:xfrm>
          <a:off x="1738447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BF4860CD-848A-4450-A1C0-DD97B5FB5028}"/>
            </a:ext>
          </a:extLst>
        </xdr:cNvPr>
        <xdr:cNvSpPr txBox="1"/>
      </xdr:nvSpPr>
      <xdr:spPr>
        <a:xfrm>
          <a:off x="16588817" y="1076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158767</xdr:rowOff>
    </xdr:from>
    <xdr:ext cx="469744" cy="259045"/>
    <xdr:sp macro="" textlink="">
      <xdr:nvSpPr>
        <xdr:cNvPr id="619" name="n_1mainValue【学校施設】&#10;一人当たり面積">
          <a:extLst>
            <a:ext uri="{FF2B5EF4-FFF2-40B4-BE49-F238E27FC236}">
              <a16:creationId xmlns:a16="http://schemas.microsoft.com/office/drawing/2014/main" id="{B478CE5A-46FC-413C-AE98-D647BE283879}"/>
            </a:ext>
          </a:extLst>
        </xdr:cNvPr>
        <xdr:cNvSpPr txBox="1"/>
      </xdr:nvSpPr>
      <xdr:spPr>
        <a:xfrm>
          <a:off x="18982132"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143527</xdr:rowOff>
    </xdr:from>
    <xdr:ext cx="469744" cy="259045"/>
    <xdr:sp macro="" textlink="">
      <xdr:nvSpPr>
        <xdr:cNvPr id="620" name="n_2mainValue【学校施設】&#10;一人当たり面積">
          <a:extLst>
            <a:ext uri="{FF2B5EF4-FFF2-40B4-BE49-F238E27FC236}">
              <a16:creationId xmlns:a16="http://schemas.microsoft.com/office/drawing/2014/main" id="{A6BBD8BC-AD4F-48BE-ADF3-7B1B01640A6D}"/>
            </a:ext>
          </a:extLst>
        </xdr:cNvPr>
        <xdr:cNvSpPr txBox="1"/>
      </xdr:nvSpPr>
      <xdr:spPr>
        <a:xfrm>
          <a:off x="18182032"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129557</xdr:rowOff>
    </xdr:from>
    <xdr:ext cx="469744" cy="259045"/>
    <xdr:sp macro="" textlink="">
      <xdr:nvSpPr>
        <xdr:cNvPr id="621" name="n_3mainValue【学校施設】&#10;一人当たり面積">
          <a:extLst>
            <a:ext uri="{FF2B5EF4-FFF2-40B4-BE49-F238E27FC236}">
              <a16:creationId xmlns:a16="http://schemas.microsoft.com/office/drawing/2014/main" id="{23ECB2B5-A858-4D72-827E-F9EEB2A45FC5}"/>
            </a:ext>
          </a:extLst>
        </xdr:cNvPr>
        <xdr:cNvSpPr txBox="1"/>
      </xdr:nvSpPr>
      <xdr:spPr>
        <a:xfrm>
          <a:off x="17384472"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138447</xdr:rowOff>
    </xdr:from>
    <xdr:ext cx="469744" cy="259045"/>
    <xdr:sp macro="" textlink="">
      <xdr:nvSpPr>
        <xdr:cNvPr id="622" name="n_4mainValue【学校施設】&#10;一人当たり面積">
          <a:extLst>
            <a:ext uri="{FF2B5EF4-FFF2-40B4-BE49-F238E27FC236}">
              <a16:creationId xmlns:a16="http://schemas.microsoft.com/office/drawing/2014/main" id="{C9988DD2-1556-41CD-89F0-7867F2776279}"/>
            </a:ext>
          </a:extLst>
        </xdr:cNvPr>
        <xdr:cNvSpPr txBox="1"/>
      </xdr:nvSpPr>
      <xdr:spPr>
        <a:xfrm>
          <a:off x="16588817"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C91F432-1EC7-406F-A626-08E72D95017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46966FC-F2D3-4E7F-B76D-1E7D152231E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45DD115-51E5-4F02-AA0F-31682F4565E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9EE4A13B-3169-416C-A446-B28BE0C7D0C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E8A674F-DBEA-43DB-A2FE-515E6436A69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7FCC54F-C00D-4DF6-9A03-6DA72CAAB5C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F22EB0A-9799-444B-87AD-20398634FF0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D91766C-19C8-4A5C-B2F3-3EF992ACEEF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E77C50C3-27A9-4668-B0CF-28AADC716F1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D056FB5-B0DD-4FAD-81FC-E47AF47400E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37DF25F-77C4-4257-B241-D3B665DC3FC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B03C42C-42C3-4F68-AB3D-9539A898DB7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351025E-FEDA-408C-A41B-286CE7F242F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3DC6FF01-E064-46FB-994E-DEC0A26CE1A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4B123684-59FE-4E40-8944-65F6986298C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4A120643-0912-4F3D-9362-B794AC5CA28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C8DE23A-B7EA-45B3-B987-9E152F76E596}"/>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D893EDE6-6261-4552-B715-9EAF3AE512F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EECBFB5-F95A-4A2A-8D17-E7A0AD94ADAD}"/>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CCFC36E-FDC5-41C9-BAE6-12B6B0B502F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AE70FE7B-5072-42CF-9BA1-5787E0F4AC4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6B09417-A9D0-4C16-9E8B-B28793C78701}"/>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0881F918-B79D-4C3F-953A-1C9CF5F0F28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66895675-561C-4964-8090-51560C4364C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78CA98FE-E779-4331-B65C-332237852420}"/>
            </a:ext>
          </a:extLst>
        </xdr:cNvPr>
        <xdr:cNvCxnSpPr/>
      </xdr:nvCxnSpPr>
      <xdr:spPr>
        <a:xfrm flipV="1">
          <a:off x="14703424" y="133750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C80855C7-89D5-4779-82E6-9D0B90A1CA54}"/>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C457A2C4-86DB-41C5-A861-A682DBB94CF5}"/>
            </a:ext>
          </a:extLst>
        </xdr:cNvPr>
        <xdr:cNvCxnSpPr/>
      </xdr:nvCxnSpPr>
      <xdr:spPr>
        <a:xfrm>
          <a:off x="14611350" y="1475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DB8C904F-9F42-484C-BC5D-AEF1AF54997A}"/>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5FE81A9B-25F3-402A-AC54-66BBB37A5921}"/>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EB157274-B6CB-4986-878A-707E44B2ECAC}"/>
            </a:ext>
          </a:extLst>
        </xdr:cNvPr>
        <xdr:cNvSpPr txBox="1"/>
      </xdr:nvSpPr>
      <xdr:spPr>
        <a:xfrm>
          <a:off x="1474216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F31B7EE5-EBCD-44EA-BE4F-F66D1A3856A5}"/>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44BB2788-85FC-490B-8092-27A48219E48F}"/>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A206FD1E-06DD-4EC7-B0E9-F78CCA1BD303}"/>
            </a:ext>
          </a:extLst>
        </xdr:cNvPr>
        <xdr:cNvSpPr/>
      </xdr:nvSpPr>
      <xdr:spPr>
        <a:xfrm>
          <a:off x="130898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A43DF4AF-9115-4766-BD60-D4D1295E27F5}"/>
            </a:ext>
          </a:extLst>
        </xdr:cNvPr>
        <xdr:cNvSpPr/>
      </xdr:nvSpPr>
      <xdr:spPr>
        <a:xfrm>
          <a:off x="12303760" y="1400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FC9E1EB7-90FC-495D-9840-A5ECD490AD32}"/>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E54B446-DF36-4E12-8442-DFACCB7AD34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B62865C-9836-4275-8591-DFA290D8CFE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6F24796-473B-4671-93C0-500B7CE8FAD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9E85EB1-8614-4375-916B-1310F212A1F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45916933-8CF1-4825-9E91-208C56FE65C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130175</xdr:rowOff>
    </xdr:from>
    <xdr:to>
      <xdr:col>85</xdr:col>
      <xdr:colOff>177800</xdr:colOff>
      <xdr:row>86</xdr:row>
      <xdr:rowOff>60325</xdr:rowOff>
    </xdr:to>
    <xdr:sp macro="" textlink="">
      <xdr:nvSpPr>
        <xdr:cNvPr id="663" name="楕円 662">
          <a:extLst>
            <a:ext uri="{FF2B5EF4-FFF2-40B4-BE49-F238E27FC236}">
              <a16:creationId xmlns:a16="http://schemas.microsoft.com/office/drawing/2014/main" id="{04A36987-59BB-486C-9696-56AB27AD3BCA}"/>
            </a:ext>
          </a:extLst>
        </xdr:cNvPr>
        <xdr:cNvSpPr/>
      </xdr:nvSpPr>
      <xdr:spPr>
        <a:xfrm>
          <a:off x="14649450" y="147072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45102</xdr:rowOff>
    </xdr:from>
    <xdr:ext cx="405111" cy="259045"/>
    <xdr:sp macro="" textlink="">
      <xdr:nvSpPr>
        <xdr:cNvPr id="664" name="【児童館】&#10;有形固定資産減価償却率該当値テキスト">
          <a:extLst>
            <a:ext uri="{FF2B5EF4-FFF2-40B4-BE49-F238E27FC236}">
              <a16:creationId xmlns:a16="http://schemas.microsoft.com/office/drawing/2014/main" id="{AB23630F-020D-4A3F-954A-EFD90ADA395A}"/>
            </a:ext>
          </a:extLst>
        </xdr:cNvPr>
        <xdr:cNvSpPr txBox="1"/>
      </xdr:nvSpPr>
      <xdr:spPr>
        <a:xfrm>
          <a:off x="14742160"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114936</xdr:rowOff>
    </xdr:from>
    <xdr:to>
      <xdr:col>81</xdr:col>
      <xdr:colOff>101600</xdr:colOff>
      <xdr:row>86</xdr:row>
      <xdr:rowOff>45086</xdr:rowOff>
    </xdr:to>
    <xdr:sp macro="" textlink="">
      <xdr:nvSpPr>
        <xdr:cNvPr id="665" name="楕円 664">
          <a:extLst>
            <a:ext uri="{FF2B5EF4-FFF2-40B4-BE49-F238E27FC236}">
              <a16:creationId xmlns:a16="http://schemas.microsoft.com/office/drawing/2014/main" id="{04EB53BA-6DD8-4929-9434-1435A9A09726}"/>
            </a:ext>
          </a:extLst>
        </xdr:cNvPr>
        <xdr:cNvSpPr/>
      </xdr:nvSpPr>
      <xdr:spPr>
        <a:xfrm>
          <a:off x="13887450" y="14688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165736</xdr:rowOff>
    </xdr:from>
    <xdr:to>
      <xdr:col>85</xdr:col>
      <xdr:colOff>127000</xdr:colOff>
      <xdr:row>86</xdr:row>
      <xdr:rowOff>9525</xdr:rowOff>
    </xdr:to>
    <xdr:cxnSp macro="">
      <xdr:nvCxnSpPr>
        <xdr:cNvPr id="666" name="直線コネクタ 665">
          <a:extLst>
            <a:ext uri="{FF2B5EF4-FFF2-40B4-BE49-F238E27FC236}">
              <a16:creationId xmlns:a16="http://schemas.microsoft.com/office/drawing/2014/main" id="{F1C47D42-D68D-4839-8B0F-7F493C5FA4B8}"/>
            </a:ext>
          </a:extLst>
        </xdr:cNvPr>
        <xdr:cNvCxnSpPr/>
      </xdr:nvCxnSpPr>
      <xdr:spPr>
        <a:xfrm>
          <a:off x="13942060" y="14742796"/>
          <a:ext cx="762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92075</xdr:rowOff>
    </xdr:from>
    <xdr:to>
      <xdr:col>76</xdr:col>
      <xdr:colOff>165100</xdr:colOff>
      <xdr:row>86</xdr:row>
      <xdr:rowOff>22225</xdr:rowOff>
    </xdr:to>
    <xdr:sp macro="" textlink="">
      <xdr:nvSpPr>
        <xdr:cNvPr id="667" name="楕円 666">
          <a:extLst>
            <a:ext uri="{FF2B5EF4-FFF2-40B4-BE49-F238E27FC236}">
              <a16:creationId xmlns:a16="http://schemas.microsoft.com/office/drawing/2014/main" id="{5D526478-4621-4BE9-B36A-008AB14AA6D9}"/>
            </a:ext>
          </a:extLst>
        </xdr:cNvPr>
        <xdr:cNvSpPr/>
      </xdr:nvSpPr>
      <xdr:spPr>
        <a:xfrm>
          <a:off x="13089890" y="146691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142875</xdr:rowOff>
    </xdr:from>
    <xdr:to>
      <xdr:col>81</xdr:col>
      <xdr:colOff>50800</xdr:colOff>
      <xdr:row>85</xdr:row>
      <xdr:rowOff>165736</xdr:rowOff>
    </xdr:to>
    <xdr:cxnSp macro="">
      <xdr:nvCxnSpPr>
        <xdr:cNvPr id="668" name="直線コネクタ 667">
          <a:extLst>
            <a:ext uri="{FF2B5EF4-FFF2-40B4-BE49-F238E27FC236}">
              <a16:creationId xmlns:a16="http://schemas.microsoft.com/office/drawing/2014/main" id="{F29E1548-3AAC-40B2-AC0C-75D2A0904C6D}"/>
            </a:ext>
          </a:extLst>
        </xdr:cNvPr>
        <xdr:cNvCxnSpPr/>
      </xdr:nvCxnSpPr>
      <xdr:spPr>
        <a:xfrm>
          <a:off x="13144500" y="14714220"/>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65405</xdr:rowOff>
    </xdr:from>
    <xdr:to>
      <xdr:col>72</xdr:col>
      <xdr:colOff>38100</xdr:colOff>
      <xdr:row>85</xdr:row>
      <xdr:rowOff>167005</xdr:rowOff>
    </xdr:to>
    <xdr:sp macro="" textlink="">
      <xdr:nvSpPr>
        <xdr:cNvPr id="669" name="楕円 668">
          <a:extLst>
            <a:ext uri="{FF2B5EF4-FFF2-40B4-BE49-F238E27FC236}">
              <a16:creationId xmlns:a16="http://schemas.microsoft.com/office/drawing/2014/main" id="{CEC320D9-E0CD-4468-90C5-0EC8EEAB11A0}"/>
            </a:ext>
          </a:extLst>
        </xdr:cNvPr>
        <xdr:cNvSpPr/>
      </xdr:nvSpPr>
      <xdr:spPr>
        <a:xfrm>
          <a:off x="12303760" y="146367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116205</xdr:rowOff>
    </xdr:from>
    <xdr:to>
      <xdr:col>76</xdr:col>
      <xdr:colOff>114300</xdr:colOff>
      <xdr:row>85</xdr:row>
      <xdr:rowOff>142875</xdr:rowOff>
    </xdr:to>
    <xdr:cxnSp macro="">
      <xdr:nvCxnSpPr>
        <xdr:cNvPr id="670" name="直線コネクタ 669">
          <a:extLst>
            <a:ext uri="{FF2B5EF4-FFF2-40B4-BE49-F238E27FC236}">
              <a16:creationId xmlns:a16="http://schemas.microsoft.com/office/drawing/2014/main" id="{0096EBDD-F0A6-4708-B397-E60372994EA1}"/>
            </a:ext>
          </a:extLst>
        </xdr:cNvPr>
        <xdr:cNvCxnSpPr/>
      </xdr:nvCxnSpPr>
      <xdr:spPr>
        <a:xfrm>
          <a:off x="12346940" y="1468945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42545</xdr:rowOff>
    </xdr:from>
    <xdr:to>
      <xdr:col>67</xdr:col>
      <xdr:colOff>101600</xdr:colOff>
      <xdr:row>85</xdr:row>
      <xdr:rowOff>144145</xdr:rowOff>
    </xdr:to>
    <xdr:sp macro="" textlink="">
      <xdr:nvSpPr>
        <xdr:cNvPr id="671" name="楕円 670">
          <a:extLst>
            <a:ext uri="{FF2B5EF4-FFF2-40B4-BE49-F238E27FC236}">
              <a16:creationId xmlns:a16="http://schemas.microsoft.com/office/drawing/2014/main" id="{C7800B26-D67C-4308-9AF4-5EB89C4D548E}"/>
            </a:ext>
          </a:extLst>
        </xdr:cNvPr>
        <xdr:cNvSpPr/>
      </xdr:nvSpPr>
      <xdr:spPr>
        <a:xfrm>
          <a:off x="11487150" y="14617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93345</xdr:rowOff>
    </xdr:from>
    <xdr:to>
      <xdr:col>71</xdr:col>
      <xdr:colOff>177800</xdr:colOff>
      <xdr:row>85</xdr:row>
      <xdr:rowOff>116205</xdr:rowOff>
    </xdr:to>
    <xdr:cxnSp macro="">
      <xdr:nvCxnSpPr>
        <xdr:cNvPr id="672" name="直線コネクタ 671">
          <a:extLst>
            <a:ext uri="{FF2B5EF4-FFF2-40B4-BE49-F238E27FC236}">
              <a16:creationId xmlns:a16="http://schemas.microsoft.com/office/drawing/2014/main" id="{A52D181F-344B-4E39-A84B-CE957343EEBD}"/>
            </a:ext>
          </a:extLst>
        </xdr:cNvPr>
        <xdr:cNvCxnSpPr/>
      </xdr:nvCxnSpPr>
      <xdr:spPr>
        <a:xfrm>
          <a:off x="11541760" y="1467040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091BDC8F-602B-4705-8F76-7F96948A82F7}"/>
            </a:ext>
          </a:extLst>
        </xdr:cNvPr>
        <xdr:cNvSpPr txBox="1"/>
      </xdr:nvSpPr>
      <xdr:spPr>
        <a:xfrm>
          <a:off x="1373823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A11637A8-1785-4339-A3A9-6C3C58220B39}"/>
            </a:ext>
          </a:extLst>
        </xdr:cNvPr>
        <xdr:cNvSpPr txBox="1"/>
      </xdr:nvSpPr>
      <xdr:spPr>
        <a:xfrm>
          <a:off x="129571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A240534D-E250-4BCE-9F00-319124FC2CAD}"/>
            </a:ext>
          </a:extLst>
        </xdr:cNvPr>
        <xdr:cNvSpPr txBox="1"/>
      </xdr:nvSpPr>
      <xdr:spPr>
        <a:xfrm>
          <a:off x="1217105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7A051F64-CAA0-4DC8-9D25-5A708C5E9549}"/>
            </a:ext>
          </a:extLst>
        </xdr:cNvPr>
        <xdr:cNvSpPr txBox="1"/>
      </xdr:nvSpPr>
      <xdr:spPr>
        <a:xfrm>
          <a:off x="113544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36213</xdr:rowOff>
    </xdr:from>
    <xdr:ext cx="405111" cy="259045"/>
    <xdr:sp macro="" textlink="">
      <xdr:nvSpPr>
        <xdr:cNvPr id="677" name="n_1mainValue【児童館】&#10;有形固定資産減価償却率">
          <a:extLst>
            <a:ext uri="{FF2B5EF4-FFF2-40B4-BE49-F238E27FC236}">
              <a16:creationId xmlns:a16="http://schemas.microsoft.com/office/drawing/2014/main" id="{D70EE26B-056A-4508-9C4A-01F2AB3DA0D6}"/>
            </a:ext>
          </a:extLst>
        </xdr:cNvPr>
        <xdr:cNvSpPr txBox="1"/>
      </xdr:nvSpPr>
      <xdr:spPr>
        <a:xfrm>
          <a:off x="13738234" y="1478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13352</xdr:rowOff>
    </xdr:from>
    <xdr:ext cx="405111" cy="259045"/>
    <xdr:sp macro="" textlink="">
      <xdr:nvSpPr>
        <xdr:cNvPr id="678" name="n_2mainValue【児童館】&#10;有形固定資産減価償却率">
          <a:extLst>
            <a:ext uri="{FF2B5EF4-FFF2-40B4-BE49-F238E27FC236}">
              <a16:creationId xmlns:a16="http://schemas.microsoft.com/office/drawing/2014/main" id="{B4DD65FE-F3BD-444C-BA83-029B7C4AD413}"/>
            </a:ext>
          </a:extLst>
        </xdr:cNvPr>
        <xdr:cNvSpPr txBox="1"/>
      </xdr:nvSpPr>
      <xdr:spPr>
        <a:xfrm>
          <a:off x="12957184"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158132</xdr:rowOff>
    </xdr:from>
    <xdr:ext cx="405111" cy="259045"/>
    <xdr:sp macro="" textlink="">
      <xdr:nvSpPr>
        <xdr:cNvPr id="679" name="n_3mainValue【児童館】&#10;有形固定資産減価償却率">
          <a:extLst>
            <a:ext uri="{FF2B5EF4-FFF2-40B4-BE49-F238E27FC236}">
              <a16:creationId xmlns:a16="http://schemas.microsoft.com/office/drawing/2014/main" id="{C0DD8527-C56D-447C-92F8-07DA57C926AF}"/>
            </a:ext>
          </a:extLst>
        </xdr:cNvPr>
        <xdr:cNvSpPr txBox="1"/>
      </xdr:nvSpPr>
      <xdr:spPr>
        <a:xfrm>
          <a:off x="12171054" y="1473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135272</xdr:rowOff>
    </xdr:from>
    <xdr:ext cx="405111" cy="259045"/>
    <xdr:sp macro="" textlink="">
      <xdr:nvSpPr>
        <xdr:cNvPr id="680" name="n_4mainValue【児童館】&#10;有形固定資産減価償却率">
          <a:extLst>
            <a:ext uri="{FF2B5EF4-FFF2-40B4-BE49-F238E27FC236}">
              <a16:creationId xmlns:a16="http://schemas.microsoft.com/office/drawing/2014/main" id="{CB292F9B-017E-4B86-9F9B-49E234D11A6B}"/>
            </a:ext>
          </a:extLst>
        </xdr:cNvPr>
        <xdr:cNvSpPr txBox="1"/>
      </xdr:nvSpPr>
      <xdr:spPr>
        <a:xfrm>
          <a:off x="11354444" y="1470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5048537-8BDE-4E0A-868D-30E1F1447E9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5D3CDED-2B86-42C5-A3F4-2402851E130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8EAFC01-250E-4899-8EB6-3C12AFD2084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13BA76AE-A4CA-4BA6-B1A4-875389B8D8C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A7BC6B85-CEE4-4AD9-94D1-DA583E795E0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D82ACD34-6519-4737-9D1F-FA096FB0764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372CDBB-147D-4077-AE51-0E3CA98108D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42AC6B1-8FFF-41FC-B06A-312CE57279C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3D9787A6-E9C9-4794-997E-4DC2979820A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FC70F74A-B8B2-4D9E-982C-B82871A4911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D4434072-37E1-4AF6-83C9-2C8851DFEEAA}"/>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AF5195A5-4508-49CE-A2CC-C09B2EEB2DD3}"/>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2411CCBB-6599-4792-8FBA-3C8E83C6C1D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0972F415-3887-4918-9330-4355388C3D6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5767A7E8-69E4-49A1-BCCE-94EAE42F422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996A93B0-9B4D-4A14-9415-4325041C6CF9}"/>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1D79BDE8-B5AC-44BA-A677-B8705A0AC290}"/>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3B90B8DB-017E-417B-B839-F2F369AB5585}"/>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7E0F16CD-1499-4CDA-A226-BDC104CE0155}"/>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BA20753C-B2F4-4290-9A2E-A2F2C908A83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54A29289-2142-4645-8FE8-AF71770BC7B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685B8F0-FA8D-4EE0-9BBC-0C526CC66BC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473904AA-E873-4A10-A206-F91367462E1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96CF044E-DBF0-4208-AF3A-08873A47595E}"/>
            </a:ext>
          </a:extLst>
        </xdr:cNvPr>
        <xdr:cNvCxnSpPr/>
      </xdr:nvCxnSpPr>
      <xdr:spPr>
        <a:xfrm flipV="1">
          <a:off x="19947254" y="132930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DD9F92C6-846C-43A8-A59D-16C95EB1D0E8}"/>
            </a:ext>
          </a:extLst>
        </xdr:cNvPr>
        <xdr:cNvSpPr txBox="1"/>
      </xdr:nvSpPr>
      <xdr:spPr>
        <a:xfrm>
          <a:off x="199859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C79D09B8-236B-403B-BC65-B7A96A94BD8A}"/>
            </a:ext>
          </a:extLst>
        </xdr:cNvPr>
        <xdr:cNvCxnSpPr/>
      </xdr:nvCxnSpPr>
      <xdr:spPr>
        <a:xfrm>
          <a:off x="198856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1CC8AE6D-B02D-4B2B-9DBA-EC4DFF4DE758}"/>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5C18B5D7-DCA1-4AA5-B849-974D1D2DAD44}"/>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A0416C4F-EAFE-48DC-81FC-FC7175358166}"/>
            </a:ext>
          </a:extLst>
        </xdr:cNvPr>
        <xdr:cNvSpPr txBox="1"/>
      </xdr:nvSpPr>
      <xdr:spPr>
        <a:xfrm>
          <a:off x="19985990" y="141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AB49259E-2E62-4BDC-90E8-F0E48098DE75}"/>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C283F0F2-F246-4804-B849-5AE227093C8D}"/>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7239D1CA-76CA-4570-BF44-2820CBB7FDD1}"/>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E5E0C2B7-04AE-4F81-900A-EA887AD07427}"/>
            </a:ext>
          </a:extLst>
        </xdr:cNvPr>
        <xdr:cNvSpPr/>
      </xdr:nvSpPr>
      <xdr:spPr>
        <a:xfrm>
          <a:off x="17547590" y="142900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65472F8F-62EF-4E85-95B0-3A87C5B9B1C0}"/>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D49F3FC-2E59-4F0D-B589-D6F95AF1EC6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4F8F3FE-8066-4334-A06D-0C3F5CF7C8E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5B1E321-D08F-43AB-9594-5D9C18E1BFF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961C1C4-E579-4112-96CB-D109700E243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0305F85-7CCC-4099-A0C0-3DB3193FCB9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20" name="楕円 719">
          <a:extLst>
            <a:ext uri="{FF2B5EF4-FFF2-40B4-BE49-F238E27FC236}">
              <a16:creationId xmlns:a16="http://schemas.microsoft.com/office/drawing/2014/main" id="{F7F36136-7752-491C-810C-9629712F6140}"/>
            </a:ext>
          </a:extLst>
        </xdr:cNvPr>
        <xdr:cNvSpPr/>
      </xdr:nvSpPr>
      <xdr:spPr>
        <a:xfrm>
          <a:off x="19904710" y="1446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21" name="【児童館】&#10;一人当たり面積該当値テキスト">
          <a:extLst>
            <a:ext uri="{FF2B5EF4-FFF2-40B4-BE49-F238E27FC236}">
              <a16:creationId xmlns:a16="http://schemas.microsoft.com/office/drawing/2014/main" id="{470C5694-0087-480B-8737-A4EA2C0D9E4E}"/>
            </a:ext>
          </a:extLst>
        </xdr:cNvPr>
        <xdr:cNvSpPr txBox="1"/>
      </xdr:nvSpPr>
      <xdr:spPr>
        <a:xfrm>
          <a:off x="19985990"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44450</xdr:rowOff>
    </xdr:from>
    <xdr:to>
      <xdr:col>112</xdr:col>
      <xdr:colOff>38100</xdr:colOff>
      <xdr:row>84</xdr:row>
      <xdr:rowOff>146050</xdr:rowOff>
    </xdr:to>
    <xdr:sp macro="" textlink="">
      <xdr:nvSpPr>
        <xdr:cNvPr id="722" name="楕円 721">
          <a:extLst>
            <a:ext uri="{FF2B5EF4-FFF2-40B4-BE49-F238E27FC236}">
              <a16:creationId xmlns:a16="http://schemas.microsoft.com/office/drawing/2014/main" id="{0F9C6759-F1A6-41D3-A2E3-9B74D36FC454}"/>
            </a:ext>
          </a:extLst>
        </xdr:cNvPr>
        <xdr:cNvSpPr/>
      </xdr:nvSpPr>
      <xdr:spPr>
        <a:xfrm>
          <a:off x="19161760" y="14448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95250</xdr:rowOff>
    </xdr:from>
    <xdr:to>
      <xdr:col>116</xdr:col>
      <xdr:colOff>63500</xdr:colOff>
      <xdr:row>84</xdr:row>
      <xdr:rowOff>114300</xdr:rowOff>
    </xdr:to>
    <xdr:cxnSp macro="">
      <xdr:nvCxnSpPr>
        <xdr:cNvPr id="723" name="直線コネクタ 722">
          <a:extLst>
            <a:ext uri="{FF2B5EF4-FFF2-40B4-BE49-F238E27FC236}">
              <a16:creationId xmlns:a16="http://schemas.microsoft.com/office/drawing/2014/main" id="{E807465F-17E0-42BB-9D6B-7F67FE92D286}"/>
            </a:ext>
          </a:extLst>
        </xdr:cNvPr>
        <xdr:cNvCxnSpPr/>
      </xdr:nvCxnSpPr>
      <xdr:spPr>
        <a:xfrm>
          <a:off x="19204940" y="1449324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24" name="楕円 723">
          <a:extLst>
            <a:ext uri="{FF2B5EF4-FFF2-40B4-BE49-F238E27FC236}">
              <a16:creationId xmlns:a16="http://schemas.microsoft.com/office/drawing/2014/main" id="{A6D835E8-C8A1-41AF-94CA-DD0CE2118790}"/>
            </a:ext>
          </a:extLst>
        </xdr:cNvPr>
        <xdr:cNvSpPr/>
      </xdr:nvSpPr>
      <xdr:spPr>
        <a:xfrm>
          <a:off x="18345150" y="1442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95250</xdr:rowOff>
    </xdr:to>
    <xdr:cxnSp macro="">
      <xdr:nvCxnSpPr>
        <xdr:cNvPr id="725" name="直線コネクタ 724">
          <a:extLst>
            <a:ext uri="{FF2B5EF4-FFF2-40B4-BE49-F238E27FC236}">
              <a16:creationId xmlns:a16="http://schemas.microsoft.com/office/drawing/2014/main" id="{52CFD66B-32C2-4FF4-B5E1-9C43BCBF8F2D}"/>
            </a:ext>
          </a:extLst>
        </xdr:cNvPr>
        <xdr:cNvCxnSpPr/>
      </xdr:nvCxnSpPr>
      <xdr:spPr>
        <a:xfrm>
          <a:off x="18399760" y="1447800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26" name="楕円 725">
          <a:extLst>
            <a:ext uri="{FF2B5EF4-FFF2-40B4-BE49-F238E27FC236}">
              <a16:creationId xmlns:a16="http://schemas.microsoft.com/office/drawing/2014/main" id="{D2809FE6-E49C-41F2-9332-D28E22CBD392}"/>
            </a:ext>
          </a:extLst>
        </xdr:cNvPr>
        <xdr:cNvSpPr/>
      </xdr:nvSpPr>
      <xdr:spPr>
        <a:xfrm>
          <a:off x="17547590" y="1442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727" name="直線コネクタ 726">
          <a:extLst>
            <a:ext uri="{FF2B5EF4-FFF2-40B4-BE49-F238E27FC236}">
              <a16:creationId xmlns:a16="http://schemas.microsoft.com/office/drawing/2014/main" id="{2CF3C544-F1FA-4C84-A764-B6536A20AAE6}"/>
            </a:ext>
          </a:extLst>
        </xdr:cNvPr>
        <xdr:cNvCxnSpPr/>
      </xdr:nvCxnSpPr>
      <xdr:spPr>
        <a:xfrm>
          <a:off x="17602200" y="1447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728" name="楕円 727">
          <a:extLst>
            <a:ext uri="{FF2B5EF4-FFF2-40B4-BE49-F238E27FC236}">
              <a16:creationId xmlns:a16="http://schemas.microsoft.com/office/drawing/2014/main" id="{0F8172C0-C8AD-45B6-AA12-80CF5BCE9C85}"/>
            </a:ext>
          </a:extLst>
        </xdr:cNvPr>
        <xdr:cNvSpPr/>
      </xdr:nvSpPr>
      <xdr:spPr>
        <a:xfrm>
          <a:off x="16761460" y="14410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84</xdr:row>
      <xdr:rowOff>76200</xdr:rowOff>
    </xdr:to>
    <xdr:cxnSp macro="">
      <xdr:nvCxnSpPr>
        <xdr:cNvPr id="729" name="直線コネクタ 728">
          <a:extLst>
            <a:ext uri="{FF2B5EF4-FFF2-40B4-BE49-F238E27FC236}">
              <a16:creationId xmlns:a16="http://schemas.microsoft.com/office/drawing/2014/main" id="{08294753-7F14-46C4-8E11-5CA92760AA01}"/>
            </a:ext>
          </a:extLst>
        </xdr:cNvPr>
        <xdr:cNvCxnSpPr/>
      </xdr:nvCxnSpPr>
      <xdr:spPr>
        <a:xfrm>
          <a:off x="16804640" y="1445514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F2E095BD-F1A2-4311-BF32-55A1FDC0A997}"/>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8727E8BF-5052-4B5E-9F82-425B081F60AA}"/>
            </a:ext>
          </a:extLst>
        </xdr:cNvPr>
        <xdr:cNvSpPr txBox="1"/>
      </xdr:nvSpPr>
      <xdr:spPr>
        <a:xfrm>
          <a:off x="181820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4DE76931-108A-4ABF-B5BC-1BC159EAB72F}"/>
            </a:ext>
          </a:extLst>
        </xdr:cNvPr>
        <xdr:cNvSpPr txBox="1"/>
      </xdr:nvSpPr>
      <xdr:spPr>
        <a:xfrm>
          <a:off x="17384472"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B919E1E0-35DE-42F7-B245-7A6DE18461F8}"/>
            </a:ext>
          </a:extLst>
        </xdr:cNvPr>
        <xdr:cNvSpPr txBox="1"/>
      </xdr:nvSpPr>
      <xdr:spPr>
        <a:xfrm>
          <a:off x="16588817"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137177</xdr:rowOff>
    </xdr:from>
    <xdr:ext cx="469744" cy="259045"/>
    <xdr:sp macro="" textlink="">
      <xdr:nvSpPr>
        <xdr:cNvPr id="734" name="n_1mainValue【児童館】&#10;一人当たり面積">
          <a:extLst>
            <a:ext uri="{FF2B5EF4-FFF2-40B4-BE49-F238E27FC236}">
              <a16:creationId xmlns:a16="http://schemas.microsoft.com/office/drawing/2014/main" id="{4A1707D7-4087-46B8-8BD7-AC270E650FC6}"/>
            </a:ext>
          </a:extLst>
        </xdr:cNvPr>
        <xdr:cNvSpPr txBox="1"/>
      </xdr:nvSpPr>
      <xdr:spPr>
        <a:xfrm>
          <a:off x="18982132"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5" name="n_2mainValue【児童館】&#10;一人当たり面積">
          <a:extLst>
            <a:ext uri="{FF2B5EF4-FFF2-40B4-BE49-F238E27FC236}">
              <a16:creationId xmlns:a16="http://schemas.microsoft.com/office/drawing/2014/main" id="{010CC347-021A-4A30-9D26-AC04B1208100}"/>
            </a:ext>
          </a:extLst>
        </xdr:cNvPr>
        <xdr:cNvSpPr txBox="1"/>
      </xdr:nvSpPr>
      <xdr:spPr>
        <a:xfrm>
          <a:off x="1818203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6" name="n_3mainValue【児童館】&#10;一人当たり面積">
          <a:extLst>
            <a:ext uri="{FF2B5EF4-FFF2-40B4-BE49-F238E27FC236}">
              <a16:creationId xmlns:a16="http://schemas.microsoft.com/office/drawing/2014/main" id="{2997A483-C5C0-4EC6-8DF9-E5E3BEB925D1}"/>
            </a:ext>
          </a:extLst>
        </xdr:cNvPr>
        <xdr:cNvSpPr txBox="1"/>
      </xdr:nvSpPr>
      <xdr:spPr>
        <a:xfrm>
          <a:off x="1738447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37" name="n_4mainValue【児童館】&#10;一人当たり面積">
          <a:extLst>
            <a:ext uri="{FF2B5EF4-FFF2-40B4-BE49-F238E27FC236}">
              <a16:creationId xmlns:a16="http://schemas.microsoft.com/office/drawing/2014/main" id="{4ADE3731-DF3B-4FAD-8300-05D8FE0BA9E1}"/>
            </a:ext>
          </a:extLst>
        </xdr:cNvPr>
        <xdr:cNvSpPr txBox="1"/>
      </xdr:nvSpPr>
      <xdr:spPr>
        <a:xfrm>
          <a:off x="1658881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AB7EC0DE-3BEE-487B-AD70-4CEF566C748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9475F305-C324-4502-AD54-61C167B3FE61}"/>
            </a:ext>
          </a:extLst>
        </xdr:cNvPr>
        <xdr:cNvSpPr/>
      </xdr:nvSpPr>
      <xdr:spPr>
        <a:xfrm>
          <a:off x="112039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71A448F7-3592-49CC-8649-ABE9EBAC681E}"/>
            </a:ext>
          </a:extLst>
        </xdr:cNvPr>
        <xdr:cNvSpPr/>
      </xdr:nvSpPr>
      <xdr:spPr>
        <a:xfrm>
          <a:off x="112039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FA77FC04-A7D4-4AD6-8AC3-F97798132E4A}"/>
            </a:ext>
          </a:extLst>
        </xdr:cNvPr>
        <xdr:cNvSpPr/>
      </xdr:nvSpPr>
      <xdr:spPr>
        <a:xfrm>
          <a:off x="123444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C3086A53-CFB4-45B5-A537-F957328C7292}"/>
            </a:ext>
          </a:extLst>
        </xdr:cNvPr>
        <xdr:cNvSpPr/>
      </xdr:nvSpPr>
      <xdr:spPr>
        <a:xfrm>
          <a:off x="123444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17222DBA-5ADA-43C4-BF8F-141ACDBCB099}"/>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5B5A867E-AAAF-4DA1-9019-2676427BF6C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1D0E4C34-8191-4AC8-BCD6-B36C04D4F91B}"/>
            </a:ext>
          </a:extLst>
        </xdr:cNvPr>
        <xdr:cNvSpPr/>
      </xdr:nvSpPr>
      <xdr:spPr>
        <a:xfrm>
          <a:off x="16459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0BB08491-FA95-40BB-9601-7C67E0F17D1B}"/>
            </a:ext>
          </a:extLst>
        </xdr:cNvPr>
        <xdr:cNvSpPr/>
      </xdr:nvSpPr>
      <xdr:spPr>
        <a:xfrm>
          <a:off x="16459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A57DCFCA-CB6F-4ADB-AFB2-448F81A2A841}"/>
            </a:ext>
          </a:extLst>
        </xdr:cNvPr>
        <xdr:cNvSpPr/>
      </xdr:nvSpPr>
      <xdr:spPr>
        <a:xfrm>
          <a:off x="176187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F6ACA73F-B862-45BE-8892-A4DEEBEC3B4E}"/>
            </a:ext>
          </a:extLst>
        </xdr:cNvPr>
        <xdr:cNvSpPr/>
      </xdr:nvSpPr>
      <xdr:spPr>
        <a:xfrm>
          <a:off x="176187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CD559156-56CC-4C8F-9869-E7845BDF3C03}"/>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1D8FE62-3EEE-4B94-9D52-DE47685A09A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876A7A8-BD0C-4433-97BD-E7491CC7114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F3885311-24B0-42E1-8B1F-C2D680CE9A7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有形固定資産減価償却率は、全体では類似団体より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ポイント高くなっている。本頁に掲げる施設類型では、認定こども園・幼稚園・保育所が</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ポイント、学校施設が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ポイント類似団体よりも減少したものの、道路以外の他の施設については類似団体より高い水準であり、老朽化が進んでいる状態にある。　</a:t>
          </a:r>
        </a:p>
        <a:p>
          <a:r>
            <a:rPr kumimoji="1" lang="ja-JP" altLang="en-US" sz="1300">
              <a:latin typeface="ＭＳ Ｐゴシック" panose="020B0600070205080204" pitchFamily="50" charset="-128"/>
              <a:ea typeface="ＭＳ Ｐゴシック" panose="020B0600070205080204" pitchFamily="50" charset="-128"/>
            </a:rPr>
            <a:t>　特に児童館の有形固定資産減価償却率は、類似団体の中でも高い水準となっており、老朽化が進んでいる状態にあることから、計画的な財政運営が必要である。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393DB1-FFBE-4F67-8669-E5A1ECEB8D0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5FB2E8-CB7B-4ADF-952C-AB2322F34D2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5833FDE-DFC6-403D-8DED-F253D02C84D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76EAA7-3E53-4700-8FA7-8F69A549CB1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東京都葛飾区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78C04E-5D9F-47E6-AEF7-AA821D09163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EFB061-B0FB-4064-95ED-C2F2C73283E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B5FB12-F8CB-486C-A5D5-192C865EDE5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EA04EC-AA67-4A75-B728-3B4C4094E11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6A11D8-751F-46C2-88CB-C86525160AD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6C49F2-82A4-4D5A-8F7D-B034E1158B9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469,916
440,252
34.80
265,261,084
253,052,860
9,998,809
140,876,894
40,854,125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0CF744-6919-4DE2-B1B0-26C270B43BA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8EE878-6A2D-43E7-A09E-A8536DCFB97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E4DA91-23C0-40C5-BA49-18A0B09D107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34AE31-847B-4518-A3D8-5811A019AA5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C32243-8747-4769-9584-AB614697144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EE0F73-B383-434B-B957-F484DF59426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A0B1F3-CE5F-4DA4-BF57-640BDEA8E02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DB2C47-916D-47DB-80F8-AB4F0911844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D5B329-E579-4B88-99DD-0BB5DCDF2FD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2444363-0775-487E-824C-25440BAFDC0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ACC696-C607-4C7B-BD72-C720536F047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57ABC9-34A1-4B1D-9C47-1D0EDBFB716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EF8B9A9-5DAC-4676-B56F-C9E071D97F3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D7230B-6FA8-47F6-8772-8D006AB1CDB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190589B-B475-4D00-8B07-7C72476C9B6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D294D4-7AA5-4937-B31F-37ED3F56C1B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704B71-2BC1-459D-AA65-71374E59ACB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1F92B6-C3D8-4F28-A0D5-767EEE82D7E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3D1C79-3442-430A-BCD1-31532382CE1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91F8266-3FD5-40AC-BC41-E4E3EF5EFBB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79163A-B6C2-4888-B6C7-E245B25AFF7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154303-6549-4AA1-937D-2E533CDF6DD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F011CF-25C2-4ABE-AB29-1B196EA4BC7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BCE037-05E8-4677-B8A4-EEF9362386A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F30D50-598F-499E-902D-8462B321045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A3B16D-7E15-4A6A-A090-DE7BEE0661E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E3F2CB-1382-44D9-A33F-533F1E2A962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8B3787-40BA-407D-9189-5ACD90C92CB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A6BF9A-4911-4C0E-98E1-BCCA570DE73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3D7657-7E1F-4902-A805-EED93C47158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42565B-E44B-450F-80C3-FAEE4F6CE29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D5A8D7-03B8-45C6-BDB8-7255394974A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D45AEAD-35E7-4126-BDD1-5484EF5D050B}"/>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19AE748-268D-4453-9EB6-AADDA28548B3}"/>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962E7D1-0EE7-4E6F-B2DC-BAA75F341B07}"/>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8AAF62A-E5B6-42C3-B841-B99631B68FD1}"/>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BB6157F-351D-4D39-AF1A-7C4471EB138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AD5A2AD-4B1D-436D-9D25-FFCA9E5D0A5E}"/>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33BB20B-68AA-47FB-AD0C-B48D54F88473}"/>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E1E88F4-EC3B-4C3D-AFA2-DAAA6C845C7D}"/>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D1C7C32-6013-402A-B4D4-2233ABA362E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718271BA-6A23-4C18-9478-4401F121736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EA96C6D-7E4B-47A6-9B81-F87FCD6550C6}"/>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A243BE6C-B6D9-4237-A469-6C522A273794}"/>
            </a:ext>
          </a:extLst>
        </xdr:cNvPr>
        <xdr:cNvCxnSpPr/>
      </xdr:nvCxnSpPr>
      <xdr:spPr>
        <a:xfrm flipV="1">
          <a:off x="417385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7A070D89-2328-480E-A983-BB8D413FA258}"/>
            </a:ext>
          </a:extLst>
        </xdr:cNvPr>
        <xdr:cNvSpPr txBox="1"/>
      </xdr:nvSpPr>
      <xdr:spPr>
        <a:xfrm>
          <a:off x="421259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7BFB2826-49A9-4EB1-9F2A-6F2F495C5575}"/>
            </a:ext>
          </a:extLst>
        </xdr:cNvPr>
        <xdr:cNvCxnSpPr/>
      </xdr:nvCxnSpPr>
      <xdr:spPr>
        <a:xfrm>
          <a:off x="4112260" y="7064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AD1C0753-8DF1-4E90-AADD-84BAD77B645B}"/>
            </a:ext>
          </a:extLst>
        </xdr:cNvPr>
        <xdr:cNvSpPr txBox="1"/>
      </xdr:nvSpPr>
      <xdr:spPr>
        <a:xfrm>
          <a:off x="421259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00FC65EC-A719-4D5B-9419-BA4721FA202F}"/>
            </a:ext>
          </a:extLst>
        </xdr:cNvPr>
        <xdr:cNvCxnSpPr/>
      </xdr:nvCxnSpPr>
      <xdr:spPr>
        <a:xfrm>
          <a:off x="411226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4F2E8BF4-EA6C-450C-8731-62E0A16C8601}"/>
            </a:ext>
          </a:extLst>
        </xdr:cNvPr>
        <xdr:cNvSpPr txBox="1"/>
      </xdr:nvSpPr>
      <xdr:spPr>
        <a:xfrm>
          <a:off x="4212590" y="6220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6AB2F808-55D0-4FE9-8B1E-74913738A779}"/>
            </a:ext>
          </a:extLst>
        </xdr:cNvPr>
        <xdr:cNvSpPr/>
      </xdr:nvSpPr>
      <xdr:spPr>
        <a:xfrm>
          <a:off x="413131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400A489-F6DC-4768-9C64-FEE4A4F761B9}"/>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2FD4285C-DB5F-4CAC-BAD0-5AE7777E37BB}"/>
            </a:ext>
          </a:extLst>
        </xdr:cNvPr>
        <xdr:cNvSpPr/>
      </xdr:nvSpPr>
      <xdr:spPr>
        <a:xfrm>
          <a:off x="2571750" y="6316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3C87A17F-4674-46EC-8795-299AF525E369}"/>
            </a:ext>
          </a:extLst>
        </xdr:cNvPr>
        <xdr:cNvSpPr/>
      </xdr:nvSpPr>
      <xdr:spPr>
        <a:xfrm>
          <a:off x="1774190" y="63717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55193641-A87D-4B3C-B9CF-17A239311E54}"/>
            </a:ext>
          </a:extLst>
        </xdr:cNvPr>
        <xdr:cNvSpPr/>
      </xdr:nvSpPr>
      <xdr:spPr>
        <a:xfrm>
          <a:off x="9880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AC1714B-E9DC-41F7-9BDD-3645A1855B0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205DCCE-E98C-41D6-A7C3-0075E0E6A98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A69F52-7A4B-4272-8D19-FC264445C9A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3E70B9-F17B-4018-8718-9E8AA01E7BE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1C2DA88-9550-4E2B-A5C3-92AF05BD829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84836</xdr:rowOff>
    </xdr:from>
    <xdr:to>
      <xdr:col>24</xdr:col>
      <xdr:colOff>114300</xdr:colOff>
      <xdr:row>39</xdr:row>
      <xdr:rowOff>14986</xdr:rowOff>
    </xdr:to>
    <xdr:sp macro="" textlink="">
      <xdr:nvSpPr>
        <xdr:cNvPr id="71" name="楕円 70">
          <a:extLst>
            <a:ext uri="{FF2B5EF4-FFF2-40B4-BE49-F238E27FC236}">
              <a16:creationId xmlns:a16="http://schemas.microsoft.com/office/drawing/2014/main" id="{BABED6BA-24C9-440E-B475-E1B35B632D2D}"/>
            </a:ext>
          </a:extLst>
        </xdr:cNvPr>
        <xdr:cNvSpPr/>
      </xdr:nvSpPr>
      <xdr:spPr>
        <a:xfrm>
          <a:off x="4131310" y="66018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63263</xdr:rowOff>
    </xdr:from>
    <xdr:ext cx="405111" cy="259045"/>
    <xdr:sp macro="" textlink="">
      <xdr:nvSpPr>
        <xdr:cNvPr id="72" name="【図書館】&#10;有形固定資産減価償却率該当値テキスト">
          <a:extLst>
            <a:ext uri="{FF2B5EF4-FFF2-40B4-BE49-F238E27FC236}">
              <a16:creationId xmlns:a16="http://schemas.microsoft.com/office/drawing/2014/main" id="{2A37F954-B0A6-4F81-AC98-C40FE7D67E0C}"/>
            </a:ext>
          </a:extLst>
        </xdr:cNvPr>
        <xdr:cNvSpPr txBox="1"/>
      </xdr:nvSpPr>
      <xdr:spPr>
        <a:xfrm>
          <a:off x="4212590" y="65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34544</xdr:rowOff>
    </xdr:from>
    <xdr:to>
      <xdr:col>20</xdr:col>
      <xdr:colOff>38100</xdr:colOff>
      <xdr:row>38</xdr:row>
      <xdr:rowOff>136144</xdr:rowOff>
    </xdr:to>
    <xdr:sp macro="" textlink="">
      <xdr:nvSpPr>
        <xdr:cNvPr id="73" name="楕円 72">
          <a:extLst>
            <a:ext uri="{FF2B5EF4-FFF2-40B4-BE49-F238E27FC236}">
              <a16:creationId xmlns:a16="http://schemas.microsoft.com/office/drawing/2014/main" id="{EA9F908A-29F3-4133-B9B8-9C556B652A63}"/>
            </a:ext>
          </a:extLst>
        </xdr:cNvPr>
        <xdr:cNvSpPr/>
      </xdr:nvSpPr>
      <xdr:spPr>
        <a:xfrm>
          <a:off x="3388360" y="6549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85344</xdr:rowOff>
    </xdr:from>
    <xdr:to>
      <xdr:col>24</xdr:col>
      <xdr:colOff>63500</xdr:colOff>
      <xdr:row>38</xdr:row>
      <xdr:rowOff>135636</xdr:rowOff>
    </xdr:to>
    <xdr:cxnSp macro="">
      <xdr:nvCxnSpPr>
        <xdr:cNvPr id="74" name="直線コネクタ 73">
          <a:extLst>
            <a:ext uri="{FF2B5EF4-FFF2-40B4-BE49-F238E27FC236}">
              <a16:creationId xmlns:a16="http://schemas.microsoft.com/office/drawing/2014/main" id="{3583365C-4674-409B-BF28-110722444738}"/>
            </a:ext>
          </a:extLst>
        </xdr:cNvPr>
        <xdr:cNvCxnSpPr/>
      </xdr:nvCxnSpPr>
      <xdr:spPr>
        <a:xfrm>
          <a:off x="3431540" y="6602349"/>
          <a:ext cx="74295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153416</xdr:rowOff>
    </xdr:from>
    <xdr:to>
      <xdr:col>15</xdr:col>
      <xdr:colOff>101600</xdr:colOff>
      <xdr:row>38</xdr:row>
      <xdr:rowOff>83565</xdr:rowOff>
    </xdr:to>
    <xdr:sp macro="" textlink="">
      <xdr:nvSpPr>
        <xdr:cNvPr id="75" name="楕円 74">
          <a:extLst>
            <a:ext uri="{FF2B5EF4-FFF2-40B4-BE49-F238E27FC236}">
              <a16:creationId xmlns:a16="http://schemas.microsoft.com/office/drawing/2014/main" id="{73A11BFD-1FF1-4509-822F-7D89772EFE52}"/>
            </a:ext>
          </a:extLst>
        </xdr:cNvPr>
        <xdr:cNvSpPr/>
      </xdr:nvSpPr>
      <xdr:spPr>
        <a:xfrm>
          <a:off x="2571750" y="6497066"/>
          <a:ext cx="9779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32766</xdr:rowOff>
    </xdr:from>
    <xdr:to>
      <xdr:col>19</xdr:col>
      <xdr:colOff>177800</xdr:colOff>
      <xdr:row>38</xdr:row>
      <xdr:rowOff>85344</xdr:rowOff>
    </xdr:to>
    <xdr:cxnSp macro="">
      <xdr:nvCxnSpPr>
        <xdr:cNvPr id="76" name="直線コネクタ 75">
          <a:extLst>
            <a:ext uri="{FF2B5EF4-FFF2-40B4-BE49-F238E27FC236}">
              <a16:creationId xmlns:a16="http://schemas.microsoft.com/office/drawing/2014/main" id="{D0FEE5D2-E9BF-4339-98D5-5828179D1E3D}"/>
            </a:ext>
          </a:extLst>
        </xdr:cNvPr>
        <xdr:cNvCxnSpPr/>
      </xdr:nvCxnSpPr>
      <xdr:spPr>
        <a:xfrm>
          <a:off x="2626360" y="6545961"/>
          <a:ext cx="80518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100838</xdr:rowOff>
    </xdr:from>
    <xdr:to>
      <xdr:col>10</xdr:col>
      <xdr:colOff>165100</xdr:colOff>
      <xdr:row>38</xdr:row>
      <xdr:rowOff>30988</xdr:rowOff>
    </xdr:to>
    <xdr:sp macro="" textlink="">
      <xdr:nvSpPr>
        <xdr:cNvPr id="77" name="楕円 76">
          <a:extLst>
            <a:ext uri="{FF2B5EF4-FFF2-40B4-BE49-F238E27FC236}">
              <a16:creationId xmlns:a16="http://schemas.microsoft.com/office/drawing/2014/main" id="{7661992E-AE17-46D0-ACCC-EE80BAA60231}"/>
            </a:ext>
          </a:extLst>
        </xdr:cNvPr>
        <xdr:cNvSpPr/>
      </xdr:nvSpPr>
      <xdr:spPr>
        <a:xfrm>
          <a:off x="1774190" y="64406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151638</xdr:rowOff>
    </xdr:from>
    <xdr:to>
      <xdr:col>15</xdr:col>
      <xdr:colOff>50800</xdr:colOff>
      <xdr:row>38</xdr:row>
      <xdr:rowOff>32766</xdr:rowOff>
    </xdr:to>
    <xdr:cxnSp macro="">
      <xdr:nvCxnSpPr>
        <xdr:cNvPr id="78" name="直線コネクタ 77">
          <a:extLst>
            <a:ext uri="{FF2B5EF4-FFF2-40B4-BE49-F238E27FC236}">
              <a16:creationId xmlns:a16="http://schemas.microsoft.com/office/drawing/2014/main" id="{D7E0EA97-9791-49FE-B5A1-A5C4DA0ED286}"/>
            </a:ext>
          </a:extLst>
        </xdr:cNvPr>
        <xdr:cNvCxnSpPr/>
      </xdr:nvCxnSpPr>
      <xdr:spPr>
        <a:xfrm>
          <a:off x="1828800" y="6495288"/>
          <a:ext cx="79756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79" name="楕円 78">
          <a:extLst>
            <a:ext uri="{FF2B5EF4-FFF2-40B4-BE49-F238E27FC236}">
              <a16:creationId xmlns:a16="http://schemas.microsoft.com/office/drawing/2014/main" id="{D06C4657-DB99-4772-8E59-84C3B30394A8}"/>
            </a:ext>
          </a:extLst>
        </xdr:cNvPr>
        <xdr:cNvSpPr/>
      </xdr:nvSpPr>
      <xdr:spPr>
        <a:xfrm>
          <a:off x="988060" y="63938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151638</xdr:rowOff>
    </xdr:to>
    <xdr:cxnSp macro="">
      <xdr:nvCxnSpPr>
        <xdr:cNvPr id="80" name="直線コネクタ 79">
          <a:extLst>
            <a:ext uri="{FF2B5EF4-FFF2-40B4-BE49-F238E27FC236}">
              <a16:creationId xmlns:a16="http://schemas.microsoft.com/office/drawing/2014/main" id="{FFC1C59E-2DC9-4D9A-A44C-1AF37230B80C}"/>
            </a:ext>
          </a:extLst>
        </xdr:cNvPr>
        <xdr:cNvCxnSpPr/>
      </xdr:nvCxnSpPr>
      <xdr:spPr>
        <a:xfrm>
          <a:off x="1031240" y="6438900"/>
          <a:ext cx="79756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B8A64AE2-9900-4822-8D75-B1614800B43D}"/>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74F63021-96F0-4350-9A14-A0C1E9E5CA45}"/>
            </a:ext>
          </a:extLst>
        </xdr:cNvPr>
        <xdr:cNvSpPr txBox="1"/>
      </xdr:nvSpPr>
      <xdr:spPr>
        <a:xfrm>
          <a:off x="2439044" y="609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BF759D38-0C79-42A2-A67A-516DAC68F45B}"/>
            </a:ext>
          </a:extLst>
        </xdr:cNvPr>
        <xdr:cNvSpPr txBox="1"/>
      </xdr:nvSpPr>
      <xdr:spPr>
        <a:xfrm>
          <a:off x="164148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1F2DC5AF-56D6-4870-B1F3-709492B6FCC1}"/>
            </a:ext>
          </a:extLst>
        </xdr:cNvPr>
        <xdr:cNvSpPr txBox="1"/>
      </xdr:nvSpPr>
      <xdr:spPr>
        <a:xfrm>
          <a:off x="85535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127271</xdr:rowOff>
    </xdr:from>
    <xdr:ext cx="405111" cy="259045"/>
    <xdr:sp macro="" textlink="">
      <xdr:nvSpPr>
        <xdr:cNvPr id="85" name="n_1mainValue【図書館】&#10;有形固定資産減価償却率">
          <a:extLst>
            <a:ext uri="{FF2B5EF4-FFF2-40B4-BE49-F238E27FC236}">
              <a16:creationId xmlns:a16="http://schemas.microsoft.com/office/drawing/2014/main" id="{03C9A256-F258-4ABE-A6A1-8B4DF39FFEC5}"/>
            </a:ext>
          </a:extLst>
        </xdr:cNvPr>
        <xdr:cNvSpPr txBox="1"/>
      </xdr:nvSpPr>
      <xdr:spPr>
        <a:xfrm>
          <a:off x="3239144" y="664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74693</xdr:rowOff>
    </xdr:from>
    <xdr:ext cx="405111" cy="259045"/>
    <xdr:sp macro="" textlink="">
      <xdr:nvSpPr>
        <xdr:cNvPr id="86" name="n_2mainValue【図書館】&#10;有形固定資産減価償却率">
          <a:extLst>
            <a:ext uri="{FF2B5EF4-FFF2-40B4-BE49-F238E27FC236}">
              <a16:creationId xmlns:a16="http://schemas.microsoft.com/office/drawing/2014/main" id="{E850DC04-BC2A-4BF3-A36A-6B2DB276662B}"/>
            </a:ext>
          </a:extLst>
        </xdr:cNvPr>
        <xdr:cNvSpPr txBox="1"/>
      </xdr:nvSpPr>
      <xdr:spPr>
        <a:xfrm>
          <a:off x="2439044" y="658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7" name="n_3mainValue【図書館】&#10;有形固定資産減価償却率">
          <a:extLst>
            <a:ext uri="{FF2B5EF4-FFF2-40B4-BE49-F238E27FC236}">
              <a16:creationId xmlns:a16="http://schemas.microsoft.com/office/drawing/2014/main" id="{730A5F2D-605E-4657-8EDF-545A6D4B6721}"/>
            </a:ext>
          </a:extLst>
        </xdr:cNvPr>
        <xdr:cNvSpPr txBox="1"/>
      </xdr:nvSpPr>
      <xdr:spPr>
        <a:xfrm>
          <a:off x="1641484" y="653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140987</xdr:rowOff>
    </xdr:from>
    <xdr:ext cx="405111" cy="259045"/>
    <xdr:sp macro="" textlink="">
      <xdr:nvSpPr>
        <xdr:cNvPr id="88" name="n_4mainValue【図書館】&#10;有形固定資産減価償却率">
          <a:extLst>
            <a:ext uri="{FF2B5EF4-FFF2-40B4-BE49-F238E27FC236}">
              <a16:creationId xmlns:a16="http://schemas.microsoft.com/office/drawing/2014/main" id="{CD52511C-1508-4070-A258-61C92EBCE674}"/>
            </a:ext>
          </a:extLst>
        </xdr:cNvPr>
        <xdr:cNvSpPr txBox="1"/>
      </xdr:nvSpPr>
      <xdr:spPr>
        <a:xfrm>
          <a:off x="85535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62B94B2-FBE9-4531-B9D9-228E3C35FEE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C1CDC3B-1822-4836-9173-A14B06C9FF8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0127FE7-D525-4E0F-942A-C5498194422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FB1541A-AD95-4883-A9A5-718B87A3565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FB059A8-01EF-41A5-93A6-D16318A5583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F85AE54-DA1C-4F21-A22C-270FE778214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FCD3448-6E1A-4047-BF23-21E976196DA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5D27D3E-FB4A-49D9-80C3-4342D4BBD4B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5D57BE22-B1E5-45EF-BFFB-D00040E9A7F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82FCC7A-0268-43BB-BC85-17746747041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89A8D73-E308-4BA2-9B5D-8121CC2EE334}"/>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EBB4AF6-3E63-4AD6-9CE9-1C4D284D7F2F}"/>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64352A7-7F32-4AA3-B423-AA8AF478923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517FEDF4-F416-48C4-B49D-3A771335BC06}"/>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AC9354B-DB24-45E3-8E37-B65311D5DD0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4EA129C5-675D-4FAB-B787-37F8B71E0D2F}"/>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35B45E0-F43F-493C-86A9-60D7AE5444D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B103553F-518B-476D-8BE1-892F4FC89C85}"/>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7EEF0F6-212A-43BD-A922-83411A75FF9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5DEA152B-9561-441A-9F37-90B5707D114E}"/>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F5D758A-546E-4197-8F80-D8304FFE7B1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69A3ABEA-2D2A-41B1-8438-415BBB66051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21DA378-541F-42FD-B33E-78E2BBD430C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05DE1040-ED31-4494-A311-F5BF064B5EED}"/>
            </a:ext>
          </a:extLst>
        </xdr:cNvPr>
        <xdr:cNvCxnSpPr/>
      </xdr:nvCxnSpPr>
      <xdr:spPr>
        <a:xfrm flipV="1">
          <a:off x="9429115" y="57111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AD920087-FCB1-44E4-AE98-24D98108C2B3}"/>
            </a:ext>
          </a:extLst>
        </xdr:cNvPr>
        <xdr:cNvSpPr txBox="1"/>
      </xdr:nvSpPr>
      <xdr:spPr>
        <a:xfrm>
          <a:off x="946785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0652FC3C-496F-494D-ACAE-8F52E293FE31}"/>
            </a:ext>
          </a:extLst>
        </xdr:cNvPr>
        <xdr:cNvCxnSpPr/>
      </xdr:nvCxnSpPr>
      <xdr:spPr>
        <a:xfrm>
          <a:off x="9356090" y="7178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B13C4F0-C74B-4858-8510-FD1B33690815}"/>
            </a:ext>
          </a:extLst>
        </xdr:cNvPr>
        <xdr:cNvSpPr txBox="1"/>
      </xdr:nvSpPr>
      <xdr:spPr>
        <a:xfrm>
          <a:off x="946785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D19856DD-25B9-42C5-82F1-3C569BF52549}"/>
            </a:ext>
          </a:extLst>
        </xdr:cNvPr>
        <xdr:cNvCxnSpPr/>
      </xdr:nvCxnSpPr>
      <xdr:spPr>
        <a:xfrm>
          <a:off x="9356090" y="57111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55AA42A4-9342-41DF-B183-1BF20F9B58CD}"/>
            </a:ext>
          </a:extLst>
        </xdr:cNvPr>
        <xdr:cNvSpPr txBox="1"/>
      </xdr:nvSpPr>
      <xdr:spPr>
        <a:xfrm>
          <a:off x="9467850" y="675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302B0A6E-87BB-4ADE-ADF4-E58183D1BCF9}"/>
            </a:ext>
          </a:extLst>
        </xdr:cNvPr>
        <xdr:cNvSpPr/>
      </xdr:nvSpPr>
      <xdr:spPr>
        <a:xfrm>
          <a:off x="9394190" y="69081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7DC6012C-A204-489B-84A7-D3FC2CD0DAD5}"/>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22790C17-76EB-46C2-B98D-46EB8197A2DA}"/>
            </a:ext>
          </a:extLst>
        </xdr:cNvPr>
        <xdr:cNvSpPr/>
      </xdr:nvSpPr>
      <xdr:spPr>
        <a:xfrm>
          <a:off x="7846060" y="6908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C961896E-1A01-444C-B2F2-187A865527FA}"/>
            </a:ext>
          </a:extLst>
        </xdr:cNvPr>
        <xdr:cNvSpPr/>
      </xdr:nvSpPr>
      <xdr:spPr>
        <a:xfrm>
          <a:off x="7029450" y="6917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A215725F-C2D4-404A-85EF-9B4F0417950A}"/>
            </a:ext>
          </a:extLst>
        </xdr:cNvPr>
        <xdr:cNvSpPr/>
      </xdr:nvSpPr>
      <xdr:spPr>
        <a:xfrm>
          <a:off x="62318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858B3E1-B8CE-4C9F-8553-2DE3273312D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DA8B7E7-D8C6-4292-89C5-CF58B4F4F01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5FCC87-963D-4CDC-8BA7-070CA7EE0DC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8919F5-2FB4-4DD1-9757-668FB51DA46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CB6AD80-28C6-4A93-A8FE-A8A35C907FC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8" name="楕円 127">
          <a:extLst>
            <a:ext uri="{FF2B5EF4-FFF2-40B4-BE49-F238E27FC236}">
              <a16:creationId xmlns:a16="http://schemas.microsoft.com/office/drawing/2014/main" id="{FD352F27-34C4-4C4C-BD4A-33ED937FDB31}"/>
            </a:ext>
          </a:extLst>
        </xdr:cNvPr>
        <xdr:cNvSpPr/>
      </xdr:nvSpPr>
      <xdr:spPr>
        <a:xfrm>
          <a:off x="9394190" y="69748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95267</xdr:rowOff>
    </xdr:from>
    <xdr:ext cx="469744" cy="259045"/>
    <xdr:sp macro="" textlink="">
      <xdr:nvSpPr>
        <xdr:cNvPr id="129" name="【図書館】&#10;一人当たり面積該当値テキスト">
          <a:extLst>
            <a:ext uri="{FF2B5EF4-FFF2-40B4-BE49-F238E27FC236}">
              <a16:creationId xmlns:a16="http://schemas.microsoft.com/office/drawing/2014/main" id="{66A6ED41-DC2B-4D0D-B6CF-CE9B5DE7C64D}"/>
            </a:ext>
          </a:extLst>
        </xdr:cNvPr>
        <xdr:cNvSpPr txBox="1"/>
      </xdr:nvSpPr>
      <xdr:spPr>
        <a:xfrm>
          <a:off x="946785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0" name="楕円 129">
          <a:extLst>
            <a:ext uri="{FF2B5EF4-FFF2-40B4-BE49-F238E27FC236}">
              <a16:creationId xmlns:a16="http://schemas.microsoft.com/office/drawing/2014/main" id="{31988F8D-3CD6-4A33-B72D-C037D6867C97}"/>
            </a:ext>
          </a:extLst>
        </xdr:cNvPr>
        <xdr:cNvSpPr/>
      </xdr:nvSpPr>
      <xdr:spPr>
        <a:xfrm>
          <a:off x="86321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167640</xdr:rowOff>
    </xdr:to>
    <xdr:cxnSp macro="">
      <xdr:nvCxnSpPr>
        <xdr:cNvPr id="131" name="直線コネクタ 130">
          <a:extLst>
            <a:ext uri="{FF2B5EF4-FFF2-40B4-BE49-F238E27FC236}">
              <a16:creationId xmlns:a16="http://schemas.microsoft.com/office/drawing/2014/main" id="{CCE3E7D9-500F-40A0-A979-7846AE13B140}"/>
            </a:ext>
          </a:extLst>
        </xdr:cNvPr>
        <xdr:cNvCxnSpPr/>
      </xdr:nvCxnSpPr>
      <xdr:spPr>
        <a:xfrm>
          <a:off x="8686800" y="70294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109220</xdr:rowOff>
    </xdr:from>
    <xdr:to>
      <xdr:col>46</xdr:col>
      <xdr:colOff>38100</xdr:colOff>
      <xdr:row>41</xdr:row>
      <xdr:rowOff>39370</xdr:rowOff>
    </xdr:to>
    <xdr:sp macro="" textlink="">
      <xdr:nvSpPr>
        <xdr:cNvPr id="132" name="楕円 131">
          <a:extLst>
            <a:ext uri="{FF2B5EF4-FFF2-40B4-BE49-F238E27FC236}">
              <a16:creationId xmlns:a16="http://schemas.microsoft.com/office/drawing/2014/main" id="{4612F2CE-84E6-4C77-8132-8F87FE0C8FCF}"/>
            </a:ext>
          </a:extLst>
        </xdr:cNvPr>
        <xdr:cNvSpPr/>
      </xdr:nvSpPr>
      <xdr:spPr>
        <a:xfrm>
          <a:off x="7846060" y="696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160020</xdr:rowOff>
    </xdr:from>
    <xdr:to>
      <xdr:col>50</xdr:col>
      <xdr:colOff>114300</xdr:colOff>
      <xdr:row>40</xdr:row>
      <xdr:rowOff>167640</xdr:rowOff>
    </xdr:to>
    <xdr:cxnSp macro="">
      <xdr:nvCxnSpPr>
        <xdr:cNvPr id="133" name="直線コネクタ 132">
          <a:extLst>
            <a:ext uri="{FF2B5EF4-FFF2-40B4-BE49-F238E27FC236}">
              <a16:creationId xmlns:a16="http://schemas.microsoft.com/office/drawing/2014/main" id="{4B233F15-E567-45D5-9916-638CDE1C8E0F}"/>
            </a:ext>
          </a:extLst>
        </xdr:cNvPr>
        <xdr:cNvCxnSpPr/>
      </xdr:nvCxnSpPr>
      <xdr:spPr>
        <a:xfrm>
          <a:off x="7889240" y="70199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109220</xdr:rowOff>
    </xdr:from>
    <xdr:to>
      <xdr:col>41</xdr:col>
      <xdr:colOff>101600</xdr:colOff>
      <xdr:row>41</xdr:row>
      <xdr:rowOff>39370</xdr:rowOff>
    </xdr:to>
    <xdr:sp macro="" textlink="">
      <xdr:nvSpPr>
        <xdr:cNvPr id="134" name="楕円 133">
          <a:extLst>
            <a:ext uri="{FF2B5EF4-FFF2-40B4-BE49-F238E27FC236}">
              <a16:creationId xmlns:a16="http://schemas.microsoft.com/office/drawing/2014/main" id="{DFDA433C-C698-438E-90E9-9539E5B98BD0}"/>
            </a:ext>
          </a:extLst>
        </xdr:cNvPr>
        <xdr:cNvSpPr/>
      </xdr:nvSpPr>
      <xdr:spPr>
        <a:xfrm>
          <a:off x="7029450" y="696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160020</xdr:rowOff>
    </xdr:from>
    <xdr:to>
      <xdr:col>45</xdr:col>
      <xdr:colOff>177800</xdr:colOff>
      <xdr:row>40</xdr:row>
      <xdr:rowOff>160020</xdr:rowOff>
    </xdr:to>
    <xdr:cxnSp macro="">
      <xdr:nvCxnSpPr>
        <xdr:cNvPr id="135" name="直線コネクタ 134">
          <a:extLst>
            <a:ext uri="{FF2B5EF4-FFF2-40B4-BE49-F238E27FC236}">
              <a16:creationId xmlns:a16="http://schemas.microsoft.com/office/drawing/2014/main" id="{BD51DF93-75A3-4062-A284-01ACA8C0C8B5}"/>
            </a:ext>
          </a:extLst>
        </xdr:cNvPr>
        <xdr:cNvCxnSpPr/>
      </xdr:nvCxnSpPr>
      <xdr:spPr>
        <a:xfrm>
          <a:off x="7084060" y="70199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36" name="楕円 135">
          <a:extLst>
            <a:ext uri="{FF2B5EF4-FFF2-40B4-BE49-F238E27FC236}">
              <a16:creationId xmlns:a16="http://schemas.microsoft.com/office/drawing/2014/main" id="{282BACE1-3307-43C4-BECF-D1D93B0D8DFB}"/>
            </a:ext>
          </a:extLst>
        </xdr:cNvPr>
        <xdr:cNvSpPr/>
      </xdr:nvSpPr>
      <xdr:spPr>
        <a:xfrm>
          <a:off x="6231890" y="6965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160020</xdr:rowOff>
    </xdr:to>
    <xdr:cxnSp macro="">
      <xdr:nvCxnSpPr>
        <xdr:cNvPr id="137" name="直線コネクタ 136">
          <a:extLst>
            <a:ext uri="{FF2B5EF4-FFF2-40B4-BE49-F238E27FC236}">
              <a16:creationId xmlns:a16="http://schemas.microsoft.com/office/drawing/2014/main" id="{9F5B7052-9108-496A-9554-850B5BEF728D}"/>
            </a:ext>
          </a:extLst>
        </xdr:cNvPr>
        <xdr:cNvCxnSpPr/>
      </xdr:nvCxnSpPr>
      <xdr:spPr>
        <a:xfrm>
          <a:off x="6286500" y="70199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5D4FCE99-9A9C-434F-9318-2C6B9D088294}"/>
            </a:ext>
          </a:extLst>
        </xdr:cNvPr>
        <xdr:cNvSpPr txBox="1"/>
      </xdr:nvSpPr>
      <xdr:spPr>
        <a:xfrm>
          <a:off x="845446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BA5EE59F-CEAA-4376-918D-28FF5843EFCB}"/>
            </a:ext>
          </a:extLst>
        </xdr:cNvPr>
        <xdr:cNvSpPr txBox="1"/>
      </xdr:nvSpPr>
      <xdr:spPr>
        <a:xfrm>
          <a:off x="767341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AE390AEA-BEAD-49AE-A121-129163529ECA}"/>
            </a:ext>
          </a:extLst>
        </xdr:cNvPr>
        <xdr:cNvSpPr txBox="1"/>
      </xdr:nvSpPr>
      <xdr:spPr>
        <a:xfrm>
          <a:off x="686633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5B4F000C-4C75-43EB-B4FA-795B8BF181AC}"/>
            </a:ext>
          </a:extLst>
        </xdr:cNvPr>
        <xdr:cNvSpPr txBox="1"/>
      </xdr:nvSpPr>
      <xdr:spPr>
        <a:xfrm>
          <a:off x="606877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2" name="n_1mainValue【図書館】&#10;一人当たり面積">
          <a:extLst>
            <a:ext uri="{FF2B5EF4-FFF2-40B4-BE49-F238E27FC236}">
              <a16:creationId xmlns:a16="http://schemas.microsoft.com/office/drawing/2014/main" id="{3211FD33-0582-4BB4-BD21-842D65DD7BAD}"/>
            </a:ext>
          </a:extLst>
        </xdr:cNvPr>
        <xdr:cNvSpPr txBox="1"/>
      </xdr:nvSpPr>
      <xdr:spPr>
        <a:xfrm>
          <a:off x="845446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30497</xdr:rowOff>
    </xdr:from>
    <xdr:ext cx="469744" cy="259045"/>
    <xdr:sp macro="" textlink="">
      <xdr:nvSpPr>
        <xdr:cNvPr id="143" name="n_2mainValue【図書館】&#10;一人当たり面積">
          <a:extLst>
            <a:ext uri="{FF2B5EF4-FFF2-40B4-BE49-F238E27FC236}">
              <a16:creationId xmlns:a16="http://schemas.microsoft.com/office/drawing/2014/main" id="{FF059D42-0ADD-4466-923B-F2AD2E10DB9E}"/>
            </a:ext>
          </a:extLst>
        </xdr:cNvPr>
        <xdr:cNvSpPr txBox="1"/>
      </xdr:nvSpPr>
      <xdr:spPr>
        <a:xfrm>
          <a:off x="7673417"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30497</xdr:rowOff>
    </xdr:from>
    <xdr:ext cx="469744" cy="259045"/>
    <xdr:sp macro="" textlink="">
      <xdr:nvSpPr>
        <xdr:cNvPr id="144" name="n_3mainValue【図書館】&#10;一人当たり面積">
          <a:extLst>
            <a:ext uri="{FF2B5EF4-FFF2-40B4-BE49-F238E27FC236}">
              <a16:creationId xmlns:a16="http://schemas.microsoft.com/office/drawing/2014/main" id="{84E9134F-0AC4-4020-AE1D-D618A9439BBD}"/>
            </a:ext>
          </a:extLst>
        </xdr:cNvPr>
        <xdr:cNvSpPr txBox="1"/>
      </xdr:nvSpPr>
      <xdr:spPr>
        <a:xfrm>
          <a:off x="6866332"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5" name="n_4mainValue【図書館】&#10;一人当たり面積">
          <a:extLst>
            <a:ext uri="{FF2B5EF4-FFF2-40B4-BE49-F238E27FC236}">
              <a16:creationId xmlns:a16="http://schemas.microsoft.com/office/drawing/2014/main" id="{C34B0673-63FD-4BF8-95D6-229A0615CDA2}"/>
            </a:ext>
          </a:extLst>
        </xdr:cNvPr>
        <xdr:cNvSpPr txBox="1"/>
      </xdr:nvSpPr>
      <xdr:spPr>
        <a:xfrm>
          <a:off x="6068772"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5FA6E3E-CB30-4000-9CD5-5675BD4E15B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FC16D85-D9FE-453C-A6F4-1EEC67230B4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E9861A-D8CE-4DDF-ABB2-8E4D0E483FC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B9D89D8-8976-4B04-8C88-7DED452D035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069A153-2400-4D3C-9BE1-CCA38F952A6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06167FF-D45D-4A8D-9311-8375F543E0E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C3BB817-8862-4BC5-88C7-870C4701EED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3CA8773-C6BC-4704-9411-9A62B7FC30A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B45996E-BE5B-4E72-8F65-C9C20FE1C1B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B8235A9-AEEB-41F3-B3CA-DBC389D7B74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275ADB84-E000-49ED-A458-F5D39C8E033C}"/>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12C693F3-E2F0-4B2D-ADA3-DE387F6BC67C}"/>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0D77580-B3C5-4798-A32B-6FC8C8755094}"/>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E0C6CBDF-563F-4C7D-ACED-14719FCF007C}"/>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1C574766-05F2-47BE-918A-775A83FDC707}"/>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CE53AA3C-92FE-4434-91BC-9704B8CDCA3D}"/>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29EBA3F5-0AD6-4F18-9753-AC69F81B8874}"/>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AEE7DCA5-2E29-4066-B315-4F45CDF8866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F623D86-B25A-44E3-AB68-E6110EABAE6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1E5B8F3F-5CBA-4EF5-A4E8-E708ADCF8DF1}"/>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35F3AC7C-FF38-47CB-80CB-266FD2E7462D}"/>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44AF037E-B8C2-4EDB-9005-08D5BA00F42A}"/>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2F1AF897-3B0E-47E8-A48D-DB2F2BC44186}"/>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4A497FE3-CBBA-4307-86AC-B1E4F95DC525}"/>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61F25830-47CF-4840-AB8F-1043ACD11FD5}"/>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A98780C-CE88-4658-B17F-274A6E77C4F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5353209-00FD-4C29-97C0-20569368D0FF}"/>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A6C32C0-9C93-4B15-8199-E0C5765F6B8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5EA90027-49A5-4B9A-A044-D8F32A22D9A0}"/>
            </a:ext>
          </a:extLst>
        </xdr:cNvPr>
        <xdr:cNvCxnSpPr/>
      </xdr:nvCxnSpPr>
      <xdr:spPr>
        <a:xfrm flipV="1">
          <a:off x="4173855" y="9602153"/>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C251D272-B404-4E90-9820-3EA833EAA67B}"/>
            </a:ext>
          </a:extLst>
        </xdr:cNvPr>
        <xdr:cNvSpPr txBox="1"/>
      </xdr:nvSpPr>
      <xdr:spPr>
        <a:xfrm>
          <a:off x="4212590" y="1102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FAB0056B-F2DD-4402-A733-3E804362D550}"/>
            </a:ext>
          </a:extLst>
        </xdr:cNvPr>
        <xdr:cNvCxnSpPr/>
      </xdr:nvCxnSpPr>
      <xdr:spPr>
        <a:xfrm>
          <a:off x="4112260" y="11023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41AC9D7F-5790-42C9-877D-888205171972}"/>
            </a:ext>
          </a:extLst>
        </xdr:cNvPr>
        <xdr:cNvSpPr txBox="1"/>
      </xdr:nvSpPr>
      <xdr:spPr>
        <a:xfrm>
          <a:off x="421259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BACA0556-7A2B-46A0-9A51-46CE9DDB74B6}"/>
            </a:ext>
          </a:extLst>
        </xdr:cNvPr>
        <xdr:cNvCxnSpPr/>
      </xdr:nvCxnSpPr>
      <xdr:spPr>
        <a:xfrm>
          <a:off x="4112260" y="9602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D80B38E-7784-4470-8F34-0F5694AC9930}"/>
            </a:ext>
          </a:extLst>
        </xdr:cNvPr>
        <xdr:cNvSpPr txBox="1"/>
      </xdr:nvSpPr>
      <xdr:spPr>
        <a:xfrm>
          <a:off x="421259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A7EC2D49-942D-4986-8F38-88FC8E86ABB4}"/>
            </a:ext>
          </a:extLst>
        </xdr:cNvPr>
        <xdr:cNvSpPr/>
      </xdr:nvSpPr>
      <xdr:spPr>
        <a:xfrm>
          <a:off x="4131310" y="1038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E5B4D2F3-9CDC-407F-B5F7-1FD343C92B0C}"/>
            </a:ext>
          </a:extLst>
        </xdr:cNvPr>
        <xdr:cNvSpPr/>
      </xdr:nvSpPr>
      <xdr:spPr>
        <a:xfrm>
          <a:off x="33883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1908DB04-8C9F-419C-AB17-BFFB69F04C81}"/>
            </a:ext>
          </a:extLst>
        </xdr:cNvPr>
        <xdr:cNvSpPr/>
      </xdr:nvSpPr>
      <xdr:spPr>
        <a:xfrm>
          <a:off x="2571750" y="1029811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DDB9FFA6-45B4-4677-8356-8621EB443C7F}"/>
            </a:ext>
          </a:extLst>
        </xdr:cNvPr>
        <xdr:cNvSpPr/>
      </xdr:nvSpPr>
      <xdr:spPr>
        <a:xfrm>
          <a:off x="1774190" y="102276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E079E4AF-96FD-49A0-9739-9D7CD3D5311C}"/>
            </a:ext>
          </a:extLst>
        </xdr:cNvPr>
        <xdr:cNvSpPr/>
      </xdr:nvSpPr>
      <xdr:spPr>
        <a:xfrm>
          <a:off x="988060" y="1017428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0B1C55-40B0-48C8-B465-60FC1005967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F1F676-309E-495D-B3CD-97A41A67AD1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5B2F0C0-BA12-4AD4-B45F-E83CE39D0E3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89763AF-31A2-496B-8F43-57F4CAB6B2C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4FFF603-4C66-4D76-9E3F-17C13C7E0A7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160655</xdr:rowOff>
    </xdr:from>
    <xdr:to>
      <xdr:col>24</xdr:col>
      <xdr:colOff>114300</xdr:colOff>
      <xdr:row>60</xdr:row>
      <xdr:rowOff>90805</xdr:rowOff>
    </xdr:to>
    <xdr:sp macro="" textlink="">
      <xdr:nvSpPr>
        <xdr:cNvPr id="190" name="楕円 189">
          <a:extLst>
            <a:ext uri="{FF2B5EF4-FFF2-40B4-BE49-F238E27FC236}">
              <a16:creationId xmlns:a16="http://schemas.microsoft.com/office/drawing/2014/main" id="{BDB8A316-7F25-4043-BAF4-D32C9BB27D49}"/>
            </a:ext>
          </a:extLst>
        </xdr:cNvPr>
        <xdr:cNvSpPr/>
      </xdr:nvSpPr>
      <xdr:spPr>
        <a:xfrm>
          <a:off x="4131310" y="10278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12082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2D3E4231-A570-4B4C-937C-33FD0D235574}"/>
            </a:ext>
          </a:extLst>
        </xdr:cNvPr>
        <xdr:cNvSpPr txBox="1"/>
      </xdr:nvSpPr>
      <xdr:spPr>
        <a:xfrm>
          <a:off x="4212590"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92" name="楕円 191">
          <a:extLst>
            <a:ext uri="{FF2B5EF4-FFF2-40B4-BE49-F238E27FC236}">
              <a16:creationId xmlns:a16="http://schemas.microsoft.com/office/drawing/2014/main" id="{396D2203-155A-4B08-90DE-DDF2C2CA5D5E}"/>
            </a:ext>
          </a:extLst>
        </xdr:cNvPr>
        <xdr:cNvSpPr/>
      </xdr:nvSpPr>
      <xdr:spPr>
        <a:xfrm>
          <a:off x="3388360" y="10209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40005</xdr:rowOff>
    </xdr:to>
    <xdr:cxnSp macro="">
      <xdr:nvCxnSpPr>
        <xdr:cNvPr id="193" name="直線コネクタ 192">
          <a:extLst>
            <a:ext uri="{FF2B5EF4-FFF2-40B4-BE49-F238E27FC236}">
              <a16:creationId xmlns:a16="http://schemas.microsoft.com/office/drawing/2014/main" id="{E363B71F-59B6-47D5-9B03-FF16D12D2C86}"/>
            </a:ext>
          </a:extLst>
        </xdr:cNvPr>
        <xdr:cNvCxnSpPr/>
      </xdr:nvCxnSpPr>
      <xdr:spPr>
        <a:xfrm>
          <a:off x="3431540" y="10264140"/>
          <a:ext cx="7429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34925</xdr:rowOff>
    </xdr:from>
    <xdr:to>
      <xdr:col>15</xdr:col>
      <xdr:colOff>101600</xdr:colOff>
      <xdr:row>59</xdr:row>
      <xdr:rowOff>136525</xdr:rowOff>
    </xdr:to>
    <xdr:sp macro="" textlink="">
      <xdr:nvSpPr>
        <xdr:cNvPr id="194" name="楕円 193">
          <a:extLst>
            <a:ext uri="{FF2B5EF4-FFF2-40B4-BE49-F238E27FC236}">
              <a16:creationId xmlns:a16="http://schemas.microsoft.com/office/drawing/2014/main" id="{B982B8AB-59E3-469B-A6B9-00A240BC3D46}"/>
            </a:ext>
          </a:extLst>
        </xdr:cNvPr>
        <xdr:cNvSpPr/>
      </xdr:nvSpPr>
      <xdr:spPr>
        <a:xfrm>
          <a:off x="2571750" y="101504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85725</xdr:rowOff>
    </xdr:from>
    <xdr:to>
      <xdr:col>19</xdr:col>
      <xdr:colOff>177800</xdr:colOff>
      <xdr:row>59</xdr:row>
      <xdr:rowOff>148590</xdr:rowOff>
    </xdr:to>
    <xdr:cxnSp macro="">
      <xdr:nvCxnSpPr>
        <xdr:cNvPr id="195" name="直線コネクタ 194">
          <a:extLst>
            <a:ext uri="{FF2B5EF4-FFF2-40B4-BE49-F238E27FC236}">
              <a16:creationId xmlns:a16="http://schemas.microsoft.com/office/drawing/2014/main" id="{1F2F0F80-CC7A-4C56-B29F-DBD30C665136}"/>
            </a:ext>
          </a:extLst>
        </xdr:cNvPr>
        <xdr:cNvCxnSpPr/>
      </xdr:nvCxnSpPr>
      <xdr:spPr>
        <a:xfrm>
          <a:off x="2626360" y="10203180"/>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149225</xdr:rowOff>
    </xdr:from>
    <xdr:to>
      <xdr:col>10</xdr:col>
      <xdr:colOff>165100</xdr:colOff>
      <xdr:row>59</xdr:row>
      <xdr:rowOff>79375</xdr:rowOff>
    </xdr:to>
    <xdr:sp macro="" textlink="">
      <xdr:nvSpPr>
        <xdr:cNvPr id="196" name="楕円 195">
          <a:extLst>
            <a:ext uri="{FF2B5EF4-FFF2-40B4-BE49-F238E27FC236}">
              <a16:creationId xmlns:a16="http://schemas.microsoft.com/office/drawing/2014/main" id="{728F393C-7A50-4E7E-8863-8BA2BF83D3B2}"/>
            </a:ext>
          </a:extLst>
        </xdr:cNvPr>
        <xdr:cNvSpPr/>
      </xdr:nvSpPr>
      <xdr:spPr>
        <a:xfrm>
          <a:off x="1774190" y="100933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28575</xdr:rowOff>
    </xdr:from>
    <xdr:to>
      <xdr:col>15</xdr:col>
      <xdr:colOff>50800</xdr:colOff>
      <xdr:row>59</xdr:row>
      <xdr:rowOff>85725</xdr:rowOff>
    </xdr:to>
    <xdr:cxnSp macro="">
      <xdr:nvCxnSpPr>
        <xdr:cNvPr id="197" name="直線コネクタ 196">
          <a:extLst>
            <a:ext uri="{FF2B5EF4-FFF2-40B4-BE49-F238E27FC236}">
              <a16:creationId xmlns:a16="http://schemas.microsoft.com/office/drawing/2014/main" id="{91CC0AB2-3979-43CB-B533-2FAC86CD0E3C}"/>
            </a:ext>
          </a:extLst>
        </xdr:cNvPr>
        <xdr:cNvCxnSpPr/>
      </xdr:nvCxnSpPr>
      <xdr:spPr>
        <a:xfrm>
          <a:off x="1828800" y="1014222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8" name="楕円 197">
          <a:extLst>
            <a:ext uri="{FF2B5EF4-FFF2-40B4-BE49-F238E27FC236}">
              <a16:creationId xmlns:a16="http://schemas.microsoft.com/office/drawing/2014/main" id="{E8FCC323-69DE-4A5B-B40A-1805BBD67256}"/>
            </a:ext>
          </a:extLst>
        </xdr:cNvPr>
        <xdr:cNvSpPr/>
      </xdr:nvSpPr>
      <xdr:spPr>
        <a:xfrm>
          <a:off x="988060" y="10032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59</xdr:row>
      <xdr:rowOff>28575</xdr:rowOff>
    </xdr:to>
    <xdr:cxnSp macro="">
      <xdr:nvCxnSpPr>
        <xdr:cNvPr id="199" name="直線コネクタ 198">
          <a:extLst>
            <a:ext uri="{FF2B5EF4-FFF2-40B4-BE49-F238E27FC236}">
              <a16:creationId xmlns:a16="http://schemas.microsoft.com/office/drawing/2014/main" id="{BB6F0469-F0DD-4CDB-A26A-D5B3FB4B294B}"/>
            </a:ext>
          </a:extLst>
        </xdr:cNvPr>
        <xdr:cNvCxnSpPr/>
      </xdr:nvCxnSpPr>
      <xdr:spPr>
        <a:xfrm>
          <a:off x="1031240" y="10077450"/>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BB791770-7605-4483-A188-FBC2C0FC7BA6}"/>
            </a:ext>
          </a:extLst>
        </xdr:cNvPr>
        <xdr:cNvSpPr txBox="1"/>
      </xdr:nvSpPr>
      <xdr:spPr>
        <a:xfrm>
          <a:off x="32391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A08840E5-ABDF-4EFB-B9AC-2F0785F3072C}"/>
            </a:ext>
          </a:extLst>
        </xdr:cNvPr>
        <xdr:cNvSpPr txBox="1"/>
      </xdr:nvSpPr>
      <xdr:spPr>
        <a:xfrm>
          <a:off x="2439044" y="1038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43260E7D-1E31-420F-BFAF-41DA5D41C7E6}"/>
            </a:ext>
          </a:extLst>
        </xdr:cNvPr>
        <xdr:cNvSpPr txBox="1"/>
      </xdr:nvSpPr>
      <xdr:spPr>
        <a:xfrm>
          <a:off x="1641484" y="1031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41705360-895D-44F9-8264-809C21AB4828}"/>
            </a:ext>
          </a:extLst>
        </xdr:cNvPr>
        <xdr:cNvSpPr txBox="1"/>
      </xdr:nvSpPr>
      <xdr:spPr>
        <a:xfrm>
          <a:off x="855354" y="1026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204" name="n_1mainValue【体育館・プール】&#10;有形固定資産減価償却率">
          <a:extLst>
            <a:ext uri="{FF2B5EF4-FFF2-40B4-BE49-F238E27FC236}">
              <a16:creationId xmlns:a16="http://schemas.microsoft.com/office/drawing/2014/main" id="{29C78EF8-267F-4B66-B4E4-F42CCB75C919}"/>
            </a:ext>
          </a:extLst>
        </xdr:cNvPr>
        <xdr:cNvSpPr txBox="1"/>
      </xdr:nvSpPr>
      <xdr:spPr>
        <a:xfrm>
          <a:off x="32391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153052</xdr:rowOff>
    </xdr:from>
    <xdr:ext cx="405111" cy="259045"/>
    <xdr:sp macro="" textlink="">
      <xdr:nvSpPr>
        <xdr:cNvPr id="205" name="n_2mainValue【体育館・プール】&#10;有形固定資産減価償却率">
          <a:extLst>
            <a:ext uri="{FF2B5EF4-FFF2-40B4-BE49-F238E27FC236}">
              <a16:creationId xmlns:a16="http://schemas.microsoft.com/office/drawing/2014/main" id="{7FD08DB0-85E0-4CE2-91CB-C2D7141B86B0}"/>
            </a:ext>
          </a:extLst>
        </xdr:cNvPr>
        <xdr:cNvSpPr txBox="1"/>
      </xdr:nvSpPr>
      <xdr:spPr>
        <a:xfrm>
          <a:off x="2439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95902</xdr:rowOff>
    </xdr:from>
    <xdr:ext cx="405111" cy="259045"/>
    <xdr:sp macro="" textlink="">
      <xdr:nvSpPr>
        <xdr:cNvPr id="206" name="n_3mainValue【体育館・プール】&#10;有形固定資産減価償却率">
          <a:extLst>
            <a:ext uri="{FF2B5EF4-FFF2-40B4-BE49-F238E27FC236}">
              <a16:creationId xmlns:a16="http://schemas.microsoft.com/office/drawing/2014/main" id="{90EA6632-9F64-4083-B1C1-062BC7CC3D1F}"/>
            </a:ext>
          </a:extLst>
        </xdr:cNvPr>
        <xdr:cNvSpPr txBox="1"/>
      </xdr:nvSpPr>
      <xdr:spPr>
        <a:xfrm>
          <a:off x="164148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7" name="n_4mainValue【体育館・プール】&#10;有形固定資産減価償却率">
          <a:extLst>
            <a:ext uri="{FF2B5EF4-FFF2-40B4-BE49-F238E27FC236}">
              <a16:creationId xmlns:a16="http://schemas.microsoft.com/office/drawing/2014/main" id="{8BC254F9-5F06-465B-8828-5A067F35FC25}"/>
            </a:ext>
          </a:extLst>
        </xdr:cNvPr>
        <xdr:cNvSpPr txBox="1"/>
      </xdr:nvSpPr>
      <xdr:spPr>
        <a:xfrm>
          <a:off x="85535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E147FC8-673C-40D0-A877-6D8EC976284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E9029D3-220B-477A-984C-C6D11011379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C30C2D6-B767-4395-8D25-5068C19320A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24613D7-7F94-49E6-B687-9C7DEAA59DD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E462093-7B2C-47E4-B93F-092B0778D33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9522B95-85D6-478A-8071-889B25314DB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F9D1857-2D97-4FCE-86F9-DEE185DCA9E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FE780A4-90BD-4FFF-913E-0FA241DA210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2C55702-4772-4E3E-9728-6726740D602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039BEE0-CC96-4F1A-B069-A9B60C8B931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61986870-2D55-4E7E-9911-B17FA3049F70}"/>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6AB278B-6FAE-4E98-81C4-3884357DA38C}"/>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8A323616-C4C9-4903-9972-067619B91ABF}"/>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21AE2151-2D51-4DE2-ADCD-AF45728BF3C5}"/>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E9EEDFF-6358-4C11-A06E-55FF1594D521}"/>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8DA88910-909D-4E15-9B36-87DCD03C247A}"/>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A06DDAEC-F63E-4957-A110-4AE9A60B5720}"/>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F2C4CFAE-C304-466E-8E3D-8FFACBDC082F}"/>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47DB3312-7B45-4495-94FA-67DC8822B08D}"/>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6DBFAD15-470C-4C06-BD9A-95198960B1C2}"/>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5E3B6D0-6D32-40CE-9F2F-467A2CF0D155}"/>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20309D49-5C78-43A5-96F2-1FE31E0D5984}"/>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6F3BA0FF-5D6F-4858-B8EB-6C06C6D0AFC9}"/>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83F4D91-0B08-4994-8B7A-A0D14C5014D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44E754AE-BE3A-413C-968B-C0279FED1E64}"/>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BF3464B7-E0BE-45E5-97D0-EC0700F2A9A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379C03C7-F2DB-4693-BF3A-94D8E295FCBB}"/>
            </a:ext>
          </a:extLst>
        </xdr:cNvPr>
        <xdr:cNvCxnSpPr/>
      </xdr:nvCxnSpPr>
      <xdr:spPr>
        <a:xfrm flipV="1">
          <a:off x="9429115" y="956146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3375DD16-93E1-427C-AF26-51D5BD471A54}"/>
            </a:ext>
          </a:extLst>
        </xdr:cNvPr>
        <xdr:cNvSpPr txBox="1"/>
      </xdr:nvSpPr>
      <xdr:spPr>
        <a:xfrm>
          <a:off x="9467850"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D367557F-B464-4619-8932-C016E07E0551}"/>
            </a:ext>
          </a:extLst>
        </xdr:cNvPr>
        <xdr:cNvCxnSpPr/>
      </xdr:nvCxnSpPr>
      <xdr:spPr>
        <a:xfrm>
          <a:off x="9356090" y="11031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C0F6EC6F-AFC7-49E2-84B7-151CD67AE390}"/>
            </a:ext>
          </a:extLst>
        </xdr:cNvPr>
        <xdr:cNvSpPr txBox="1"/>
      </xdr:nvSpPr>
      <xdr:spPr>
        <a:xfrm>
          <a:off x="946785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B9485602-6544-4F7E-A309-8E11C29EA812}"/>
            </a:ext>
          </a:extLst>
        </xdr:cNvPr>
        <xdr:cNvCxnSpPr/>
      </xdr:nvCxnSpPr>
      <xdr:spPr>
        <a:xfrm>
          <a:off x="9356090" y="956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3BF0D2B8-B7C1-4FA9-8636-60B8CEB13292}"/>
            </a:ext>
          </a:extLst>
        </xdr:cNvPr>
        <xdr:cNvSpPr txBox="1"/>
      </xdr:nvSpPr>
      <xdr:spPr>
        <a:xfrm>
          <a:off x="9467850" y="10519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CA8A36F2-3761-4D4C-80BA-57908A6DB8BC}"/>
            </a:ext>
          </a:extLst>
        </xdr:cNvPr>
        <xdr:cNvSpPr/>
      </xdr:nvSpPr>
      <xdr:spPr>
        <a:xfrm>
          <a:off x="9394190" y="106716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B5FACDCE-9D11-4385-953B-432F1CD9ED10}"/>
            </a:ext>
          </a:extLst>
        </xdr:cNvPr>
        <xdr:cNvSpPr/>
      </xdr:nvSpPr>
      <xdr:spPr>
        <a:xfrm>
          <a:off x="8632190" y="106716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59DD8958-04E2-4612-890A-C2756B1CDFF1}"/>
            </a:ext>
          </a:extLst>
        </xdr:cNvPr>
        <xdr:cNvSpPr/>
      </xdr:nvSpPr>
      <xdr:spPr>
        <a:xfrm>
          <a:off x="7846060" y="106460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35313384-40C5-4777-BDBE-1F52017A7D08}"/>
            </a:ext>
          </a:extLst>
        </xdr:cNvPr>
        <xdr:cNvSpPr/>
      </xdr:nvSpPr>
      <xdr:spPr>
        <a:xfrm>
          <a:off x="7029450" y="106588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88BD5AE8-BD05-4691-B4C1-9AFCCEDE3613}"/>
            </a:ext>
          </a:extLst>
        </xdr:cNvPr>
        <xdr:cNvSpPr/>
      </xdr:nvSpPr>
      <xdr:spPr>
        <a:xfrm>
          <a:off x="6231890" y="106588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C317CC-85BA-4FA7-89FA-386B34E322E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F32B76C-8C88-4AA7-933B-06E0CBF7BEE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BFE930B-8498-4589-A3AB-DB692474119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9DB532E-F620-4238-BA96-C97FD121085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F8BD954-6BE2-4505-9E34-A87F7AF417D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96157</xdr:rowOff>
    </xdr:from>
    <xdr:to>
      <xdr:col>55</xdr:col>
      <xdr:colOff>50800</xdr:colOff>
      <xdr:row>63</xdr:row>
      <xdr:rowOff>26307</xdr:rowOff>
    </xdr:to>
    <xdr:sp macro="" textlink="">
      <xdr:nvSpPr>
        <xdr:cNvPr id="250" name="楕円 249">
          <a:extLst>
            <a:ext uri="{FF2B5EF4-FFF2-40B4-BE49-F238E27FC236}">
              <a16:creationId xmlns:a16="http://schemas.microsoft.com/office/drawing/2014/main" id="{9FC6883A-F75C-4CBE-A3C0-C1F71F41D728}"/>
            </a:ext>
          </a:extLst>
        </xdr:cNvPr>
        <xdr:cNvSpPr/>
      </xdr:nvSpPr>
      <xdr:spPr>
        <a:xfrm>
          <a:off x="9394190" y="10722247"/>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74584</xdr:rowOff>
    </xdr:from>
    <xdr:ext cx="469744" cy="259045"/>
    <xdr:sp macro="" textlink="">
      <xdr:nvSpPr>
        <xdr:cNvPr id="251" name="【体育館・プール】&#10;一人当たり面積該当値テキスト">
          <a:extLst>
            <a:ext uri="{FF2B5EF4-FFF2-40B4-BE49-F238E27FC236}">
              <a16:creationId xmlns:a16="http://schemas.microsoft.com/office/drawing/2014/main" id="{191DA7B9-22E0-4F45-A6C7-717531B6E554}"/>
            </a:ext>
          </a:extLst>
        </xdr:cNvPr>
        <xdr:cNvSpPr txBox="1"/>
      </xdr:nvSpPr>
      <xdr:spPr>
        <a:xfrm>
          <a:off x="9467850" y="1070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96157</xdr:rowOff>
    </xdr:from>
    <xdr:to>
      <xdr:col>50</xdr:col>
      <xdr:colOff>165100</xdr:colOff>
      <xdr:row>63</xdr:row>
      <xdr:rowOff>26307</xdr:rowOff>
    </xdr:to>
    <xdr:sp macro="" textlink="">
      <xdr:nvSpPr>
        <xdr:cNvPr id="252" name="楕円 251">
          <a:extLst>
            <a:ext uri="{FF2B5EF4-FFF2-40B4-BE49-F238E27FC236}">
              <a16:creationId xmlns:a16="http://schemas.microsoft.com/office/drawing/2014/main" id="{B10DBD12-EBA6-45EF-82EA-8EA2BF831451}"/>
            </a:ext>
          </a:extLst>
        </xdr:cNvPr>
        <xdr:cNvSpPr/>
      </xdr:nvSpPr>
      <xdr:spPr>
        <a:xfrm>
          <a:off x="8632190" y="107222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146957</xdr:rowOff>
    </xdr:from>
    <xdr:to>
      <xdr:col>55</xdr:col>
      <xdr:colOff>0</xdr:colOff>
      <xdr:row>62</xdr:row>
      <xdr:rowOff>146957</xdr:rowOff>
    </xdr:to>
    <xdr:cxnSp macro="">
      <xdr:nvCxnSpPr>
        <xdr:cNvPr id="253" name="直線コネクタ 252">
          <a:extLst>
            <a:ext uri="{FF2B5EF4-FFF2-40B4-BE49-F238E27FC236}">
              <a16:creationId xmlns:a16="http://schemas.microsoft.com/office/drawing/2014/main" id="{0E10DA27-6FD3-4438-9EA8-2DC0084BB7CF}"/>
            </a:ext>
          </a:extLst>
        </xdr:cNvPr>
        <xdr:cNvCxnSpPr/>
      </xdr:nvCxnSpPr>
      <xdr:spPr>
        <a:xfrm>
          <a:off x="8686800" y="107749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85272</xdr:rowOff>
    </xdr:from>
    <xdr:to>
      <xdr:col>46</xdr:col>
      <xdr:colOff>38100</xdr:colOff>
      <xdr:row>63</xdr:row>
      <xdr:rowOff>15422</xdr:rowOff>
    </xdr:to>
    <xdr:sp macro="" textlink="">
      <xdr:nvSpPr>
        <xdr:cNvPr id="254" name="楕円 253">
          <a:extLst>
            <a:ext uri="{FF2B5EF4-FFF2-40B4-BE49-F238E27FC236}">
              <a16:creationId xmlns:a16="http://schemas.microsoft.com/office/drawing/2014/main" id="{84CB969A-64EE-42B8-AF28-B2E5A62BF4F5}"/>
            </a:ext>
          </a:extLst>
        </xdr:cNvPr>
        <xdr:cNvSpPr/>
      </xdr:nvSpPr>
      <xdr:spPr>
        <a:xfrm>
          <a:off x="7846060" y="107170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136072</xdr:rowOff>
    </xdr:from>
    <xdr:to>
      <xdr:col>50</xdr:col>
      <xdr:colOff>114300</xdr:colOff>
      <xdr:row>62</xdr:row>
      <xdr:rowOff>146957</xdr:rowOff>
    </xdr:to>
    <xdr:cxnSp macro="">
      <xdr:nvCxnSpPr>
        <xdr:cNvPr id="255" name="直線コネクタ 254">
          <a:extLst>
            <a:ext uri="{FF2B5EF4-FFF2-40B4-BE49-F238E27FC236}">
              <a16:creationId xmlns:a16="http://schemas.microsoft.com/office/drawing/2014/main" id="{71E24E65-92D4-4B96-AB03-FE6D5CA80531}"/>
            </a:ext>
          </a:extLst>
        </xdr:cNvPr>
        <xdr:cNvCxnSpPr/>
      </xdr:nvCxnSpPr>
      <xdr:spPr>
        <a:xfrm>
          <a:off x="7889240" y="10762162"/>
          <a:ext cx="79756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74385</xdr:rowOff>
    </xdr:from>
    <xdr:to>
      <xdr:col>41</xdr:col>
      <xdr:colOff>101600</xdr:colOff>
      <xdr:row>63</xdr:row>
      <xdr:rowOff>4535</xdr:rowOff>
    </xdr:to>
    <xdr:sp macro="" textlink="">
      <xdr:nvSpPr>
        <xdr:cNvPr id="256" name="楕円 255">
          <a:extLst>
            <a:ext uri="{FF2B5EF4-FFF2-40B4-BE49-F238E27FC236}">
              <a16:creationId xmlns:a16="http://schemas.microsoft.com/office/drawing/2014/main" id="{8F143765-B23C-4D57-B213-49D3396151DB}"/>
            </a:ext>
          </a:extLst>
        </xdr:cNvPr>
        <xdr:cNvSpPr/>
      </xdr:nvSpPr>
      <xdr:spPr>
        <a:xfrm>
          <a:off x="7029450" y="10704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125185</xdr:rowOff>
    </xdr:from>
    <xdr:to>
      <xdr:col>45</xdr:col>
      <xdr:colOff>177800</xdr:colOff>
      <xdr:row>62</xdr:row>
      <xdr:rowOff>136072</xdr:rowOff>
    </xdr:to>
    <xdr:cxnSp macro="">
      <xdr:nvCxnSpPr>
        <xdr:cNvPr id="257" name="直線コネクタ 256">
          <a:extLst>
            <a:ext uri="{FF2B5EF4-FFF2-40B4-BE49-F238E27FC236}">
              <a16:creationId xmlns:a16="http://schemas.microsoft.com/office/drawing/2014/main" id="{BBC0E047-E9CA-4C77-B088-0AADA8096A98}"/>
            </a:ext>
          </a:extLst>
        </xdr:cNvPr>
        <xdr:cNvCxnSpPr/>
      </xdr:nvCxnSpPr>
      <xdr:spPr>
        <a:xfrm>
          <a:off x="7084060" y="10756990"/>
          <a:ext cx="80518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74385</xdr:rowOff>
    </xdr:from>
    <xdr:to>
      <xdr:col>36</xdr:col>
      <xdr:colOff>165100</xdr:colOff>
      <xdr:row>63</xdr:row>
      <xdr:rowOff>4535</xdr:rowOff>
    </xdr:to>
    <xdr:sp macro="" textlink="">
      <xdr:nvSpPr>
        <xdr:cNvPr id="258" name="楕円 257">
          <a:extLst>
            <a:ext uri="{FF2B5EF4-FFF2-40B4-BE49-F238E27FC236}">
              <a16:creationId xmlns:a16="http://schemas.microsoft.com/office/drawing/2014/main" id="{D7FC38D6-1B64-4C3D-9336-E2ECC63ED7FC}"/>
            </a:ext>
          </a:extLst>
        </xdr:cNvPr>
        <xdr:cNvSpPr/>
      </xdr:nvSpPr>
      <xdr:spPr>
        <a:xfrm>
          <a:off x="6231890" y="107042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125185</xdr:rowOff>
    </xdr:from>
    <xdr:to>
      <xdr:col>41</xdr:col>
      <xdr:colOff>50800</xdr:colOff>
      <xdr:row>62</xdr:row>
      <xdr:rowOff>125185</xdr:rowOff>
    </xdr:to>
    <xdr:cxnSp macro="">
      <xdr:nvCxnSpPr>
        <xdr:cNvPr id="259" name="直線コネクタ 258">
          <a:extLst>
            <a:ext uri="{FF2B5EF4-FFF2-40B4-BE49-F238E27FC236}">
              <a16:creationId xmlns:a16="http://schemas.microsoft.com/office/drawing/2014/main" id="{98EA46DF-90EB-4534-89D7-4B0012DC9FE2}"/>
            </a:ext>
          </a:extLst>
        </xdr:cNvPr>
        <xdr:cNvCxnSpPr/>
      </xdr:nvCxnSpPr>
      <xdr:spPr>
        <a:xfrm>
          <a:off x="6286500" y="10756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8C30FFF7-7BF1-4060-8DAC-2DDA4DEAE171}"/>
            </a:ext>
          </a:extLst>
        </xdr:cNvPr>
        <xdr:cNvSpPr txBox="1"/>
      </xdr:nvSpPr>
      <xdr:spPr>
        <a:xfrm>
          <a:off x="8454467"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C6AD6A67-5ED5-40A2-8641-504E75DCC331}"/>
            </a:ext>
          </a:extLst>
        </xdr:cNvPr>
        <xdr:cNvSpPr txBox="1"/>
      </xdr:nvSpPr>
      <xdr:spPr>
        <a:xfrm>
          <a:off x="7673417" y="1042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E01412ED-002B-4235-9E71-ACDEDEF0A70C}"/>
            </a:ext>
          </a:extLst>
        </xdr:cNvPr>
        <xdr:cNvSpPr txBox="1"/>
      </xdr:nvSpPr>
      <xdr:spPr>
        <a:xfrm>
          <a:off x="686633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25C155E0-036A-4AD8-804D-648122F6F7B8}"/>
            </a:ext>
          </a:extLst>
        </xdr:cNvPr>
        <xdr:cNvSpPr txBox="1"/>
      </xdr:nvSpPr>
      <xdr:spPr>
        <a:xfrm>
          <a:off x="606877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17434</xdr:rowOff>
    </xdr:from>
    <xdr:ext cx="469744" cy="259045"/>
    <xdr:sp macro="" textlink="">
      <xdr:nvSpPr>
        <xdr:cNvPr id="264" name="n_1mainValue【体育館・プール】&#10;一人当たり面積">
          <a:extLst>
            <a:ext uri="{FF2B5EF4-FFF2-40B4-BE49-F238E27FC236}">
              <a16:creationId xmlns:a16="http://schemas.microsoft.com/office/drawing/2014/main" id="{EF32F3BB-452B-4017-ACBB-5877519B2954}"/>
            </a:ext>
          </a:extLst>
        </xdr:cNvPr>
        <xdr:cNvSpPr txBox="1"/>
      </xdr:nvSpPr>
      <xdr:spPr>
        <a:xfrm>
          <a:off x="8454467" y="1082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6549</xdr:rowOff>
    </xdr:from>
    <xdr:ext cx="469744" cy="259045"/>
    <xdr:sp macro="" textlink="">
      <xdr:nvSpPr>
        <xdr:cNvPr id="265" name="n_2mainValue【体育館・プール】&#10;一人当たり面積">
          <a:extLst>
            <a:ext uri="{FF2B5EF4-FFF2-40B4-BE49-F238E27FC236}">
              <a16:creationId xmlns:a16="http://schemas.microsoft.com/office/drawing/2014/main" id="{FBC89C3D-D9C5-4078-81CE-180652E0A091}"/>
            </a:ext>
          </a:extLst>
        </xdr:cNvPr>
        <xdr:cNvSpPr txBox="1"/>
      </xdr:nvSpPr>
      <xdr:spPr>
        <a:xfrm>
          <a:off x="7673417" y="108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167112</xdr:rowOff>
    </xdr:from>
    <xdr:ext cx="469744" cy="259045"/>
    <xdr:sp macro="" textlink="">
      <xdr:nvSpPr>
        <xdr:cNvPr id="266" name="n_3mainValue【体育館・プール】&#10;一人当たり面積">
          <a:extLst>
            <a:ext uri="{FF2B5EF4-FFF2-40B4-BE49-F238E27FC236}">
              <a16:creationId xmlns:a16="http://schemas.microsoft.com/office/drawing/2014/main" id="{8E69C8B5-468F-400B-BBC6-F0D4FDA4A1E6}"/>
            </a:ext>
          </a:extLst>
        </xdr:cNvPr>
        <xdr:cNvSpPr txBox="1"/>
      </xdr:nvSpPr>
      <xdr:spPr>
        <a:xfrm>
          <a:off x="6866332" y="1080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167112</xdr:rowOff>
    </xdr:from>
    <xdr:ext cx="469744" cy="259045"/>
    <xdr:sp macro="" textlink="">
      <xdr:nvSpPr>
        <xdr:cNvPr id="267" name="n_4mainValue【体育館・プール】&#10;一人当たり面積">
          <a:extLst>
            <a:ext uri="{FF2B5EF4-FFF2-40B4-BE49-F238E27FC236}">
              <a16:creationId xmlns:a16="http://schemas.microsoft.com/office/drawing/2014/main" id="{5019DB37-355D-498B-B144-BD98B23C1E70}"/>
            </a:ext>
          </a:extLst>
        </xdr:cNvPr>
        <xdr:cNvSpPr txBox="1"/>
      </xdr:nvSpPr>
      <xdr:spPr>
        <a:xfrm>
          <a:off x="6068772" y="1080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D7E1A6D-8230-4A3A-8330-4D85387887A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60828888-D14B-4E7E-BF73-E17946DBC14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85B8096F-D14B-425D-8A64-924A5FAB642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35B12BFE-874B-499F-9492-8D3AC5A1D32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4275664-3616-4398-82BB-017B29195BC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6368ED3F-94FE-4F92-98C8-404A88070D2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F1DE51B-C31C-4FA4-A133-2F204326874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87E1BF5-5112-4F25-9172-3E5D4FAF780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560B0A7-C0DE-4279-B8C8-A6A5670BB5F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7B881538-60DC-4E8E-88E3-6C1736621B0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06040E8A-29F6-470E-93A5-A0695F5416C0}"/>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B9DBC770-B100-45CF-B13E-C35A07C752B2}"/>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0" name="テキスト ボックス 279">
          <a:extLst>
            <a:ext uri="{FF2B5EF4-FFF2-40B4-BE49-F238E27FC236}">
              <a16:creationId xmlns:a16="http://schemas.microsoft.com/office/drawing/2014/main" id="{3AEFD5BE-49DD-4EF7-A9E5-0A773B75B887}"/>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1072918E-C869-4AE2-8509-A0371772E854}"/>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446BDB03-B85E-4248-9D3E-7AABEF6FA3A8}"/>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F658194B-7831-4665-8B0C-1DE5F0F5AD1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6A6B4519-8F5E-440C-A786-DCB2A221E29D}"/>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86440DF3-DB67-4B29-9087-E95030EF54E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2F7FA034-32AF-4109-8274-60A86B0BAB5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99E7B992-FD08-423E-A8A2-E69C6B101D8A}"/>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DAEF6154-3FB1-424D-9A0F-A738023CF806}"/>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A1A3A6A-9AE3-4B63-A605-E6FF816DDB2B}"/>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0" name="テキスト ボックス 289">
          <a:extLst>
            <a:ext uri="{FF2B5EF4-FFF2-40B4-BE49-F238E27FC236}">
              <a16:creationId xmlns:a16="http://schemas.microsoft.com/office/drawing/2014/main" id="{66CEE28A-0438-493E-9828-1B1DFE1CB881}"/>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3A17B207-0D98-4563-A85B-8A5DE40C346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2" name="テキスト ボックス 291">
          <a:extLst>
            <a:ext uri="{FF2B5EF4-FFF2-40B4-BE49-F238E27FC236}">
              <a16:creationId xmlns:a16="http://schemas.microsoft.com/office/drawing/2014/main" id="{C57DAED0-70A7-4039-9355-07DEF48454D4}"/>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福祉施設】&#10;有形固定資産減価償却率グラフ枠">
          <a:extLst>
            <a:ext uri="{FF2B5EF4-FFF2-40B4-BE49-F238E27FC236}">
              <a16:creationId xmlns:a16="http://schemas.microsoft.com/office/drawing/2014/main" id="{5E4079EA-9D27-4673-9F8D-DF057B220C0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145869</xdr:rowOff>
    </xdr:from>
    <xdr:to>
      <xdr:col>24</xdr:col>
      <xdr:colOff>62865</xdr:colOff>
      <xdr:row>86</xdr:row>
      <xdr:rowOff>60961</xdr:rowOff>
    </xdr:to>
    <xdr:cxnSp macro="">
      <xdr:nvCxnSpPr>
        <xdr:cNvPr id="294" name="直線コネクタ 293">
          <a:extLst>
            <a:ext uri="{FF2B5EF4-FFF2-40B4-BE49-F238E27FC236}">
              <a16:creationId xmlns:a16="http://schemas.microsoft.com/office/drawing/2014/main" id="{600EF03E-9D98-4054-9682-CACD3CC83B9B}"/>
            </a:ext>
          </a:extLst>
        </xdr:cNvPr>
        <xdr:cNvCxnSpPr/>
      </xdr:nvCxnSpPr>
      <xdr:spPr>
        <a:xfrm flipV="1">
          <a:off x="4173855" y="13517064"/>
          <a:ext cx="0" cy="1284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5" name="【福祉施設】&#10;有形固定資産減価償却率最小値テキスト">
          <a:extLst>
            <a:ext uri="{FF2B5EF4-FFF2-40B4-BE49-F238E27FC236}">
              <a16:creationId xmlns:a16="http://schemas.microsoft.com/office/drawing/2014/main" id="{B0BEB56C-FCE4-40C0-BF16-0CAF6A8419DF}"/>
            </a:ext>
          </a:extLst>
        </xdr:cNvPr>
        <xdr:cNvSpPr txBox="1"/>
      </xdr:nvSpPr>
      <xdr:spPr>
        <a:xfrm>
          <a:off x="4212590" y="1480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6" name="直線コネクタ 295">
          <a:extLst>
            <a:ext uri="{FF2B5EF4-FFF2-40B4-BE49-F238E27FC236}">
              <a16:creationId xmlns:a16="http://schemas.microsoft.com/office/drawing/2014/main" id="{972C4EA6-8682-4B00-AB6C-AE0C54C2DF9C}"/>
            </a:ext>
          </a:extLst>
        </xdr:cNvPr>
        <xdr:cNvCxnSpPr/>
      </xdr:nvCxnSpPr>
      <xdr:spPr>
        <a:xfrm>
          <a:off x="4112260" y="14801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92546</xdr:rowOff>
    </xdr:from>
    <xdr:ext cx="405111" cy="259045"/>
    <xdr:sp macro="" textlink="">
      <xdr:nvSpPr>
        <xdr:cNvPr id="297" name="【福祉施設】&#10;有形固定資産減価償却率最大値テキスト">
          <a:extLst>
            <a:ext uri="{FF2B5EF4-FFF2-40B4-BE49-F238E27FC236}">
              <a16:creationId xmlns:a16="http://schemas.microsoft.com/office/drawing/2014/main" id="{C33264BD-EF1F-4C06-865F-E5BF40F11728}"/>
            </a:ext>
          </a:extLst>
        </xdr:cNvPr>
        <xdr:cNvSpPr txBox="1"/>
      </xdr:nvSpPr>
      <xdr:spPr>
        <a:xfrm>
          <a:off x="4212590" y="13298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145869</xdr:rowOff>
    </xdr:from>
    <xdr:to>
      <xdr:col>24</xdr:col>
      <xdr:colOff>152400</xdr:colOff>
      <xdr:row>78</xdr:row>
      <xdr:rowOff>145869</xdr:rowOff>
    </xdr:to>
    <xdr:cxnSp macro="">
      <xdr:nvCxnSpPr>
        <xdr:cNvPr id="298" name="直線コネクタ 297">
          <a:extLst>
            <a:ext uri="{FF2B5EF4-FFF2-40B4-BE49-F238E27FC236}">
              <a16:creationId xmlns:a16="http://schemas.microsoft.com/office/drawing/2014/main" id="{14D7B2C9-C316-41E9-B3B5-33B2B3E466AC}"/>
            </a:ext>
          </a:extLst>
        </xdr:cNvPr>
        <xdr:cNvCxnSpPr/>
      </xdr:nvCxnSpPr>
      <xdr:spPr>
        <a:xfrm>
          <a:off x="4112260" y="13517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71863</xdr:rowOff>
    </xdr:from>
    <xdr:ext cx="405111" cy="259045"/>
    <xdr:sp macro="" textlink="">
      <xdr:nvSpPr>
        <xdr:cNvPr id="299" name="【福祉施設】&#10;有形固定資産減価償却率平均値テキスト">
          <a:extLst>
            <a:ext uri="{FF2B5EF4-FFF2-40B4-BE49-F238E27FC236}">
              <a16:creationId xmlns:a16="http://schemas.microsoft.com/office/drawing/2014/main" id="{B87E4EFE-2919-44EC-BC34-CB9523AD0828}"/>
            </a:ext>
          </a:extLst>
        </xdr:cNvPr>
        <xdr:cNvSpPr txBox="1"/>
      </xdr:nvSpPr>
      <xdr:spPr>
        <a:xfrm>
          <a:off x="4212590" y="13957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93436</xdr:rowOff>
    </xdr:from>
    <xdr:to>
      <xdr:col>24</xdr:col>
      <xdr:colOff>114300</xdr:colOff>
      <xdr:row>82</xdr:row>
      <xdr:rowOff>23586</xdr:rowOff>
    </xdr:to>
    <xdr:sp macro="" textlink="">
      <xdr:nvSpPr>
        <xdr:cNvPr id="300" name="フローチャート: 判断 299">
          <a:extLst>
            <a:ext uri="{FF2B5EF4-FFF2-40B4-BE49-F238E27FC236}">
              <a16:creationId xmlns:a16="http://schemas.microsoft.com/office/drawing/2014/main" id="{CA300FD6-E0AF-40F6-8D2C-902309C7D3D8}"/>
            </a:ext>
          </a:extLst>
        </xdr:cNvPr>
        <xdr:cNvSpPr/>
      </xdr:nvSpPr>
      <xdr:spPr>
        <a:xfrm>
          <a:off x="4131310" y="139846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109764</xdr:rowOff>
    </xdr:from>
    <xdr:to>
      <xdr:col>20</xdr:col>
      <xdr:colOff>38100</xdr:colOff>
      <xdr:row>82</xdr:row>
      <xdr:rowOff>39914</xdr:rowOff>
    </xdr:to>
    <xdr:sp macro="" textlink="">
      <xdr:nvSpPr>
        <xdr:cNvPr id="301" name="フローチャート: 判断 300">
          <a:extLst>
            <a:ext uri="{FF2B5EF4-FFF2-40B4-BE49-F238E27FC236}">
              <a16:creationId xmlns:a16="http://schemas.microsoft.com/office/drawing/2014/main" id="{333F3AAC-A005-4718-A354-2C2D7375F65F}"/>
            </a:ext>
          </a:extLst>
        </xdr:cNvPr>
        <xdr:cNvSpPr/>
      </xdr:nvSpPr>
      <xdr:spPr>
        <a:xfrm>
          <a:off x="3388360" y="139953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99968</xdr:rowOff>
    </xdr:from>
    <xdr:to>
      <xdr:col>15</xdr:col>
      <xdr:colOff>101600</xdr:colOff>
      <xdr:row>82</xdr:row>
      <xdr:rowOff>30118</xdr:rowOff>
    </xdr:to>
    <xdr:sp macro="" textlink="">
      <xdr:nvSpPr>
        <xdr:cNvPr id="302" name="フローチャート: 判断 301">
          <a:extLst>
            <a:ext uri="{FF2B5EF4-FFF2-40B4-BE49-F238E27FC236}">
              <a16:creationId xmlns:a16="http://schemas.microsoft.com/office/drawing/2014/main" id="{3394FA50-91D6-492F-BFF5-22AB250F6A64}"/>
            </a:ext>
          </a:extLst>
        </xdr:cNvPr>
        <xdr:cNvSpPr/>
      </xdr:nvSpPr>
      <xdr:spPr>
        <a:xfrm>
          <a:off x="2571750" y="1398360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50981</xdr:rowOff>
    </xdr:from>
    <xdr:to>
      <xdr:col>10</xdr:col>
      <xdr:colOff>165100</xdr:colOff>
      <xdr:row>81</xdr:row>
      <xdr:rowOff>152581</xdr:rowOff>
    </xdr:to>
    <xdr:sp macro="" textlink="">
      <xdr:nvSpPr>
        <xdr:cNvPr id="303" name="フローチャート: 判断 302">
          <a:extLst>
            <a:ext uri="{FF2B5EF4-FFF2-40B4-BE49-F238E27FC236}">
              <a16:creationId xmlns:a16="http://schemas.microsoft.com/office/drawing/2014/main" id="{0C366246-EC89-4D37-AACE-E15E4A2D9249}"/>
            </a:ext>
          </a:extLst>
        </xdr:cNvPr>
        <xdr:cNvSpPr/>
      </xdr:nvSpPr>
      <xdr:spPr>
        <a:xfrm>
          <a:off x="1774190" y="1394224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28121</xdr:rowOff>
    </xdr:from>
    <xdr:to>
      <xdr:col>6</xdr:col>
      <xdr:colOff>38100</xdr:colOff>
      <xdr:row>81</xdr:row>
      <xdr:rowOff>129721</xdr:rowOff>
    </xdr:to>
    <xdr:sp macro="" textlink="">
      <xdr:nvSpPr>
        <xdr:cNvPr id="304" name="フローチャート: 判断 303">
          <a:extLst>
            <a:ext uri="{FF2B5EF4-FFF2-40B4-BE49-F238E27FC236}">
              <a16:creationId xmlns:a16="http://schemas.microsoft.com/office/drawing/2014/main" id="{9A16946C-5BFD-4F55-8196-96AAB4B7BA6C}"/>
            </a:ext>
          </a:extLst>
        </xdr:cNvPr>
        <xdr:cNvSpPr/>
      </xdr:nvSpPr>
      <xdr:spPr>
        <a:xfrm>
          <a:off x="988060" y="13913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267E596-B151-429C-964F-5AF7F3A2CFA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C033113-D57A-4436-A2E9-281D3F24A77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A9C84A17-C90A-4220-8636-ABDE4D92D76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2AF46E0-F277-4DEC-BCA7-B8D4856C9F9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AC25DAE1-10D6-4C3F-B6AC-5632BC00512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95069</xdr:rowOff>
    </xdr:from>
    <xdr:to>
      <xdr:col>24</xdr:col>
      <xdr:colOff>114300</xdr:colOff>
      <xdr:row>79</xdr:row>
      <xdr:rowOff>25219</xdr:rowOff>
    </xdr:to>
    <xdr:sp macro="" textlink="">
      <xdr:nvSpPr>
        <xdr:cNvPr id="310" name="楕円 309">
          <a:extLst>
            <a:ext uri="{FF2B5EF4-FFF2-40B4-BE49-F238E27FC236}">
              <a16:creationId xmlns:a16="http://schemas.microsoft.com/office/drawing/2014/main" id="{7D9C0D5B-1CD5-4951-A8CC-43AAA19564AE}"/>
            </a:ext>
          </a:extLst>
        </xdr:cNvPr>
        <xdr:cNvSpPr/>
      </xdr:nvSpPr>
      <xdr:spPr>
        <a:xfrm>
          <a:off x="4131310" y="134719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48096</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717660A2-B3A5-4ABE-8137-119E005A9858}"/>
            </a:ext>
          </a:extLst>
        </xdr:cNvPr>
        <xdr:cNvSpPr txBox="1"/>
      </xdr:nvSpPr>
      <xdr:spPr>
        <a:xfrm>
          <a:off x="4212590" y="13423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26488</xdr:rowOff>
    </xdr:from>
    <xdr:to>
      <xdr:col>20</xdr:col>
      <xdr:colOff>38100</xdr:colOff>
      <xdr:row>78</xdr:row>
      <xdr:rowOff>128088</xdr:rowOff>
    </xdr:to>
    <xdr:sp macro="" textlink="">
      <xdr:nvSpPr>
        <xdr:cNvPr id="312" name="楕円 311">
          <a:extLst>
            <a:ext uri="{FF2B5EF4-FFF2-40B4-BE49-F238E27FC236}">
              <a16:creationId xmlns:a16="http://schemas.microsoft.com/office/drawing/2014/main" id="{344ED468-67B1-4135-B009-2B4A21DB447A}"/>
            </a:ext>
          </a:extLst>
        </xdr:cNvPr>
        <xdr:cNvSpPr/>
      </xdr:nvSpPr>
      <xdr:spPr>
        <a:xfrm>
          <a:off x="3388360" y="133957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77288</xdr:rowOff>
    </xdr:from>
    <xdr:to>
      <xdr:col>24</xdr:col>
      <xdr:colOff>63500</xdr:colOff>
      <xdr:row>78</xdr:row>
      <xdr:rowOff>145869</xdr:rowOff>
    </xdr:to>
    <xdr:cxnSp macro="">
      <xdr:nvCxnSpPr>
        <xdr:cNvPr id="313" name="直線コネクタ 312">
          <a:extLst>
            <a:ext uri="{FF2B5EF4-FFF2-40B4-BE49-F238E27FC236}">
              <a16:creationId xmlns:a16="http://schemas.microsoft.com/office/drawing/2014/main" id="{AE6EB8FB-F348-4DB2-968A-C1C8CB560E60}"/>
            </a:ext>
          </a:extLst>
        </xdr:cNvPr>
        <xdr:cNvCxnSpPr/>
      </xdr:nvCxnSpPr>
      <xdr:spPr>
        <a:xfrm>
          <a:off x="3431540" y="13450388"/>
          <a:ext cx="74295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10161</xdr:rowOff>
    </xdr:from>
    <xdr:to>
      <xdr:col>15</xdr:col>
      <xdr:colOff>101600</xdr:colOff>
      <xdr:row>78</xdr:row>
      <xdr:rowOff>111761</xdr:rowOff>
    </xdr:to>
    <xdr:sp macro="" textlink="">
      <xdr:nvSpPr>
        <xdr:cNvPr id="314" name="楕円 313">
          <a:extLst>
            <a:ext uri="{FF2B5EF4-FFF2-40B4-BE49-F238E27FC236}">
              <a16:creationId xmlns:a16="http://schemas.microsoft.com/office/drawing/2014/main" id="{8F016977-6953-46BC-9FD5-B1E56981F269}"/>
            </a:ext>
          </a:extLst>
        </xdr:cNvPr>
        <xdr:cNvSpPr/>
      </xdr:nvSpPr>
      <xdr:spPr>
        <a:xfrm>
          <a:off x="2571750" y="133851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60961</xdr:rowOff>
    </xdr:from>
    <xdr:to>
      <xdr:col>19</xdr:col>
      <xdr:colOff>177800</xdr:colOff>
      <xdr:row>78</xdr:row>
      <xdr:rowOff>77288</xdr:rowOff>
    </xdr:to>
    <xdr:cxnSp macro="">
      <xdr:nvCxnSpPr>
        <xdr:cNvPr id="315" name="直線コネクタ 314">
          <a:extLst>
            <a:ext uri="{FF2B5EF4-FFF2-40B4-BE49-F238E27FC236}">
              <a16:creationId xmlns:a16="http://schemas.microsoft.com/office/drawing/2014/main" id="{ACE86186-059A-4567-96BA-E21E5443580B}"/>
            </a:ext>
          </a:extLst>
        </xdr:cNvPr>
        <xdr:cNvCxnSpPr/>
      </xdr:nvCxnSpPr>
      <xdr:spPr>
        <a:xfrm>
          <a:off x="2626360" y="13430251"/>
          <a:ext cx="805180" cy="2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113030</xdr:rowOff>
    </xdr:from>
    <xdr:to>
      <xdr:col>10</xdr:col>
      <xdr:colOff>165100</xdr:colOff>
      <xdr:row>78</xdr:row>
      <xdr:rowOff>43180</xdr:rowOff>
    </xdr:to>
    <xdr:sp macro="" textlink="">
      <xdr:nvSpPr>
        <xdr:cNvPr id="316" name="楕円 315">
          <a:extLst>
            <a:ext uri="{FF2B5EF4-FFF2-40B4-BE49-F238E27FC236}">
              <a16:creationId xmlns:a16="http://schemas.microsoft.com/office/drawing/2014/main" id="{81BDF861-42B7-4709-B1E5-A5F76F222FE4}"/>
            </a:ext>
          </a:extLst>
        </xdr:cNvPr>
        <xdr:cNvSpPr/>
      </xdr:nvSpPr>
      <xdr:spPr>
        <a:xfrm>
          <a:off x="1774190" y="13314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163830</xdr:rowOff>
    </xdr:from>
    <xdr:to>
      <xdr:col>15</xdr:col>
      <xdr:colOff>50800</xdr:colOff>
      <xdr:row>78</xdr:row>
      <xdr:rowOff>60961</xdr:rowOff>
    </xdr:to>
    <xdr:cxnSp macro="">
      <xdr:nvCxnSpPr>
        <xdr:cNvPr id="317" name="直線コネクタ 316">
          <a:extLst>
            <a:ext uri="{FF2B5EF4-FFF2-40B4-BE49-F238E27FC236}">
              <a16:creationId xmlns:a16="http://schemas.microsoft.com/office/drawing/2014/main" id="{AA2FFAEA-617D-4DCC-AFF9-0F76BB9027FE}"/>
            </a:ext>
          </a:extLst>
        </xdr:cNvPr>
        <xdr:cNvCxnSpPr/>
      </xdr:nvCxnSpPr>
      <xdr:spPr>
        <a:xfrm>
          <a:off x="1828800" y="13369290"/>
          <a:ext cx="79756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113030</xdr:rowOff>
    </xdr:from>
    <xdr:to>
      <xdr:col>6</xdr:col>
      <xdr:colOff>38100</xdr:colOff>
      <xdr:row>78</xdr:row>
      <xdr:rowOff>43180</xdr:rowOff>
    </xdr:to>
    <xdr:sp macro="" textlink="">
      <xdr:nvSpPr>
        <xdr:cNvPr id="318" name="楕円 317">
          <a:extLst>
            <a:ext uri="{FF2B5EF4-FFF2-40B4-BE49-F238E27FC236}">
              <a16:creationId xmlns:a16="http://schemas.microsoft.com/office/drawing/2014/main" id="{E87EE2E0-9FBA-4857-AD9F-A4CF3C7CD1EE}"/>
            </a:ext>
          </a:extLst>
        </xdr:cNvPr>
        <xdr:cNvSpPr/>
      </xdr:nvSpPr>
      <xdr:spPr>
        <a:xfrm>
          <a:off x="988060" y="13314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163830</xdr:rowOff>
    </xdr:from>
    <xdr:to>
      <xdr:col>10</xdr:col>
      <xdr:colOff>114300</xdr:colOff>
      <xdr:row>77</xdr:row>
      <xdr:rowOff>163830</xdr:rowOff>
    </xdr:to>
    <xdr:cxnSp macro="">
      <xdr:nvCxnSpPr>
        <xdr:cNvPr id="319" name="直線コネクタ 318">
          <a:extLst>
            <a:ext uri="{FF2B5EF4-FFF2-40B4-BE49-F238E27FC236}">
              <a16:creationId xmlns:a16="http://schemas.microsoft.com/office/drawing/2014/main" id="{F7462B6E-2505-4BF8-A3A9-6D4A66A6AC9C}"/>
            </a:ext>
          </a:extLst>
        </xdr:cNvPr>
        <xdr:cNvCxnSpPr/>
      </xdr:nvCxnSpPr>
      <xdr:spPr>
        <a:xfrm>
          <a:off x="1031240" y="13369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31041</xdr:rowOff>
    </xdr:from>
    <xdr:ext cx="405111" cy="259045"/>
    <xdr:sp macro="" textlink="">
      <xdr:nvSpPr>
        <xdr:cNvPr id="320" name="n_1aveValue【福祉施設】&#10;有形固定資産減価償却率">
          <a:extLst>
            <a:ext uri="{FF2B5EF4-FFF2-40B4-BE49-F238E27FC236}">
              <a16:creationId xmlns:a16="http://schemas.microsoft.com/office/drawing/2014/main" id="{2E4ED7F0-4D20-490F-8BF4-04786590CDA5}"/>
            </a:ext>
          </a:extLst>
        </xdr:cNvPr>
        <xdr:cNvSpPr txBox="1"/>
      </xdr:nvSpPr>
      <xdr:spPr>
        <a:xfrm>
          <a:off x="3239144" y="1408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21245</xdr:rowOff>
    </xdr:from>
    <xdr:ext cx="405111" cy="259045"/>
    <xdr:sp macro="" textlink="">
      <xdr:nvSpPr>
        <xdr:cNvPr id="321" name="n_2aveValue【福祉施設】&#10;有形固定資産減価償却率">
          <a:extLst>
            <a:ext uri="{FF2B5EF4-FFF2-40B4-BE49-F238E27FC236}">
              <a16:creationId xmlns:a16="http://schemas.microsoft.com/office/drawing/2014/main" id="{FA3C18DA-1FC9-4C9F-A78E-236E2C1E3615}"/>
            </a:ext>
          </a:extLst>
        </xdr:cNvPr>
        <xdr:cNvSpPr txBox="1"/>
      </xdr:nvSpPr>
      <xdr:spPr>
        <a:xfrm>
          <a:off x="2439044" y="1407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143708</xdr:rowOff>
    </xdr:from>
    <xdr:ext cx="405111" cy="259045"/>
    <xdr:sp macro="" textlink="">
      <xdr:nvSpPr>
        <xdr:cNvPr id="322" name="n_3aveValue【福祉施設】&#10;有形固定資産減価償却率">
          <a:extLst>
            <a:ext uri="{FF2B5EF4-FFF2-40B4-BE49-F238E27FC236}">
              <a16:creationId xmlns:a16="http://schemas.microsoft.com/office/drawing/2014/main" id="{E3A5CAFE-97AA-4806-BF8D-657E170C2092}"/>
            </a:ext>
          </a:extLst>
        </xdr:cNvPr>
        <xdr:cNvSpPr txBox="1"/>
      </xdr:nvSpPr>
      <xdr:spPr>
        <a:xfrm>
          <a:off x="1641484" y="14029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120848</xdr:rowOff>
    </xdr:from>
    <xdr:ext cx="405111" cy="259045"/>
    <xdr:sp macro="" textlink="">
      <xdr:nvSpPr>
        <xdr:cNvPr id="323" name="n_4aveValue【福祉施設】&#10;有形固定資産減価償却率">
          <a:extLst>
            <a:ext uri="{FF2B5EF4-FFF2-40B4-BE49-F238E27FC236}">
              <a16:creationId xmlns:a16="http://schemas.microsoft.com/office/drawing/2014/main" id="{C1BBF4C5-6304-478A-A047-0468F0246764}"/>
            </a:ext>
          </a:extLst>
        </xdr:cNvPr>
        <xdr:cNvSpPr txBox="1"/>
      </xdr:nvSpPr>
      <xdr:spPr>
        <a:xfrm>
          <a:off x="855354" y="140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144615</xdr:rowOff>
    </xdr:from>
    <xdr:ext cx="405111" cy="259045"/>
    <xdr:sp macro="" textlink="">
      <xdr:nvSpPr>
        <xdr:cNvPr id="324" name="n_1mainValue【福祉施設】&#10;有形固定資産減価償却率">
          <a:extLst>
            <a:ext uri="{FF2B5EF4-FFF2-40B4-BE49-F238E27FC236}">
              <a16:creationId xmlns:a16="http://schemas.microsoft.com/office/drawing/2014/main" id="{532BD035-1AD9-4E56-8FDE-2BA50BA7E8F4}"/>
            </a:ext>
          </a:extLst>
        </xdr:cNvPr>
        <xdr:cNvSpPr txBox="1"/>
      </xdr:nvSpPr>
      <xdr:spPr>
        <a:xfrm>
          <a:off x="3239144" y="1317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128288</xdr:rowOff>
    </xdr:from>
    <xdr:ext cx="405111" cy="259045"/>
    <xdr:sp macro="" textlink="">
      <xdr:nvSpPr>
        <xdr:cNvPr id="325" name="n_2mainValue【福祉施設】&#10;有形固定資産減価償却率">
          <a:extLst>
            <a:ext uri="{FF2B5EF4-FFF2-40B4-BE49-F238E27FC236}">
              <a16:creationId xmlns:a16="http://schemas.microsoft.com/office/drawing/2014/main" id="{4E8F6E64-DC0E-4FD9-9296-185914AC58AE}"/>
            </a:ext>
          </a:extLst>
        </xdr:cNvPr>
        <xdr:cNvSpPr txBox="1"/>
      </xdr:nvSpPr>
      <xdr:spPr>
        <a:xfrm>
          <a:off x="2439044" y="13162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59707</xdr:rowOff>
    </xdr:from>
    <xdr:ext cx="405111" cy="259045"/>
    <xdr:sp macro="" textlink="">
      <xdr:nvSpPr>
        <xdr:cNvPr id="326" name="n_3mainValue【福祉施設】&#10;有形固定資産減価償却率">
          <a:extLst>
            <a:ext uri="{FF2B5EF4-FFF2-40B4-BE49-F238E27FC236}">
              <a16:creationId xmlns:a16="http://schemas.microsoft.com/office/drawing/2014/main" id="{933C198E-6FBD-4366-B084-8D586A7DE067}"/>
            </a:ext>
          </a:extLst>
        </xdr:cNvPr>
        <xdr:cNvSpPr txBox="1"/>
      </xdr:nvSpPr>
      <xdr:spPr>
        <a:xfrm>
          <a:off x="164148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59707</xdr:rowOff>
    </xdr:from>
    <xdr:ext cx="405111" cy="259045"/>
    <xdr:sp macro="" textlink="">
      <xdr:nvSpPr>
        <xdr:cNvPr id="327" name="n_4mainValue【福祉施設】&#10;有形固定資産減価償却率">
          <a:extLst>
            <a:ext uri="{FF2B5EF4-FFF2-40B4-BE49-F238E27FC236}">
              <a16:creationId xmlns:a16="http://schemas.microsoft.com/office/drawing/2014/main" id="{BC76C190-BE6D-453F-B1DF-3626828CC742}"/>
            </a:ext>
          </a:extLst>
        </xdr:cNvPr>
        <xdr:cNvSpPr txBox="1"/>
      </xdr:nvSpPr>
      <xdr:spPr>
        <a:xfrm>
          <a:off x="85535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a:extLst>
            <a:ext uri="{FF2B5EF4-FFF2-40B4-BE49-F238E27FC236}">
              <a16:creationId xmlns:a16="http://schemas.microsoft.com/office/drawing/2014/main" id="{51BC2478-14A9-49D2-9DDF-11B3EE7EFFE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a:extLst>
            <a:ext uri="{FF2B5EF4-FFF2-40B4-BE49-F238E27FC236}">
              <a16:creationId xmlns:a16="http://schemas.microsoft.com/office/drawing/2014/main" id="{F10544E0-7402-4AB6-832F-54BEEAC6168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a:extLst>
            <a:ext uri="{FF2B5EF4-FFF2-40B4-BE49-F238E27FC236}">
              <a16:creationId xmlns:a16="http://schemas.microsoft.com/office/drawing/2014/main" id="{02A9F228-A204-49EA-8B10-F9DB2DD32F0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a:extLst>
            <a:ext uri="{FF2B5EF4-FFF2-40B4-BE49-F238E27FC236}">
              <a16:creationId xmlns:a16="http://schemas.microsoft.com/office/drawing/2014/main" id="{D104FBA9-E9D7-4795-A2F1-1EE9E3C0DC2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a:extLst>
            <a:ext uri="{FF2B5EF4-FFF2-40B4-BE49-F238E27FC236}">
              <a16:creationId xmlns:a16="http://schemas.microsoft.com/office/drawing/2014/main" id="{3F7F2A19-338C-4906-B486-948384A4B78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a:extLst>
            <a:ext uri="{FF2B5EF4-FFF2-40B4-BE49-F238E27FC236}">
              <a16:creationId xmlns:a16="http://schemas.microsoft.com/office/drawing/2014/main" id="{FC6A7602-0AF4-4D5D-95F7-611C0911366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a:extLst>
            <a:ext uri="{FF2B5EF4-FFF2-40B4-BE49-F238E27FC236}">
              <a16:creationId xmlns:a16="http://schemas.microsoft.com/office/drawing/2014/main" id="{2CEE09B6-6DFD-456C-9512-FBC3C0A1513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a:extLst>
            <a:ext uri="{FF2B5EF4-FFF2-40B4-BE49-F238E27FC236}">
              <a16:creationId xmlns:a16="http://schemas.microsoft.com/office/drawing/2014/main" id="{14038D14-BF1D-467C-BF61-A2061AE979C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a:extLst>
            <a:ext uri="{FF2B5EF4-FFF2-40B4-BE49-F238E27FC236}">
              <a16:creationId xmlns:a16="http://schemas.microsoft.com/office/drawing/2014/main" id="{68C7ECCE-345F-4EF0-9348-9BB1D1A1FB0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a:extLst>
            <a:ext uri="{FF2B5EF4-FFF2-40B4-BE49-F238E27FC236}">
              <a16:creationId xmlns:a16="http://schemas.microsoft.com/office/drawing/2014/main" id="{B7991B4F-1F22-46CF-BCB4-AB5DDB3D50D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8" name="直線コネクタ 337">
          <a:extLst>
            <a:ext uri="{FF2B5EF4-FFF2-40B4-BE49-F238E27FC236}">
              <a16:creationId xmlns:a16="http://schemas.microsoft.com/office/drawing/2014/main" id="{444DFAF9-F687-40E2-8094-C4A27EC9E17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9" name="テキスト ボックス 338">
          <a:extLst>
            <a:ext uri="{FF2B5EF4-FFF2-40B4-BE49-F238E27FC236}">
              <a16:creationId xmlns:a16="http://schemas.microsoft.com/office/drawing/2014/main" id="{13650DAE-AC80-4A78-A747-25187C4ADD43}"/>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0" name="直線コネクタ 339">
          <a:extLst>
            <a:ext uri="{FF2B5EF4-FFF2-40B4-BE49-F238E27FC236}">
              <a16:creationId xmlns:a16="http://schemas.microsoft.com/office/drawing/2014/main" id="{C6302DEF-D578-4AD0-854A-13C93F523391}"/>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1" name="テキスト ボックス 340">
          <a:extLst>
            <a:ext uri="{FF2B5EF4-FFF2-40B4-BE49-F238E27FC236}">
              <a16:creationId xmlns:a16="http://schemas.microsoft.com/office/drawing/2014/main" id="{46174AF7-247E-4213-8F8C-FA331DAC2041}"/>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2" name="直線コネクタ 341">
          <a:extLst>
            <a:ext uri="{FF2B5EF4-FFF2-40B4-BE49-F238E27FC236}">
              <a16:creationId xmlns:a16="http://schemas.microsoft.com/office/drawing/2014/main" id="{78C1440D-86A0-47FD-95D9-753172BAD062}"/>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3" name="テキスト ボックス 342">
          <a:extLst>
            <a:ext uri="{FF2B5EF4-FFF2-40B4-BE49-F238E27FC236}">
              <a16:creationId xmlns:a16="http://schemas.microsoft.com/office/drawing/2014/main" id="{1E52236F-2297-46AE-88DB-9B1D6BEE67C9}"/>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4" name="直線コネクタ 343">
          <a:extLst>
            <a:ext uri="{FF2B5EF4-FFF2-40B4-BE49-F238E27FC236}">
              <a16:creationId xmlns:a16="http://schemas.microsoft.com/office/drawing/2014/main" id="{CD2275D6-F12D-43CC-A48A-CE9EF3BFEBC5}"/>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5" name="テキスト ボックス 344">
          <a:extLst>
            <a:ext uri="{FF2B5EF4-FFF2-40B4-BE49-F238E27FC236}">
              <a16:creationId xmlns:a16="http://schemas.microsoft.com/office/drawing/2014/main" id="{05F98D0D-580E-459D-8D8A-2F8E33C379D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6" name="直線コネクタ 345">
          <a:extLst>
            <a:ext uri="{FF2B5EF4-FFF2-40B4-BE49-F238E27FC236}">
              <a16:creationId xmlns:a16="http://schemas.microsoft.com/office/drawing/2014/main" id="{2C158686-2F3A-4309-9556-284D3ADBAFA9}"/>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7" name="テキスト ボックス 346">
          <a:extLst>
            <a:ext uri="{FF2B5EF4-FFF2-40B4-BE49-F238E27FC236}">
              <a16:creationId xmlns:a16="http://schemas.microsoft.com/office/drawing/2014/main" id="{44C2FABC-143E-462D-A26A-828BF74A2F9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8" name="直線コネクタ 347">
          <a:extLst>
            <a:ext uri="{FF2B5EF4-FFF2-40B4-BE49-F238E27FC236}">
              <a16:creationId xmlns:a16="http://schemas.microsoft.com/office/drawing/2014/main" id="{DAFEF64D-5994-4337-92BF-F046C26707D3}"/>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9" name="テキスト ボックス 348">
          <a:extLst>
            <a:ext uri="{FF2B5EF4-FFF2-40B4-BE49-F238E27FC236}">
              <a16:creationId xmlns:a16="http://schemas.microsoft.com/office/drawing/2014/main" id="{51E0301D-5520-4F66-B42B-DC32B1F5CF5A}"/>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0" name="直線コネクタ 349">
          <a:extLst>
            <a:ext uri="{FF2B5EF4-FFF2-40B4-BE49-F238E27FC236}">
              <a16:creationId xmlns:a16="http://schemas.microsoft.com/office/drawing/2014/main" id="{49A73F9D-FF63-4E69-B7A6-65EDAEF28C8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1" name="テキスト ボックス 350">
          <a:extLst>
            <a:ext uri="{FF2B5EF4-FFF2-40B4-BE49-F238E27FC236}">
              <a16:creationId xmlns:a16="http://schemas.microsoft.com/office/drawing/2014/main" id="{995BD068-F7D1-4DF6-850A-642D1F9E827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2" name="【福祉施設】&#10;一人当たり面積グラフ枠">
          <a:extLst>
            <a:ext uri="{FF2B5EF4-FFF2-40B4-BE49-F238E27FC236}">
              <a16:creationId xmlns:a16="http://schemas.microsoft.com/office/drawing/2014/main" id="{0F2D153C-0885-4BF1-9E8E-BF583B106FD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3" name="直線コネクタ 352">
          <a:extLst>
            <a:ext uri="{FF2B5EF4-FFF2-40B4-BE49-F238E27FC236}">
              <a16:creationId xmlns:a16="http://schemas.microsoft.com/office/drawing/2014/main" id="{8CDB5AAC-3786-4076-9FFC-5A25FDED2078}"/>
            </a:ext>
          </a:extLst>
        </xdr:cNvPr>
        <xdr:cNvCxnSpPr/>
      </xdr:nvCxnSpPr>
      <xdr:spPr>
        <a:xfrm flipV="1">
          <a:off x="9429115" y="13467261"/>
          <a:ext cx="0" cy="142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4" name="【福祉施設】&#10;一人当たり面積最小値テキスト">
          <a:extLst>
            <a:ext uri="{FF2B5EF4-FFF2-40B4-BE49-F238E27FC236}">
              <a16:creationId xmlns:a16="http://schemas.microsoft.com/office/drawing/2014/main" id="{B565E24C-1B2B-433E-B606-B7772195ECCD}"/>
            </a:ext>
          </a:extLst>
        </xdr:cNvPr>
        <xdr:cNvSpPr txBox="1"/>
      </xdr:nvSpPr>
      <xdr:spPr>
        <a:xfrm>
          <a:off x="946785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5" name="直線コネクタ 354">
          <a:extLst>
            <a:ext uri="{FF2B5EF4-FFF2-40B4-BE49-F238E27FC236}">
              <a16:creationId xmlns:a16="http://schemas.microsoft.com/office/drawing/2014/main" id="{B6277A63-BA95-4664-A8CE-C2912F8F167C}"/>
            </a:ext>
          </a:extLst>
        </xdr:cNvPr>
        <xdr:cNvCxnSpPr/>
      </xdr:nvCxnSpPr>
      <xdr:spPr>
        <a:xfrm>
          <a:off x="9356090" y="1488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6" name="【福祉施設】&#10;一人当たり面積最大値テキスト">
          <a:extLst>
            <a:ext uri="{FF2B5EF4-FFF2-40B4-BE49-F238E27FC236}">
              <a16:creationId xmlns:a16="http://schemas.microsoft.com/office/drawing/2014/main" id="{D5F74763-189A-4934-A98C-42F78713790C}"/>
            </a:ext>
          </a:extLst>
        </xdr:cNvPr>
        <xdr:cNvSpPr txBox="1"/>
      </xdr:nvSpPr>
      <xdr:spPr>
        <a:xfrm>
          <a:off x="946785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7" name="直線コネクタ 356">
          <a:extLst>
            <a:ext uri="{FF2B5EF4-FFF2-40B4-BE49-F238E27FC236}">
              <a16:creationId xmlns:a16="http://schemas.microsoft.com/office/drawing/2014/main" id="{99A5DC25-B6FD-49A4-BD26-74CC90B1E284}"/>
            </a:ext>
          </a:extLst>
        </xdr:cNvPr>
        <xdr:cNvCxnSpPr/>
      </xdr:nvCxnSpPr>
      <xdr:spPr>
        <a:xfrm>
          <a:off x="9356090" y="13467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8" name="【福祉施設】&#10;一人当たり面積平均値テキスト">
          <a:extLst>
            <a:ext uri="{FF2B5EF4-FFF2-40B4-BE49-F238E27FC236}">
              <a16:creationId xmlns:a16="http://schemas.microsoft.com/office/drawing/2014/main" id="{69C6D248-AEBD-4104-A964-6609BB9874B6}"/>
            </a:ext>
          </a:extLst>
        </xdr:cNvPr>
        <xdr:cNvSpPr txBox="1"/>
      </xdr:nvSpPr>
      <xdr:spPr>
        <a:xfrm>
          <a:off x="9467850" y="1441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9" name="フローチャート: 判断 358">
          <a:extLst>
            <a:ext uri="{FF2B5EF4-FFF2-40B4-BE49-F238E27FC236}">
              <a16:creationId xmlns:a16="http://schemas.microsoft.com/office/drawing/2014/main" id="{6CB5212D-8640-4BF0-81F0-F5D6D8179024}"/>
            </a:ext>
          </a:extLst>
        </xdr:cNvPr>
        <xdr:cNvSpPr/>
      </xdr:nvSpPr>
      <xdr:spPr>
        <a:xfrm>
          <a:off x="9394190" y="14575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60" name="フローチャート: 判断 359">
          <a:extLst>
            <a:ext uri="{FF2B5EF4-FFF2-40B4-BE49-F238E27FC236}">
              <a16:creationId xmlns:a16="http://schemas.microsoft.com/office/drawing/2014/main" id="{A700B55A-4EE4-4C31-B31B-57485597BABF}"/>
            </a:ext>
          </a:extLst>
        </xdr:cNvPr>
        <xdr:cNvSpPr/>
      </xdr:nvSpPr>
      <xdr:spPr>
        <a:xfrm>
          <a:off x="8632190" y="145752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61" name="フローチャート: 判断 360">
          <a:extLst>
            <a:ext uri="{FF2B5EF4-FFF2-40B4-BE49-F238E27FC236}">
              <a16:creationId xmlns:a16="http://schemas.microsoft.com/office/drawing/2014/main" id="{8F56393B-DE3D-4745-9513-E7790E663E7C}"/>
            </a:ext>
          </a:extLst>
        </xdr:cNvPr>
        <xdr:cNvSpPr/>
      </xdr:nvSpPr>
      <xdr:spPr>
        <a:xfrm>
          <a:off x="7846060" y="145725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2" name="フローチャート: 判断 361">
          <a:extLst>
            <a:ext uri="{FF2B5EF4-FFF2-40B4-BE49-F238E27FC236}">
              <a16:creationId xmlns:a16="http://schemas.microsoft.com/office/drawing/2014/main" id="{123A1894-0E32-42A4-8B08-DA85A79B3725}"/>
            </a:ext>
          </a:extLst>
        </xdr:cNvPr>
        <xdr:cNvSpPr/>
      </xdr:nvSpPr>
      <xdr:spPr>
        <a:xfrm>
          <a:off x="7029450" y="145752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3" name="フローチャート: 判断 362">
          <a:extLst>
            <a:ext uri="{FF2B5EF4-FFF2-40B4-BE49-F238E27FC236}">
              <a16:creationId xmlns:a16="http://schemas.microsoft.com/office/drawing/2014/main" id="{EA6B7803-7FB9-46C8-8CBE-29EA52DC06A7}"/>
            </a:ext>
          </a:extLst>
        </xdr:cNvPr>
        <xdr:cNvSpPr/>
      </xdr:nvSpPr>
      <xdr:spPr>
        <a:xfrm>
          <a:off x="62318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AE384EF-EF2B-4653-B480-E28C70394EB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42EE42CF-2A80-4171-B19F-AE396E535D3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21166712-7913-43BF-BDDA-8EABAF9D826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90934A95-61B4-4276-8D66-145175C2BD8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941EEB25-5BE2-4238-98E2-A51751AEF25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59145</xdr:rowOff>
    </xdr:from>
    <xdr:to>
      <xdr:col>55</xdr:col>
      <xdr:colOff>50800</xdr:colOff>
      <xdr:row>86</xdr:row>
      <xdr:rowOff>160745</xdr:rowOff>
    </xdr:to>
    <xdr:sp macro="" textlink="">
      <xdr:nvSpPr>
        <xdr:cNvPr id="369" name="楕円 368">
          <a:extLst>
            <a:ext uri="{FF2B5EF4-FFF2-40B4-BE49-F238E27FC236}">
              <a16:creationId xmlns:a16="http://schemas.microsoft.com/office/drawing/2014/main" id="{F7F1B205-A4A4-45B5-A97F-4E57AB818452}"/>
            </a:ext>
          </a:extLst>
        </xdr:cNvPr>
        <xdr:cNvSpPr/>
      </xdr:nvSpPr>
      <xdr:spPr>
        <a:xfrm>
          <a:off x="9394190" y="1480003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145522</xdr:rowOff>
    </xdr:from>
    <xdr:ext cx="469744" cy="259045"/>
    <xdr:sp macro="" textlink="">
      <xdr:nvSpPr>
        <xdr:cNvPr id="370" name="【福祉施設】&#10;一人当たり面積該当値テキスト">
          <a:extLst>
            <a:ext uri="{FF2B5EF4-FFF2-40B4-BE49-F238E27FC236}">
              <a16:creationId xmlns:a16="http://schemas.microsoft.com/office/drawing/2014/main" id="{097C419C-DD32-4009-925B-FA9F3C4068E2}"/>
            </a:ext>
          </a:extLst>
        </xdr:cNvPr>
        <xdr:cNvSpPr txBox="1"/>
      </xdr:nvSpPr>
      <xdr:spPr>
        <a:xfrm>
          <a:off x="9467850" y="1471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59145</xdr:rowOff>
    </xdr:from>
    <xdr:to>
      <xdr:col>50</xdr:col>
      <xdr:colOff>165100</xdr:colOff>
      <xdr:row>86</xdr:row>
      <xdr:rowOff>160745</xdr:rowOff>
    </xdr:to>
    <xdr:sp macro="" textlink="">
      <xdr:nvSpPr>
        <xdr:cNvPr id="371" name="楕円 370">
          <a:extLst>
            <a:ext uri="{FF2B5EF4-FFF2-40B4-BE49-F238E27FC236}">
              <a16:creationId xmlns:a16="http://schemas.microsoft.com/office/drawing/2014/main" id="{0C1C7D65-EFFF-4F10-87B3-735651A518AE}"/>
            </a:ext>
          </a:extLst>
        </xdr:cNvPr>
        <xdr:cNvSpPr/>
      </xdr:nvSpPr>
      <xdr:spPr>
        <a:xfrm>
          <a:off x="8632190" y="148000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109945</xdr:rowOff>
    </xdr:from>
    <xdr:to>
      <xdr:col>55</xdr:col>
      <xdr:colOff>0</xdr:colOff>
      <xdr:row>86</xdr:row>
      <xdr:rowOff>109945</xdr:rowOff>
    </xdr:to>
    <xdr:cxnSp macro="">
      <xdr:nvCxnSpPr>
        <xdr:cNvPr id="372" name="直線コネクタ 371">
          <a:extLst>
            <a:ext uri="{FF2B5EF4-FFF2-40B4-BE49-F238E27FC236}">
              <a16:creationId xmlns:a16="http://schemas.microsoft.com/office/drawing/2014/main" id="{9B50F408-F570-476D-9715-42794BB65E16}"/>
            </a:ext>
          </a:extLst>
        </xdr:cNvPr>
        <xdr:cNvCxnSpPr/>
      </xdr:nvCxnSpPr>
      <xdr:spPr>
        <a:xfrm>
          <a:off x="8686800" y="148527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59145</xdr:rowOff>
    </xdr:from>
    <xdr:to>
      <xdr:col>46</xdr:col>
      <xdr:colOff>38100</xdr:colOff>
      <xdr:row>86</xdr:row>
      <xdr:rowOff>160745</xdr:rowOff>
    </xdr:to>
    <xdr:sp macro="" textlink="">
      <xdr:nvSpPr>
        <xdr:cNvPr id="373" name="楕円 372">
          <a:extLst>
            <a:ext uri="{FF2B5EF4-FFF2-40B4-BE49-F238E27FC236}">
              <a16:creationId xmlns:a16="http://schemas.microsoft.com/office/drawing/2014/main" id="{A73D4595-8D80-475F-B35D-7D2208CBAAC7}"/>
            </a:ext>
          </a:extLst>
        </xdr:cNvPr>
        <xdr:cNvSpPr/>
      </xdr:nvSpPr>
      <xdr:spPr>
        <a:xfrm>
          <a:off x="7846060" y="14800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109945</xdr:rowOff>
    </xdr:from>
    <xdr:to>
      <xdr:col>50</xdr:col>
      <xdr:colOff>114300</xdr:colOff>
      <xdr:row>86</xdr:row>
      <xdr:rowOff>109945</xdr:rowOff>
    </xdr:to>
    <xdr:cxnSp macro="">
      <xdr:nvCxnSpPr>
        <xdr:cNvPr id="374" name="直線コネクタ 373">
          <a:extLst>
            <a:ext uri="{FF2B5EF4-FFF2-40B4-BE49-F238E27FC236}">
              <a16:creationId xmlns:a16="http://schemas.microsoft.com/office/drawing/2014/main" id="{06046DA6-C8FB-43FD-B834-419EC9A85913}"/>
            </a:ext>
          </a:extLst>
        </xdr:cNvPr>
        <xdr:cNvCxnSpPr/>
      </xdr:nvCxnSpPr>
      <xdr:spPr>
        <a:xfrm>
          <a:off x="7889240" y="148527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59145</xdr:rowOff>
    </xdr:from>
    <xdr:to>
      <xdr:col>41</xdr:col>
      <xdr:colOff>101600</xdr:colOff>
      <xdr:row>86</xdr:row>
      <xdr:rowOff>160745</xdr:rowOff>
    </xdr:to>
    <xdr:sp macro="" textlink="">
      <xdr:nvSpPr>
        <xdr:cNvPr id="375" name="楕円 374">
          <a:extLst>
            <a:ext uri="{FF2B5EF4-FFF2-40B4-BE49-F238E27FC236}">
              <a16:creationId xmlns:a16="http://schemas.microsoft.com/office/drawing/2014/main" id="{9E6AA329-129C-4EA0-9922-69A56A7080E9}"/>
            </a:ext>
          </a:extLst>
        </xdr:cNvPr>
        <xdr:cNvSpPr/>
      </xdr:nvSpPr>
      <xdr:spPr>
        <a:xfrm>
          <a:off x="7029450" y="148000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109945</xdr:rowOff>
    </xdr:from>
    <xdr:to>
      <xdr:col>45</xdr:col>
      <xdr:colOff>177800</xdr:colOff>
      <xdr:row>86</xdr:row>
      <xdr:rowOff>109945</xdr:rowOff>
    </xdr:to>
    <xdr:cxnSp macro="">
      <xdr:nvCxnSpPr>
        <xdr:cNvPr id="376" name="直線コネクタ 375">
          <a:extLst>
            <a:ext uri="{FF2B5EF4-FFF2-40B4-BE49-F238E27FC236}">
              <a16:creationId xmlns:a16="http://schemas.microsoft.com/office/drawing/2014/main" id="{128380D6-8FBF-447C-B320-87BAB4729E51}"/>
            </a:ext>
          </a:extLst>
        </xdr:cNvPr>
        <xdr:cNvCxnSpPr/>
      </xdr:nvCxnSpPr>
      <xdr:spPr>
        <a:xfrm>
          <a:off x="7084060" y="148527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62412</xdr:rowOff>
    </xdr:from>
    <xdr:to>
      <xdr:col>36</xdr:col>
      <xdr:colOff>165100</xdr:colOff>
      <xdr:row>86</xdr:row>
      <xdr:rowOff>164012</xdr:rowOff>
    </xdr:to>
    <xdr:sp macro="" textlink="">
      <xdr:nvSpPr>
        <xdr:cNvPr id="377" name="楕円 376">
          <a:extLst>
            <a:ext uri="{FF2B5EF4-FFF2-40B4-BE49-F238E27FC236}">
              <a16:creationId xmlns:a16="http://schemas.microsoft.com/office/drawing/2014/main" id="{3276AB82-8663-4DE9-A372-35BBC4975A5A}"/>
            </a:ext>
          </a:extLst>
        </xdr:cNvPr>
        <xdr:cNvSpPr/>
      </xdr:nvSpPr>
      <xdr:spPr>
        <a:xfrm>
          <a:off x="6231890" y="1480330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109945</xdr:rowOff>
    </xdr:from>
    <xdr:to>
      <xdr:col>41</xdr:col>
      <xdr:colOff>50800</xdr:colOff>
      <xdr:row>86</xdr:row>
      <xdr:rowOff>113212</xdr:rowOff>
    </xdr:to>
    <xdr:cxnSp macro="">
      <xdr:nvCxnSpPr>
        <xdr:cNvPr id="378" name="直線コネクタ 377">
          <a:extLst>
            <a:ext uri="{FF2B5EF4-FFF2-40B4-BE49-F238E27FC236}">
              <a16:creationId xmlns:a16="http://schemas.microsoft.com/office/drawing/2014/main" id="{90519D44-3DF1-4D87-B451-AF8A75B50A18}"/>
            </a:ext>
          </a:extLst>
        </xdr:cNvPr>
        <xdr:cNvCxnSpPr/>
      </xdr:nvCxnSpPr>
      <xdr:spPr>
        <a:xfrm flipV="1">
          <a:off x="6286500" y="14852740"/>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9" name="n_1aveValue【福祉施設】&#10;一人当たり面積">
          <a:extLst>
            <a:ext uri="{FF2B5EF4-FFF2-40B4-BE49-F238E27FC236}">
              <a16:creationId xmlns:a16="http://schemas.microsoft.com/office/drawing/2014/main" id="{1DAE08A6-C4A6-4D0C-A5DA-FD4C624EA893}"/>
            </a:ext>
          </a:extLst>
        </xdr:cNvPr>
        <xdr:cNvSpPr txBox="1"/>
      </xdr:nvSpPr>
      <xdr:spPr>
        <a:xfrm>
          <a:off x="8454467"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80" name="n_2aveValue【福祉施設】&#10;一人当たり面積">
          <a:extLst>
            <a:ext uri="{FF2B5EF4-FFF2-40B4-BE49-F238E27FC236}">
              <a16:creationId xmlns:a16="http://schemas.microsoft.com/office/drawing/2014/main" id="{61EE4384-244F-48D2-B76C-30D73B76E778}"/>
            </a:ext>
          </a:extLst>
        </xdr:cNvPr>
        <xdr:cNvSpPr txBox="1"/>
      </xdr:nvSpPr>
      <xdr:spPr>
        <a:xfrm>
          <a:off x="767341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81" name="n_3aveValue【福祉施設】&#10;一人当たり面積">
          <a:extLst>
            <a:ext uri="{FF2B5EF4-FFF2-40B4-BE49-F238E27FC236}">
              <a16:creationId xmlns:a16="http://schemas.microsoft.com/office/drawing/2014/main" id="{929243B0-1C4D-41A2-AD82-9EB9C9876936}"/>
            </a:ext>
          </a:extLst>
        </xdr:cNvPr>
        <xdr:cNvSpPr txBox="1"/>
      </xdr:nvSpPr>
      <xdr:spPr>
        <a:xfrm>
          <a:off x="6866332"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2" name="n_4aveValue【福祉施設】&#10;一人当たり面積">
          <a:extLst>
            <a:ext uri="{FF2B5EF4-FFF2-40B4-BE49-F238E27FC236}">
              <a16:creationId xmlns:a16="http://schemas.microsoft.com/office/drawing/2014/main" id="{754E612E-38D9-49A7-96B7-88C5F0C633B6}"/>
            </a:ext>
          </a:extLst>
        </xdr:cNvPr>
        <xdr:cNvSpPr txBox="1"/>
      </xdr:nvSpPr>
      <xdr:spPr>
        <a:xfrm>
          <a:off x="606877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151872</xdr:rowOff>
    </xdr:from>
    <xdr:ext cx="469744" cy="259045"/>
    <xdr:sp macro="" textlink="">
      <xdr:nvSpPr>
        <xdr:cNvPr id="383" name="n_1mainValue【福祉施設】&#10;一人当たり面積">
          <a:extLst>
            <a:ext uri="{FF2B5EF4-FFF2-40B4-BE49-F238E27FC236}">
              <a16:creationId xmlns:a16="http://schemas.microsoft.com/office/drawing/2014/main" id="{C0CC0583-0481-4BE5-AB64-140E91BC363C}"/>
            </a:ext>
          </a:extLst>
        </xdr:cNvPr>
        <xdr:cNvSpPr txBox="1"/>
      </xdr:nvSpPr>
      <xdr:spPr>
        <a:xfrm>
          <a:off x="845446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151872</xdr:rowOff>
    </xdr:from>
    <xdr:ext cx="469744" cy="259045"/>
    <xdr:sp macro="" textlink="">
      <xdr:nvSpPr>
        <xdr:cNvPr id="384" name="n_2mainValue【福祉施設】&#10;一人当たり面積">
          <a:extLst>
            <a:ext uri="{FF2B5EF4-FFF2-40B4-BE49-F238E27FC236}">
              <a16:creationId xmlns:a16="http://schemas.microsoft.com/office/drawing/2014/main" id="{AD43E82B-7227-4A82-8E13-17A7ADE5B5CF}"/>
            </a:ext>
          </a:extLst>
        </xdr:cNvPr>
        <xdr:cNvSpPr txBox="1"/>
      </xdr:nvSpPr>
      <xdr:spPr>
        <a:xfrm>
          <a:off x="767341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151872</xdr:rowOff>
    </xdr:from>
    <xdr:ext cx="469744" cy="259045"/>
    <xdr:sp macro="" textlink="">
      <xdr:nvSpPr>
        <xdr:cNvPr id="385" name="n_3mainValue【福祉施設】&#10;一人当たり面積">
          <a:extLst>
            <a:ext uri="{FF2B5EF4-FFF2-40B4-BE49-F238E27FC236}">
              <a16:creationId xmlns:a16="http://schemas.microsoft.com/office/drawing/2014/main" id="{A29AA51E-42DE-42B8-8C0A-3FCBB3000CE2}"/>
            </a:ext>
          </a:extLst>
        </xdr:cNvPr>
        <xdr:cNvSpPr txBox="1"/>
      </xdr:nvSpPr>
      <xdr:spPr>
        <a:xfrm>
          <a:off x="6866332"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155139</xdr:rowOff>
    </xdr:from>
    <xdr:ext cx="469744" cy="259045"/>
    <xdr:sp macro="" textlink="">
      <xdr:nvSpPr>
        <xdr:cNvPr id="386" name="n_4mainValue【福祉施設】&#10;一人当たり面積">
          <a:extLst>
            <a:ext uri="{FF2B5EF4-FFF2-40B4-BE49-F238E27FC236}">
              <a16:creationId xmlns:a16="http://schemas.microsoft.com/office/drawing/2014/main" id="{9DBAB355-C5E8-4243-97BC-AE0D6CDE89FB}"/>
            </a:ext>
          </a:extLst>
        </xdr:cNvPr>
        <xdr:cNvSpPr txBox="1"/>
      </xdr:nvSpPr>
      <xdr:spPr>
        <a:xfrm>
          <a:off x="6068772"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7" name="正方形/長方形 386">
          <a:extLst>
            <a:ext uri="{FF2B5EF4-FFF2-40B4-BE49-F238E27FC236}">
              <a16:creationId xmlns:a16="http://schemas.microsoft.com/office/drawing/2014/main" id="{3E9D4CE9-8CCE-4AE3-94AF-3C0E3465BBA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8" name="正方形/長方形 387">
          <a:extLst>
            <a:ext uri="{FF2B5EF4-FFF2-40B4-BE49-F238E27FC236}">
              <a16:creationId xmlns:a16="http://schemas.microsoft.com/office/drawing/2014/main" id="{3F8A7611-185C-4D64-BC26-185F5F4E648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9" name="正方形/長方形 388">
          <a:extLst>
            <a:ext uri="{FF2B5EF4-FFF2-40B4-BE49-F238E27FC236}">
              <a16:creationId xmlns:a16="http://schemas.microsoft.com/office/drawing/2014/main" id="{BF839F4F-7A90-4F1B-A762-C9552C1A6AA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0" name="正方形/長方形 389">
          <a:extLst>
            <a:ext uri="{FF2B5EF4-FFF2-40B4-BE49-F238E27FC236}">
              <a16:creationId xmlns:a16="http://schemas.microsoft.com/office/drawing/2014/main" id="{F48C4FEF-A97A-4A76-9703-F587D6ABA2F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1" name="正方形/長方形 390">
          <a:extLst>
            <a:ext uri="{FF2B5EF4-FFF2-40B4-BE49-F238E27FC236}">
              <a16:creationId xmlns:a16="http://schemas.microsoft.com/office/drawing/2014/main" id="{4EEF5B35-3C58-4749-8397-EE63FFA92B6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2" name="正方形/長方形 391">
          <a:extLst>
            <a:ext uri="{FF2B5EF4-FFF2-40B4-BE49-F238E27FC236}">
              <a16:creationId xmlns:a16="http://schemas.microsoft.com/office/drawing/2014/main" id="{07E0972F-D700-45FE-8B86-1EE827C7ABD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3" name="正方形/長方形 392">
          <a:extLst>
            <a:ext uri="{FF2B5EF4-FFF2-40B4-BE49-F238E27FC236}">
              <a16:creationId xmlns:a16="http://schemas.microsoft.com/office/drawing/2014/main" id="{FE7B516F-5D6E-4146-A82D-752423EA83C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正方形/長方形 393">
          <a:extLst>
            <a:ext uri="{FF2B5EF4-FFF2-40B4-BE49-F238E27FC236}">
              <a16:creationId xmlns:a16="http://schemas.microsoft.com/office/drawing/2014/main" id="{3E3A93A3-A6F0-4675-9CE9-17BC7D6D4EE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5" name="テキスト ボックス 394">
          <a:extLst>
            <a:ext uri="{FF2B5EF4-FFF2-40B4-BE49-F238E27FC236}">
              <a16:creationId xmlns:a16="http://schemas.microsoft.com/office/drawing/2014/main" id="{BC5C089A-BE73-420D-9A80-C1A70D1BD1DD}"/>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6" name="直線コネクタ 395">
          <a:extLst>
            <a:ext uri="{FF2B5EF4-FFF2-40B4-BE49-F238E27FC236}">
              <a16:creationId xmlns:a16="http://schemas.microsoft.com/office/drawing/2014/main" id="{3EB1D206-3AD9-415E-BDD3-1250CFA8D7A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7" name="テキスト ボックス 396">
          <a:extLst>
            <a:ext uri="{FF2B5EF4-FFF2-40B4-BE49-F238E27FC236}">
              <a16:creationId xmlns:a16="http://schemas.microsoft.com/office/drawing/2014/main" id="{7C56309E-EE38-42D6-B4CB-852AF649CD9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8" name="直線コネクタ 397">
          <a:extLst>
            <a:ext uri="{FF2B5EF4-FFF2-40B4-BE49-F238E27FC236}">
              <a16:creationId xmlns:a16="http://schemas.microsoft.com/office/drawing/2014/main" id="{90BD43F2-1914-4601-97FF-C20E89D9299B}"/>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9" name="テキスト ボックス 398">
          <a:extLst>
            <a:ext uri="{FF2B5EF4-FFF2-40B4-BE49-F238E27FC236}">
              <a16:creationId xmlns:a16="http://schemas.microsoft.com/office/drawing/2014/main" id="{3250BB71-4FCB-4DDC-82DA-A6C4B8B23413}"/>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400" name="直線コネクタ 399">
          <a:extLst>
            <a:ext uri="{FF2B5EF4-FFF2-40B4-BE49-F238E27FC236}">
              <a16:creationId xmlns:a16="http://schemas.microsoft.com/office/drawing/2014/main" id="{7C919CB7-3007-44A0-8CF4-B00435F6E355}"/>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401" name="テキスト ボックス 400">
          <a:extLst>
            <a:ext uri="{FF2B5EF4-FFF2-40B4-BE49-F238E27FC236}">
              <a16:creationId xmlns:a16="http://schemas.microsoft.com/office/drawing/2014/main" id="{0807CAD9-A62A-449F-AA01-A0814B6BD6D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2" name="直線コネクタ 401">
          <a:extLst>
            <a:ext uri="{FF2B5EF4-FFF2-40B4-BE49-F238E27FC236}">
              <a16:creationId xmlns:a16="http://schemas.microsoft.com/office/drawing/2014/main" id="{67C5B716-8EBB-4899-9EA0-B46BEC1CD46F}"/>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3" name="テキスト ボックス 402">
          <a:extLst>
            <a:ext uri="{FF2B5EF4-FFF2-40B4-BE49-F238E27FC236}">
              <a16:creationId xmlns:a16="http://schemas.microsoft.com/office/drawing/2014/main" id="{99B8318B-6FA9-4073-9F8F-89942CEB375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4" name="直線コネクタ 403">
          <a:extLst>
            <a:ext uri="{FF2B5EF4-FFF2-40B4-BE49-F238E27FC236}">
              <a16:creationId xmlns:a16="http://schemas.microsoft.com/office/drawing/2014/main" id="{91B772B8-CD85-47AF-9289-CFEFA26A0E17}"/>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5" name="テキスト ボックス 404">
          <a:extLst>
            <a:ext uri="{FF2B5EF4-FFF2-40B4-BE49-F238E27FC236}">
              <a16:creationId xmlns:a16="http://schemas.microsoft.com/office/drawing/2014/main" id="{13B4FF8E-7188-4A89-9B82-149805CE789B}"/>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6" name="直線コネクタ 405">
          <a:extLst>
            <a:ext uri="{FF2B5EF4-FFF2-40B4-BE49-F238E27FC236}">
              <a16:creationId xmlns:a16="http://schemas.microsoft.com/office/drawing/2014/main" id="{561C873E-3C1B-4639-B54C-5922D02B49B1}"/>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7" name="テキスト ボックス 406">
          <a:extLst>
            <a:ext uri="{FF2B5EF4-FFF2-40B4-BE49-F238E27FC236}">
              <a16:creationId xmlns:a16="http://schemas.microsoft.com/office/drawing/2014/main" id="{EE970D2B-AF56-491A-99AC-EA1268D22CC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8" name="直線コネクタ 407">
          <a:extLst>
            <a:ext uri="{FF2B5EF4-FFF2-40B4-BE49-F238E27FC236}">
              <a16:creationId xmlns:a16="http://schemas.microsoft.com/office/drawing/2014/main" id="{A83693C5-17E2-4E3D-BA18-0DEF2E19D30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9" name="テキスト ボックス 408">
          <a:extLst>
            <a:ext uri="{FF2B5EF4-FFF2-40B4-BE49-F238E27FC236}">
              <a16:creationId xmlns:a16="http://schemas.microsoft.com/office/drawing/2014/main" id="{33DCCC19-98DA-49B5-B2C4-DACEA1E947A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E6DE4D62-254D-4AB6-A953-97CDD24810F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11" name="直線コネクタ 410">
          <a:extLst>
            <a:ext uri="{FF2B5EF4-FFF2-40B4-BE49-F238E27FC236}">
              <a16:creationId xmlns:a16="http://schemas.microsoft.com/office/drawing/2014/main" id="{F6CB15B4-114C-4EB5-B259-6D5ABACBF31D}"/>
            </a:ext>
          </a:extLst>
        </xdr:cNvPr>
        <xdr:cNvCxnSpPr/>
      </xdr:nvCxnSpPr>
      <xdr:spPr>
        <a:xfrm flipV="1">
          <a:off x="4173855" y="17114520"/>
          <a:ext cx="0" cy="131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527A44C8-20E4-46EC-82F8-6D28DE44E1D8}"/>
            </a:ext>
          </a:extLst>
        </xdr:cNvPr>
        <xdr:cNvSpPr txBox="1"/>
      </xdr:nvSpPr>
      <xdr:spPr>
        <a:xfrm>
          <a:off x="4212590"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3" name="直線コネクタ 412">
          <a:extLst>
            <a:ext uri="{FF2B5EF4-FFF2-40B4-BE49-F238E27FC236}">
              <a16:creationId xmlns:a16="http://schemas.microsoft.com/office/drawing/2014/main" id="{1C69EA7F-0803-4908-AD02-0F59E716686F}"/>
            </a:ext>
          </a:extLst>
        </xdr:cNvPr>
        <xdr:cNvCxnSpPr/>
      </xdr:nvCxnSpPr>
      <xdr:spPr>
        <a:xfrm>
          <a:off x="4112260" y="18427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4" name="【市民会館】&#10;有形固定資産減価償却率最大値テキスト">
          <a:extLst>
            <a:ext uri="{FF2B5EF4-FFF2-40B4-BE49-F238E27FC236}">
              <a16:creationId xmlns:a16="http://schemas.microsoft.com/office/drawing/2014/main" id="{4EF6B4E2-4984-4E62-A9DC-64DE67CDE194}"/>
            </a:ext>
          </a:extLst>
        </xdr:cNvPr>
        <xdr:cNvSpPr txBox="1"/>
      </xdr:nvSpPr>
      <xdr:spPr>
        <a:xfrm>
          <a:off x="421259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5" name="直線コネクタ 414">
          <a:extLst>
            <a:ext uri="{FF2B5EF4-FFF2-40B4-BE49-F238E27FC236}">
              <a16:creationId xmlns:a16="http://schemas.microsoft.com/office/drawing/2014/main" id="{F53C9681-6FD5-4394-9AFF-5C4C6AFA0E8E}"/>
            </a:ext>
          </a:extLst>
        </xdr:cNvPr>
        <xdr:cNvCxnSpPr/>
      </xdr:nvCxnSpPr>
      <xdr:spPr>
        <a:xfrm>
          <a:off x="411226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859BD4F9-71F5-460D-8F1E-9F8D8927C821}"/>
            </a:ext>
          </a:extLst>
        </xdr:cNvPr>
        <xdr:cNvSpPr txBox="1"/>
      </xdr:nvSpPr>
      <xdr:spPr>
        <a:xfrm>
          <a:off x="4212590" y="176485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7" name="フローチャート: 判断 416">
          <a:extLst>
            <a:ext uri="{FF2B5EF4-FFF2-40B4-BE49-F238E27FC236}">
              <a16:creationId xmlns:a16="http://schemas.microsoft.com/office/drawing/2014/main" id="{042EAE2D-8200-4A04-9A8D-752FA4ABC573}"/>
            </a:ext>
          </a:extLst>
        </xdr:cNvPr>
        <xdr:cNvSpPr/>
      </xdr:nvSpPr>
      <xdr:spPr>
        <a:xfrm>
          <a:off x="4131310" y="17791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8" name="フローチャート: 判断 417">
          <a:extLst>
            <a:ext uri="{FF2B5EF4-FFF2-40B4-BE49-F238E27FC236}">
              <a16:creationId xmlns:a16="http://schemas.microsoft.com/office/drawing/2014/main" id="{3D7A5894-97B9-4F10-B43F-5DB6416E455D}"/>
            </a:ext>
          </a:extLst>
        </xdr:cNvPr>
        <xdr:cNvSpPr/>
      </xdr:nvSpPr>
      <xdr:spPr>
        <a:xfrm>
          <a:off x="3388360" y="17760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9" name="フローチャート: 判断 418">
          <a:extLst>
            <a:ext uri="{FF2B5EF4-FFF2-40B4-BE49-F238E27FC236}">
              <a16:creationId xmlns:a16="http://schemas.microsoft.com/office/drawing/2014/main" id="{8F21EB4D-D074-4A1D-AE00-CB7AF3D79CDF}"/>
            </a:ext>
          </a:extLst>
        </xdr:cNvPr>
        <xdr:cNvSpPr/>
      </xdr:nvSpPr>
      <xdr:spPr>
        <a:xfrm>
          <a:off x="2571750" y="177419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20" name="フローチャート: 判断 419">
          <a:extLst>
            <a:ext uri="{FF2B5EF4-FFF2-40B4-BE49-F238E27FC236}">
              <a16:creationId xmlns:a16="http://schemas.microsoft.com/office/drawing/2014/main" id="{A5FA0EA1-8484-4F14-A8AF-A04A40E06673}"/>
            </a:ext>
          </a:extLst>
        </xdr:cNvPr>
        <xdr:cNvSpPr/>
      </xdr:nvSpPr>
      <xdr:spPr>
        <a:xfrm>
          <a:off x="1774190" y="17717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21" name="フローチャート: 判断 420">
          <a:extLst>
            <a:ext uri="{FF2B5EF4-FFF2-40B4-BE49-F238E27FC236}">
              <a16:creationId xmlns:a16="http://schemas.microsoft.com/office/drawing/2014/main" id="{37720796-04FB-4E00-A862-5486E0D702ED}"/>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CB46FEEC-BAFB-4133-8658-F0A30007CD6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97E539E-BE29-4D65-91F8-C2A231775A1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1A39DFEC-D18C-425D-8BC7-8B4643D290B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CF5C0A2E-3AA3-44FC-99CF-A4DFCE13E2E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80F8E238-EA4A-4CC4-9392-9B166192E62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151130</xdr:rowOff>
    </xdr:from>
    <xdr:to>
      <xdr:col>24</xdr:col>
      <xdr:colOff>114300</xdr:colOff>
      <xdr:row>105</xdr:row>
      <xdr:rowOff>81280</xdr:rowOff>
    </xdr:to>
    <xdr:sp macro="" textlink="">
      <xdr:nvSpPr>
        <xdr:cNvPr id="427" name="楕円 426">
          <a:extLst>
            <a:ext uri="{FF2B5EF4-FFF2-40B4-BE49-F238E27FC236}">
              <a16:creationId xmlns:a16="http://schemas.microsoft.com/office/drawing/2014/main" id="{6FCC5332-D0AB-4E04-B6F8-3F82CCDE6136}"/>
            </a:ext>
          </a:extLst>
        </xdr:cNvPr>
        <xdr:cNvSpPr/>
      </xdr:nvSpPr>
      <xdr:spPr>
        <a:xfrm>
          <a:off x="4131310" y="1798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129557</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7196144A-B8B6-455D-BD5A-B257F839B3DF}"/>
            </a:ext>
          </a:extLst>
        </xdr:cNvPr>
        <xdr:cNvSpPr txBox="1"/>
      </xdr:nvSpPr>
      <xdr:spPr>
        <a:xfrm>
          <a:off x="4212590" y="1796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105411</xdr:rowOff>
    </xdr:from>
    <xdr:to>
      <xdr:col>20</xdr:col>
      <xdr:colOff>38100</xdr:colOff>
      <xdr:row>105</xdr:row>
      <xdr:rowOff>35561</xdr:rowOff>
    </xdr:to>
    <xdr:sp macro="" textlink="">
      <xdr:nvSpPr>
        <xdr:cNvPr id="429" name="楕円 428">
          <a:extLst>
            <a:ext uri="{FF2B5EF4-FFF2-40B4-BE49-F238E27FC236}">
              <a16:creationId xmlns:a16="http://schemas.microsoft.com/office/drawing/2014/main" id="{B9641E12-6E2C-4BAE-8ACD-0F9AF4A629A5}"/>
            </a:ext>
          </a:extLst>
        </xdr:cNvPr>
        <xdr:cNvSpPr/>
      </xdr:nvSpPr>
      <xdr:spPr>
        <a:xfrm>
          <a:off x="3388360" y="179343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156211</xdr:rowOff>
    </xdr:from>
    <xdr:to>
      <xdr:col>24</xdr:col>
      <xdr:colOff>63500</xdr:colOff>
      <xdr:row>105</xdr:row>
      <xdr:rowOff>30480</xdr:rowOff>
    </xdr:to>
    <xdr:cxnSp macro="">
      <xdr:nvCxnSpPr>
        <xdr:cNvPr id="430" name="直線コネクタ 429">
          <a:extLst>
            <a:ext uri="{FF2B5EF4-FFF2-40B4-BE49-F238E27FC236}">
              <a16:creationId xmlns:a16="http://schemas.microsoft.com/office/drawing/2014/main" id="{0D93E2E6-2133-47FA-8A94-B3866EFF6F0C}"/>
            </a:ext>
          </a:extLst>
        </xdr:cNvPr>
        <xdr:cNvCxnSpPr/>
      </xdr:nvCxnSpPr>
      <xdr:spPr>
        <a:xfrm>
          <a:off x="3431540" y="17988916"/>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431" name="楕円 430">
          <a:extLst>
            <a:ext uri="{FF2B5EF4-FFF2-40B4-BE49-F238E27FC236}">
              <a16:creationId xmlns:a16="http://schemas.microsoft.com/office/drawing/2014/main" id="{09D4D660-F0CC-4306-B49A-33C34C499A62}"/>
            </a:ext>
          </a:extLst>
        </xdr:cNvPr>
        <xdr:cNvSpPr/>
      </xdr:nvSpPr>
      <xdr:spPr>
        <a:xfrm>
          <a:off x="2571750" y="1788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104</xdr:row>
      <xdr:rowOff>156211</xdr:rowOff>
    </xdr:to>
    <xdr:cxnSp macro="">
      <xdr:nvCxnSpPr>
        <xdr:cNvPr id="432" name="直線コネクタ 431">
          <a:extLst>
            <a:ext uri="{FF2B5EF4-FFF2-40B4-BE49-F238E27FC236}">
              <a16:creationId xmlns:a16="http://schemas.microsoft.com/office/drawing/2014/main" id="{4D4CDE57-1171-496E-9E5E-08DC6DBF527A}"/>
            </a:ext>
          </a:extLst>
        </xdr:cNvPr>
        <xdr:cNvCxnSpPr/>
      </xdr:nvCxnSpPr>
      <xdr:spPr>
        <a:xfrm>
          <a:off x="2626360" y="17939384"/>
          <a:ext cx="805180" cy="4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13970</xdr:rowOff>
    </xdr:from>
    <xdr:to>
      <xdr:col>10</xdr:col>
      <xdr:colOff>165100</xdr:colOff>
      <xdr:row>104</xdr:row>
      <xdr:rowOff>115570</xdr:rowOff>
    </xdr:to>
    <xdr:sp macro="" textlink="">
      <xdr:nvSpPr>
        <xdr:cNvPr id="433" name="楕円 432">
          <a:extLst>
            <a:ext uri="{FF2B5EF4-FFF2-40B4-BE49-F238E27FC236}">
              <a16:creationId xmlns:a16="http://schemas.microsoft.com/office/drawing/2014/main" id="{DBA2B7DA-8DB3-4014-93BE-088E4D875EA9}"/>
            </a:ext>
          </a:extLst>
        </xdr:cNvPr>
        <xdr:cNvSpPr/>
      </xdr:nvSpPr>
      <xdr:spPr>
        <a:xfrm>
          <a:off x="1774190" y="178485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64770</xdr:rowOff>
    </xdr:from>
    <xdr:to>
      <xdr:col>15</xdr:col>
      <xdr:colOff>50800</xdr:colOff>
      <xdr:row>104</xdr:row>
      <xdr:rowOff>110489</xdr:rowOff>
    </xdr:to>
    <xdr:cxnSp macro="">
      <xdr:nvCxnSpPr>
        <xdr:cNvPr id="434" name="直線コネクタ 433">
          <a:extLst>
            <a:ext uri="{FF2B5EF4-FFF2-40B4-BE49-F238E27FC236}">
              <a16:creationId xmlns:a16="http://schemas.microsoft.com/office/drawing/2014/main" id="{16F40854-5A5C-4FD5-80AF-4F5C7218F8D0}"/>
            </a:ext>
          </a:extLst>
        </xdr:cNvPr>
        <xdr:cNvCxnSpPr/>
      </xdr:nvCxnSpPr>
      <xdr:spPr>
        <a:xfrm>
          <a:off x="1828800" y="17893665"/>
          <a:ext cx="7975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35" name="楕円 434">
          <a:extLst>
            <a:ext uri="{FF2B5EF4-FFF2-40B4-BE49-F238E27FC236}">
              <a16:creationId xmlns:a16="http://schemas.microsoft.com/office/drawing/2014/main" id="{94749A9D-47A1-4E40-8BED-66B12C471155}"/>
            </a:ext>
          </a:extLst>
        </xdr:cNvPr>
        <xdr:cNvSpPr/>
      </xdr:nvSpPr>
      <xdr:spPr>
        <a:xfrm>
          <a:off x="988060" y="1788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64770</xdr:rowOff>
    </xdr:from>
    <xdr:to>
      <xdr:col>10</xdr:col>
      <xdr:colOff>114300</xdr:colOff>
      <xdr:row>104</xdr:row>
      <xdr:rowOff>100964</xdr:rowOff>
    </xdr:to>
    <xdr:cxnSp macro="">
      <xdr:nvCxnSpPr>
        <xdr:cNvPr id="436" name="直線コネクタ 435">
          <a:extLst>
            <a:ext uri="{FF2B5EF4-FFF2-40B4-BE49-F238E27FC236}">
              <a16:creationId xmlns:a16="http://schemas.microsoft.com/office/drawing/2014/main" id="{0708DA4D-F03B-472A-B141-90910C43A898}"/>
            </a:ext>
          </a:extLst>
        </xdr:cNvPr>
        <xdr:cNvCxnSpPr/>
      </xdr:nvCxnSpPr>
      <xdr:spPr>
        <a:xfrm flipV="1">
          <a:off x="1031240" y="17893665"/>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7" name="n_1aveValue【市民会館】&#10;有形固定資産減価償却率">
          <a:extLst>
            <a:ext uri="{FF2B5EF4-FFF2-40B4-BE49-F238E27FC236}">
              <a16:creationId xmlns:a16="http://schemas.microsoft.com/office/drawing/2014/main" id="{4AB76A5F-3FB0-4532-B038-570B6DAE99FA}"/>
            </a:ext>
          </a:extLst>
        </xdr:cNvPr>
        <xdr:cNvSpPr txBox="1"/>
      </xdr:nvSpPr>
      <xdr:spPr>
        <a:xfrm>
          <a:off x="32391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8" name="n_2aveValue【市民会館】&#10;有形固定資産減価償却率">
          <a:extLst>
            <a:ext uri="{FF2B5EF4-FFF2-40B4-BE49-F238E27FC236}">
              <a16:creationId xmlns:a16="http://schemas.microsoft.com/office/drawing/2014/main" id="{3863A3AE-474B-495E-91C3-E956D3CD8E52}"/>
            </a:ext>
          </a:extLst>
        </xdr:cNvPr>
        <xdr:cNvSpPr txBox="1"/>
      </xdr:nvSpPr>
      <xdr:spPr>
        <a:xfrm>
          <a:off x="2439044" y="1751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9" name="n_3aveValue【市民会館】&#10;有形固定資産減価償却率">
          <a:extLst>
            <a:ext uri="{FF2B5EF4-FFF2-40B4-BE49-F238E27FC236}">
              <a16:creationId xmlns:a16="http://schemas.microsoft.com/office/drawing/2014/main" id="{A8A92311-1CC3-498E-80EC-EEF88166D865}"/>
            </a:ext>
          </a:extLst>
        </xdr:cNvPr>
        <xdr:cNvSpPr txBox="1"/>
      </xdr:nvSpPr>
      <xdr:spPr>
        <a:xfrm>
          <a:off x="1641484" y="1749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40" name="n_4aveValue【市民会館】&#10;有形固定資産減価償却率">
          <a:extLst>
            <a:ext uri="{FF2B5EF4-FFF2-40B4-BE49-F238E27FC236}">
              <a16:creationId xmlns:a16="http://schemas.microsoft.com/office/drawing/2014/main" id="{7F631792-3F53-4C69-A7B5-2958E89FE647}"/>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26688</xdr:rowOff>
    </xdr:from>
    <xdr:ext cx="405111" cy="259045"/>
    <xdr:sp macro="" textlink="">
      <xdr:nvSpPr>
        <xdr:cNvPr id="441" name="n_1mainValue【市民会館】&#10;有形固定資産減価償却率">
          <a:extLst>
            <a:ext uri="{FF2B5EF4-FFF2-40B4-BE49-F238E27FC236}">
              <a16:creationId xmlns:a16="http://schemas.microsoft.com/office/drawing/2014/main" id="{96EA4BEC-13ED-4EC5-B39B-04A1044965F5}"/>
            </a:ext>
          </a:extLst>
        </xdr:cNvPr>
        <xdr:cNvSpPr txBox="1"/>
      </xdr:nvSpPr>
      <xdr:spPr>
        <a:xfrm>
          <a:off x="3239144" y="1802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152416</xdr:rowOff>
    </xdr:from>
    <xdr:ext cx="405111" cy="259045"/>
    <xdr:sp macro="" textlink="">
      <xdr:nvSpPr>
        <xdr:cNvPr id="442" name="n_2mainValue【市民会館】&#10;有形固定資産減価償却率">
          <a:extLst>
            <a:ext uri="{FF2B5EF4-FFF2-40B4-BE49-F238E27FC236}">
              <a16:creationId xmlns:a16="http://schemas.microsoft.com/office/drawing/2014/main" id="{811948B3-1279-4865-A370-E85E77D6A7D5}"/>
            </a:ext>
          </a:extLst>
        </xdr:cNvPr>
        <xdr:cNvSpPr txBox="1"/>
      </xdr:nvSpPr>
      <xdr:spPr>
        <a:xfrm>
          <a:off x="24390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106697</xdr:rowOff>
    </xdr:from>
    <xdr:ext cx="405111" cy="259045"/>
    <xdr:sp macro="" textlink="">
      <xdr:nvSpPr>
        <xdr:cNvPr id="443" name="n_3mainValue【市民会館】&#10;有形固定資産減価償却率">
          <a:extLst>
            <a:ext uri="{FF2B5EF4-FFF2-40B4-BE49-F238E27FC236}">
              <a16:creationId xmlns:a16="http://schemas.microsoft.com/office/drawing/2014/main" id="{79597469-2C34-4E66-A4C4-64F95B0EC8A2}"/>
            </a:ext>
          </a:extLst>
        </xdr:cNvPr>
        <xdr:cNvSpPr txBox="1"/>
      </xdr:nvSpPr>
      <xdr:spPr>
        <a:xfrm>
          <a:off x="16414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142891</xdr:rowOff>
    </xdr:from>
    <xdr:ext cx="405111" cy="259045"/>
    <xdr:sp macro="" textlink="">
      <xdr:nvSpPr>
        <xdr:cNvPr id="444" name="n_4mainValue【市民会館】&#10;有形固定資産減価償却率">
          <a:extLst>
            <a:ext uri="{FF2B5EF4-FFF2-40B4-BE49-F238E27FC236}">
              <a16:creationId xmlns:a16="http://schemas.microsoft.com/office/drawing/2014/main" id="{E70411BB-836E-4BD7-BCC2-C05037D56A9F}"/>
            </a:ext>
          </a:extLst>
        </xdr:cNvPr>
        <xdr:cNvSpPr txBox="1"/>
      </xdr:nvSpPr>
      <xdr:spPr>
        <a:xfrm>
          <a:off x="855354" y="1797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AE9C63CF-6CE4-48A9-9EC3-3F69F3F8BAA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4600E5C0-5249-41A4-8F1C-99A7497D78A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38BFA3ED-5668-4714-87D2-7A665F61734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6F6713A8-CF88-4BE6-A885-C69E621E5EB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2987FAA8-F748-4DF8-BD24-AC67702377F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81D428F7-2FCB-4D93-A9C2-F63CCFF999A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99DE4FBB-872E-4741-B9E8-B93D53F1961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95BBCA26-F797-4367-B770-F59067319F84}"/>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736A6A2B-483C-40EF-988B-1FF99124BC8D}"/>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8BCFC69F-5F97-4864-AC37-B03A89D369E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5" name="直線コネクタ 454">
          <a:extLst>
            <a:ext uri="{FF2B5EF4-FFF2-40B4-BE49-F238E27FC236}">
              <a16:creationId xmlns:a16="http://schemas.microsoft.com/office/drawing/2014/main" id="{7208416D-23A3-4FC6-A848-33AC64AFAE66}"/>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6" name="テキスト ボックス 455">
          <a:extLst>
            <a:ext uri="{FF2B5EF4-FFF2-40B4-BE49-F238E27FC236}">
              <a16:creationId xmlns:a16="http://schemas.microsoft.com/office/drawing/2014/main" id="{B8D53315-EAF3-4FC8-BC2A-7FE7D27149A0}"/>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7" name="直線コネクタ 456">
          <a:extLst>
            <a:ext uri="{FF2B5EF4-FFF2-40B4-BE49-F238E27FC236}">
              <a16:creationId xmlns:a16="http://schemas.microsoft.com/office/drawing/2014/main" id="{3C6A5EAE-5C87-4CCF-B97D-2CBA289BF63F}"/>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8" name="テキスト ボックス 457">
          <a:extLst>
            <a:ext uri="{FF2B5EF4-FFF2-40B4-BE49-F238E27FC236}">
              <a16:creationId xmlns:a16="http://schemas.microsoft.com/office/drawing/2014/main" id="{1F69B469-529A-4FE9-9600-C7C87A03E504}"/>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9" name="直線コネクタ 458">
          <a:extLst>
            <a:ext uri="{FF2B5EF4-FFF2-40B4-BE49-F238E27FC236}">
              <a16:creationId xmlns:a16="http://schemas.microsoft.com/office/drawing/2014/main" id="{3511A42D-340C-4505-8CA3-0AF93999103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60" name="テキスト ボックス 459">
          <a:extLst>
            <a:ext uri="{FF2B5EF4-FFF2-40B4-BE49-F238E27FC236}">
              <a16:creationId xmlns:a16="http://schemas.microsoft.com/office/drawing/2014/main" id="{A9D4A454-595C-49B3-AC7D-59D2B13AB615}"/>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61" name="直線コネクタ 460">
          <a:extLst>
            <a:ext uri="{FF2B5EF4-FFF2-40B4-BE49-F238E27FC236}">
              <a16:creationId xmlns:a16="http://schemas.microsoft.com/office/drawing/2014/main" id="{D26E4B3D-8D1B-4C71-B2FA-E94CB9A1490B}"/>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2" name="テキスト ボックス 461">
          <a:extLst>
            <a:ext uri="{FF2B5EF4-FFF2-40B4-BE49-F238E27FC236}">
              <a16:creationId xmlns:a16="http://schemas.microsoft.com/office/drawing/2014/main" id="{9AE97B3A-9982-41BD-97A0-F130E23BB5A0}"/>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3" name="直線コネクタ 462">
          <a:extLst>
            <a:ext uri="{FF2B5EF4-FFF2-40B4-BE49-F238E27FC236}">
              <a16:creationId xmlns:a16="http://schemas.microsoft.com/office/drawing/2014/main" id="{762F61BF-F5F4-4B0C-804D-34C8442D744A}"/>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4" name="テキスト ボックス 463">
          <a:extLst>
            <a:ext uri="{FF2B5EF4-FFF2-40B4-BE49-F238E27FC236}">
              <a16:creationId xmlns:a16="http://schemas.microsoft.com/office/drawing/2014/main" id="{2221716B-6A51-45F0-A634-DC76ECACBFE0}"/>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5" name="直線コネクタ 464">
          <a:extLst>
            <a:ext uri="{FF2B5EF4-FFF2-40B4-BE49-F238E27FC236}">
              <a16:creationId xmlns:a16="http://schemas.microsoft.com/office/drawing/2014/main" id="{90FCC577-7B41-4FA5-95B1-D81E8E5B598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6" name="テキスト ボックス 465">
          <a:extLst>
            <a:ext uri="{FF2B5EF4-FFF2-40B4-BE49-F238E27FC236}">
              <a16:creationId xmlns:a16="http://schemas.microsoft.com/office/drawing/2014/main" id="{F6918992-BF9C-4360-9BD9-A884B507A6D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7" name="【市民会館】&#10;一人当たり面積グラフ枠">
          <a:extLst>
            <a:ext uri="{FF2B5EF4-FFF2-40B4-BE49-F238E27FC236}">
              <a16:creationId xmlns:a16="http://schemas.microsoft.com/office/drawing/2014/main" id="{2F574C45-8F8A-4091-BED2-284E887D870F}"/>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8" name="直線コネクタ 467">
          <a:extLst>
            <a:ext uri="{FF2B5EF4-FFF2-40B4-BE49-F238E27FC236}">
              <a16:creationId xmlns:a16="http://schemas.microsoft.com/office/drawing/2014/main" id="{8C2ED1D3-D44D-4D5E-ADBC-B0F006069213}"/>
            </a:ext>
          </a:extLst>
        </xdr:cNvPr>
        <xdr:cNvCxnSpPr/>
      </xdr:nvCxnSpPr>
      <xdr:spPr>
        <a:xfrm flipV="1">
          <a:off x="9429115" y="1716404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9" name="【市民会館】&#10;一人当たり面積最小値テキスト">
          <a:extLst>
            <a:ext uri="{FF2B5EF4-FFF2-40B4-BE49-F238E27FC236}">
              <a16:creationId xmlns:a16="http://schemas.microsoft.com/office/drawing/2014/main" id="{EAA4B9D1-8AAE-407A-B93C-0858D11CC16B}"/>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70" name="直線コネクタ 469">
          <a:extLst>
            <a:ext uri="{FF2B5EF4-FFF2-40B4-BE49-F238E27FC236}">
              <a16:creationId xmlns:a16="http://schemas.microsoft.com/office/drawing/2014/main" id="{98753019-37EE-4DC9-8449-49EF49F177F3}"/>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71" name="【市民会館】&#10;一人当たり面積最大値テキスト">
          <a:extLst>
            <a:ext uri="{FF2B5EF4-FFF2-40B4-BE49-F238E27FC236}">
              <a16:creationId xmlns:a16="http://schemas.microsoft.com/office/drawing/2014/main" id="{9F10AA32-5600-4DDC-A4EA-06C0BE18DD98}"/>
            </a:ext>
          </a:extLst>
        </xdr:cNvPr>
        <xdr:cNvSpPr txBox="1"/>
      </xdr:nvSpPr>
      <xdr:spPr>
        <a:xfrm>
          <a:off x="9467850" y="1693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2" name="直線コネクタ 471">
          <a:extLst>
            <a:ext uri="{FF2B5EF4-FFF2-40B4-BE49-F238E27FC236}">
              <a16:creationId xmlns:a16="http://schemas.microsoft.com/office/drawing/2014/main" id="{DE12519E-2E37-4F8D-81CD-F2D332C38B90}"/>
            </a:ext>
          </a:extLst>
        </xdr:cNvPr>
        <xdr:cNvCxnSpPr/>
      </xdr:nvCxnSpPr>
      <xdr:spPr>
        <a:xfrm>
          <a:off x="9356090" y="171640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3" name="【市民会館】&#10;一人当たり面積平均値テキスト">
          <a:extLst>
            <a:ext uri="{FF2B5EF4-FFF2-40B4-BE49-F238E27FC236}">
              <a16:creationId xmlns:a16="http://schemas.microsoft.com/office/drawing/2014/main" id="{447502A3-7F9C-4A30-AA51-6EC6D3C3DF0D}"/>
            </a:ext>
          </a:extLst>
        </xdr:cNvPr>
        <xdr:cNvSpPr txBox="1"/>
      </xdr:nvSpPr>
      <xdr:spPr>
        <a:xfrm>
          <a:off x="946785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4" name="フローチャート: 判断 473">
          <a:extLst>
            <a:ext uri="{FF2B5EF4-FFF2-40B4-BE49-F238E27FC236}">
              <a16:creationId xmlns:a16="http://schemas.microsoft.com/office/drawing/2014/main" id="{807E3F88-D548-4AEA-A1CF-864CDAED0159}"/>
            </a:ext>
          </a:extLst>
        </xdr:cNvPr>
        <xdr:cNvSpPr/>
      </xdr:nvSpPr>
      <xdr:spPr>
        <a:xfrm>
          <a:off x="9394190" y="180676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5" name="フローチャート: 判断 474">
          <a:extLst>
            <a:ext uri="{FF2B5EF4-FFF2-40B4-BE49-F238E27FC236}">
              <a16:creationId xmlns:a16="http://schemas.microsoft.com/office/drawing/2014/main" id="{38979223-C28A-4C90-BA87-216C62212585}"/>
            </a:ext>
          </a:extLst>
        </xdr:cNvPr>
        <xdr:cNvSpPr/>
      </xdr:nvSpPr>
      <xdr:spPr>
        <a:xfrm>
          <a:off x="86321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6" name="フローチャート: 判断 475">
          <a:extLst>
            <a:ext uri="{FF2B5EF4-FFF2-40B4-BE49-F238E27FC236}">
              <a16:creationId xmlns:a16="http://schemas.microsoft.com/office/drawing/2014/main" id="{A38C3F93-EFFD-4F9F-AD86-82D6D463CCB1}"/>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7" name="フローチャート: 判断 476">
          <a:extLst>
            <a:ext uri="{FF2B5EF4-FFF2-40B4-BE49-F238E27FC236}">
              <a16:creationId xmlns:a16="http://schemas.microsoft.com/office/drawing/2014/main" id="{F5A18E6C-4397-41A8-8E7B-F0A14E4F4522}"/>
            </a:ext>
          </a:extLst>
        </xdr:cNvPr>
        <xdr:cNvSpPr/>
      </xdr:nvSpPr>
      <xdr:spPr>
        <a:xfrm>
          <a:off x="70294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8" name="フローチャート: 判断 477">
          <a:extLst>
            <a:ext uri="{FF2B5EF4-FFF2-40B4-BE49-F238E27FC236}">
              <a16:creationId xmlns:a16="http://schemas.microsoft.com/office/drawing/2014/main" id="{6BF72887-E221-4AA6-BE1B-B3EF82FC8540}"/>
            </a:ext>
          </a:extLst>
        </xdr:cNvPr>
        <xdr:cNvSpPr/>
      </xdr:nvSpPr>
      <xdr:spPr>
        <a:xfrm>
          <a:off x="62318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43F336D4-ADA7-494C-B491-5AC610199F6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9C7E98EA-4D40-4E39-BED7-69ECE30285F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1DC55A97-5C40-4415-9E4A-D1E6DB2694D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3C17144-ED9F-4AF1-B35B-AC3BDE2E47E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8B0DCF6E-8A92-490A-9110-73F61D30593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84" name="楕円 483">
          <a:extLst>
            <a:ext uri="{FF2B5EF4-FFF2-40B4-BE49-F238E27FC236}">
              <a16:creationId xmlns:a16="http://schemas.microsoft.com/office/drawing/2014/main" id="{2C84962E-C0C7-44C3-AF4B-F83A1AF100B6}"/>
            </a:ext>
          </a:extLst>
        </xdr:cNvPr>
        <xdr:cNvSpPr/>
      </xdr:nvSpPr>
      <xdr:spPr>
        <a:xfrm>
          <a:off x="9394190" y="1820481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85" name="【市民会館】&#10;一人当たり面積該当値テキスト">
          <a:extLst>
            <a:ext uri="{FF2B5EF4-FFF2-40B4-BE49-F238E27FC236}">
              <a16:creationId xmlns:a16="http://schemas.microsoft.com/office/drawing/2014/main" id="{E2FB83B5-FFB4-4F6B-AA25-5B528E231D2D}"/>
            </a:ext>
          </a:extLst>
        </xdr:cNvPr>
        <xdr:cNvSpPr txBox="1"/>
      </xdr:nvSpPr>
      <xdr:spPr>
        <a:xfrm>
          <a:off x="9467850"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33020</xdr:rowOff>
    </xdr:from>
    <xdr:to>
      <xdr:col>50</xdr:col>
      <xdr:colOff>165100</xdr:colOff>
      <xdr:row>106</xdr:row>
      <xdr:rowOff>134620</xdr:rowOff>
    </xdr:to>
    <xdr:sp macro="" textlink="">
      <xdr:nvSpPr>
        <xdr:cNvPr id="486" name="楕円 485">
          <a:extLst>
            <a:ext uri="{FF2B5EF4-FFF2-40B4-BE49-F238E27FC236}">
              <a16:creationId xmlns:a16="http://schemas.microsoft.com/office/drawing/2014/main" id="{5E0CA06E-5B08-4E95-8AF3-8CC4262E0CEC}"/>
            </a:ext>
          </a:extLst>
        </xdr:cNvPr>
        <xdr:cNvSpPr/>
      </xdr:nvSpPr>
      <xdr:spPr>
        <a:xfrm>
          <a:off x="8632190" y="18204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83820</xdr:rowOff>
    </xdr:to>
    <xdr:cxnSp macro="">
      <xdr:nvCxnSpPr>
        <xdr:cNvPr id="487" name="直線コネクタ 486">
          <a:extLst>
            <a:ext uri="{FF2B5EF4-FFF2-40B4-BE49-F238E27FC236}">
              <a16:creationId xmlns:a16="http://schemas.microsoft.com/office/drawing/2014/main" id="{708A4F90-44FA-4644-9AF4-55B70F97F333}"/>
            </a:ext>
          </a:extLst>
        </xdr:cNvPr>
        <xdr:cNvCxnSpPr/>
      </xdr:nvCxnSpPr>
      <xdr:spPr>
        <a:xfrm>
          <a:off x="8686800" y="182594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33020</xdr:rowOff>
    </xdr:from>
    <xdr:to>
      <xdr:col>46</xdr:col>
      <xdr:colOff>38100</xdr:colOff>
      <xdr:row>106</xdr:row>
      <xdr:rowOff>134620</xdr:rowOff>
    </xdr:to>
    <xdr:sp macro="" textlink="">
      <xdr:nvSpPr>
        <xdr:cNvPr id="488" name="楕円 487">
          <a:extLst>
            <a:ext uri="{FF2B5EF4-FFF2-40B4-BE49-F238E27FC236}">
              <a16:creationId xmlns:a16="http://schemas.microsoft.com/office/drawing/2014/main" id="{914436B5-CA90-4EC4-8DD9-828B001277A8}"/>
            </a:ext>
          </a:extLst>
        </xdr:cNvPr>
        <xdr:cNvSpPr/>
      </xdr:nvSpPr>
      <xdr:spPr>
        <a:xfrm>
          <a:off x="7846060" y="182048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83820</xdr:rowOff>
    </xdr:from>
    <xdr:to>
      <xdr:col>50</xdr:col>
      <xdr:colOff>114300</xdr:colOff>
      <xdr:row>106</xdr:row>
      <xdr:rowOff>83820</xdr:rowOff>
    </xdr:to>
    <xdr:cxnSp macro="">
      <xdr:nvCxnSpPr>
        <xdr:cNvPr id="489" name="直線コネクタ 488">
          <a:extLst>
            <a:ext uri="{FF2B5EF4-FFF2-40B4-BE49-F238E27FC236}">
              <a16:creationId xmlns:a16="http://schemas.microsoft.com/office/drawing/2014/main" id="{4140DDAC-A1CE-425F-BB8F-8BF58253C646}"/>
            </a:ext>
          </a:extLst>
        </xdr:cNvPr>
        <xdr:cNvCxnSpPr/>
      </xdr:nvCxnSpPr>
      <xdr:spPr>
        <a:xfrm>
          <a:off x="7889240" y="182594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490" name="楕円 489">
          <a:extLst>
            <a:ext uri="{FF2B5EF4-FFF2-40B4-BE49-F238E27FC236}">
              <a16:creationId xmlns:a16="http://schemas.microsoft.com/office/drawing/2014/main" id="{D987CCEB-4FE7-45AA-A909-32806D2111A1}"/>
            </a:ext>
          </a:extLst>
        </xdr:cNvPr>
        <xdr:cNvSpPr/>
      </xdr:nvSpPr>
      <xdr:spPr>
        <a:xfrm>
          <a:off x="7029450" y="18195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76200</xdr:rowOff>
    </xdr:from>
    <xdr:to>
      <xdr:col>45</xdr:col>
      <xdr:colOff>177800</xdr:colOff>
      <xdr:row>106</xdr:row>
      <xdr:rowOff>83820</xdr:rowOff>
    </xdr:to>
    <xdr:cxnSp macro="">
      <xdr:nvCxnSpPr>
        <xdr:cNvPr id="491" name="直線コネクタ 490">
          <a:extLst>
            <a:ext uri="{FF2B5EF4-FFF2-40B4-BE49-F238E27FC236}">
              <a16:creationId xmlns:a16="http://schemas.microsoft.com/office/drawing/2014/main" id="{B8F94FF2-F966-485F-8709-08BF85BF2F22}"/>
            </a:ext>
          </a:extLst>
        </xdr:cNvPr>
        <xdr:cNvCxnSpPr/>
      </xdr:nvCxnSpPr>
      <xdr:spPr>
        <a:xfrm>
          <a:off x="7084060" y="1824990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33020</xdr:rowOff>
    </xdr:from>
    <xdr:to>
      <xdr:col>36</xdr:col>
      <xdr:colOff>165100</xdr:colOff>
      <xdr:row>106</xdr:row>
      <xdr:rowOff>134620</xdr:rowOff>
    </xdr:to>
    <xdr:sp macro="" textlink="">
      <xdr:nvSpPr>
        <xdr:cNvPr id="492" name="楕円 491">
          <a:extLst>
            <a:ext uri="{FF2B5EF4-FFF2-40B4-BE49-F238E27FC236}">
              <a16:creationId xmlns:a16="http://schemas.microsoft.com/office/drawing/2014/main" id="{4F425495-91C4-45F3-AA55-CCE61758963D}"/>
            </a:ext>
          </a:extLst>
        </xdr:cNvPr>
        <xdr:cNvSpPr/>
      </xdr:nvSpPr>
      <xdr:spPr>
        <a:xfrm>
          <a:off x="6231890" y="18204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76200</xdr:rowOff>
    </xdr:from>
    <xdr:to>
      <xdr:col>41</xdr:col>
      <xdr:colOff>50800</xdr:colOff>
      <xdr:row>106</xdr:row>
      <xdr:rowOff>83820</xdr:rowOff>
    </xdr:to>
    <xdr:cxnSp macro="">
      <xdr:nvCxnSpPr>
        <xdr:cNvPr id="493" name="直線コネクタ 492">
          <a:extLst>
            <a:ext uri="{FF2B5EF4-FFF2-40B4-BE49-F238E27FC236}">
              <a16:creationId xmlns:a16="http://schemas.microsoft.com/office/drawing/2014/main" id="{CE5AB07C-832C-47ED-9727-3F61A7A06847}"/>
            </a:ext>
          </a:extLst>
        </xdr:cNvPr>
        <xdr:cNvCxnSpPr/>
      </xdr:nvCxnSpPr>
      <xdr:spPr>
        <a:xfrm flipV="1">
          <a:off x="6286500" y="1824990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4" name="n_1aveValue【市民会館】&#10;一人当たり面積">
          <a:extLst>
            <a:ext uri="{FF2B5EF4-FFF2-40B4-BE49-F238E27FC236}">
              <a16:creationId xmlns:a16="http://schemas.microsoft.com/office/drawing/2014/main" id="{6A22D67E-EA35-46DB-B5D9-DC2A42A74E01}"/>
            </a:ext>
          </a:extLst>
        </xdr:cNvPr>
        <xdr:cNvSpPr txBox="1"/>
      </xdr:nvSpPr>
      <xdr:spPr>
        <a:xfrm>
          <a:off x="845446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5" name="n_2aveValue【市民会館】&#10;一人当たり面積">
          <a:extLst>
            <a:ext uri="{FF2B5EF4-FFF2-40B4-BE49-F238E27FC236}">
              <a16:creationId xmlns:a16="http://schemas.microsoft.com/office/drawing/2014/main" id="{017673D9-7D93-4983-97E1-C9317B671D8A}"/>
            </a:ext>
          </a:extLst>
        </xdr:cNvPr>
        <xdr:cNvSpPr txBox="1"/>
      </xdr:nvSpPr>
      <xdr:spPr>
        <a:xfrm>
          <a:off x="7673417"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6" name="n_3aveValue【市民会館】&#10;一人当たり面積">
          <a:extLst>
            <a:ext uri="{FF2B5EF4-FFF2-40B4-BE49-F238E27FC236}">
              <a16:creationId xmlns:a16="http://schemas.microsoft.com/office/drawing/2014/main" id="{AD0DEA62-2AC1-43AB-A58F-2DF7C438FB92}"/>
            </a:ext>
          </a:extLst>
        </xdr:cNvPr>
        <xdr:cNvSpPr txBox="1"/>
      </xdr:nvSpPr>
      <xdr:spPr>
        <a:xfrm>
          <a:off x="68663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7" name="n_4aveValue【市民会館】&#10;一人当たり面積">
          <a:extLst>
            <a:ext uri="{FF2B5EF4-FFF2-40B4-BE49-F238E27FC236}">
              <a16:creationId xmlns:a16="http://schemas.microsoft.com/office/drawing/2014/main" id="{104E3741-85B7-403B-BD1F-471239C2DD01}"/>
            </a:ext>
          </a:extLst>
        </xdr:cNvPr>
        <xdr:cNvSpPr txBox="1"/>
      </xdr:nvSpPr>
      <xdr:spPr>
        <a:xfrm>
          <a:off x="60687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125747</xdr:rowOff>
    </xdr:from>
    <xdr:ext cx="469744" cy="259045"/>
    <xdr:sp macro="" textlink="">
      <xdr:nvSpPr>
        <xdr:cNvPr id="498" name="n_1mainValue【市民会館】&#10;一人当たり面積">
          <a:extLst>
            <a:ext uri="{FF2B5EF4-FFF2-40B4-BE49-F238E27FC236}">
              <a16:creationId xmlns:a16="http://schemas.microsoft.com/office/drawing/2014/main" id="{ADDFB154-DD7C-449F-8EE7-D50B7D31EBAA}"/>
            </a:ext>
          </a:extLst>
        </xdr:cNvPr>
        <xdr:cNvSpPr txBox="1"/>
      </xdr:nvSpPr>
      <xdr:spPr>
        <a:xfrm>
          <a:off x="845446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125747</xdr:rowOff>
    </xdr:from>
    <xdr:ext cx="469744" cy="259045"/>
    <xdr:sp macro="" textlink="">
      <xdr:nvSpPr>
        <xdr:cNvPr id="499" name="n_2mainValue【市民会館】&#10;一人当たり面積">
          <a:extLst>
            <a:ext uri="{FF2B5EF4-FFF2-40B4-BE49-F238E27FC236}">
              <a16:creationId xmlns:a16="http://schemas.microsoft.com/office/drawing/2014/main" id="{F5C7D647-3882-4724-B5EE-86C346B8374E}"/>
            </a:ext>
          </a:extLst>
        </xdr:cNvPr>
        <xdr:cNvSpPr txBox="1"/>
      </xdr:nvSpPr>
      <xdr:spPr>
        <a:xfrm>
          <a:off x="767341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118127</xdr:rowOff>
    </xdr:from>
    <xdr:ext cx="469744" cy="259045"/>
    <xdr:sp macro="" textlink="">
      <xdr:nvSpPr>
        <xdr:cNvPr id="500" name="n_3mainValue【市民会館】&#10;一人当たり面積">
          <a:extLst>
            <a:ext uri="{FF2B5EF4-FFF2-40B4-BE49-F238E27FC236}">
              <a16:creationId xmlns:a16="http://schemas.microsoft.com/office/drawing/2014/main" id="{CA4AD52D-826B-4B7C-9CEC-C378D132062C}"/>
            </a:ext>
          </a:extLst>
        </xdr:cNvPr>
        <xdr:cNvSpPr txBox="1"/>
      </xdr:nvSpPr>
      <xdr:spPr>
        <a:xfrm>
          <a:off x="686633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125747</xdr:rowOff>
    </xdr:from>
    <xdr:ext cx="469744" cy="259045"/>
    <xdr:sp macro="" textlink="">
      <xdr:nvSpPr>
        <xdr:cNvPr id="501" name="n_4mainValue【市民会館】&#10;一人当たり面積">
          <a:extLst>
            <a:ext uri="{FF2B5EF4-FFF2-40B4-BE49-F238E27FC236}">
              <a16:creationId xmlns:a16="http://schemas.microsoft.com/office/drawing/2014/main" id="{860A1C09-AFE5-41BE-AC1D-223320F53D2C}"/>
            </a:ext>
          </a:extLst>
        </xdr:cNvPr>
        <xdr:cNvSpPr txBox="1"/>
      </xdr:nvSpPr>
      <xdr:spPr>
        <a:xfrm>
          <a:off x="6068772"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2" name="正方形/長方形 501">
          <a:extLst>
            <a:ext uri="{FF2B5EF4-FFF2-40B4-BE49-F238E27FC236}">
              <a16:creationId xmlns:a16="http://schemas.microsoft.com/office/drawing/2014/main" id="{B0EBB692-AD79-4C26-B773-9A379E2AAE6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3" name="正方形/長方形 502">
          <a:extLst>
            <a:ext uri="{FF2B5EF4-FFF2-40B4-BE49-F238E27FC236}">
              <a16:creationId xmlns:a16="http://schemas.microsoft.com/office/drawing/2014/main" id="{D5B3193D-619B-4CEC-8F5F-A026B469A2C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4" name="正方形/長方形 503">
          <a:extLst>
            <a:ext uri="{FF2B5EF4-FFF2-40B4-BE49-F238E27FC236}">
              <a16:creationId xmlns:a16="http://schemas.microsoft.com/office/drawing/2014/main" id="{06ECD81D-BB3D-4BBD-B0E1-94141A4BE80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5" name="正方形/長方形 504">
          <a:extLst>
            <a:ext uri="{FF2B5EF4-FFF2-40B4-BE49-F238E27FC236}">
              <a16:creationId xmlns:a16="http://schemas.microsoft.com/office/drawing/2014/main" id="{D01E87D9-C070-4BCB-AC55-83197638180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6" name="正方形/長方形 505">
          <a:extLst>
            <a:ext uri="{FF2B5EF4-FFF2-40B4-BE49-F238E27FC236}">
              <a16:creationId xmlns:a16="http://schemas.microsoft.com/office/drawing/2014/main" id="{D42B867C-6304-4BAD-B8F2-5C682C25D32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7" name="正方形/長方形 506">
          <a:extLst>
            <a:ext uri="{FF2B5EF4-FFF2-40B4-BE49-F238E27FC236}">
              <a16:creationId xmlns:a16="http://schemas.microsoft.com/office/drawing/2014/main" id="{45A8B675-6F69-4FFF-8408-063258A47CF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8" name="正方形/長方形 507">
          <a:extLst>
            <a:ext uri="{FF2B5EF4-FFF2-40B4-BE49-F238E27FC236}">
              <a16:creationId xmlns:a16="http://schemas.microsoft.com/office/drawing/2014/main" id="{074C18D5-29DE-4088-92C6-8E39A7B4467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正方形/長方形 508">
          <a:extLst>
            <a:ext uri="{FF2B5EF4-FFF2-40B4-BE49-F238E27FC236}">
              <a16:creationId xmlns:a16="http://schemas.microsoft.com/office/drawing/2014/main" id="{B26E4FF3-5EC4-41FD-9874-83A853CF113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0" name="テキスト ボックス 509">
          <a:extLst>
            <a:ext uri="{FF2B5EF4-FFF2-40B4-BE49-F238E27FC236}">
              <a16:creationId xmlns:a16="http://schemas.microsoft.com/office/drawing/2014/main" id="{EBAC7F98-6DA3-4C55-9868-FBF0CBB2A82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1" name="直線コネクタ 510">
          <a:extLst>
            <a:ext uri="{FF2B5EF4-FFF2-40B4-BE49-F238E27FC236}">
              <a16:creationId xmlns:a16="http://schemas.microsoft.com/office/drawing/2014/main" id="{6319BAA6-6831-4174-A079-A4D951867B2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2" name="テキスト ボックス 511">
          <a:extLst>
            <a:ext uri="{FF2B5EF4-FFF2-40B4-BE49-F238E27FC236}">
              <a16:creationId xmlns:a16="http://schemas.microsoft.com/office/drawing/2014/main" id="{849FBBB3-D4A3-4BE2-8C8F-ABC085790C3E}"/>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3" name="直線コネクタ 512">
          <a:extLst>
            <a:ext uri="{FF2B5EF4-FFF2-40B4-BE49-F238E27FC236}">
              <a16:creationId xmlns:a16="http://schemas.microsoft.com/office/drawing/2014/main" id="{E38B51D9-ECAE-4681-A824-18E35B86EA9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4" name="テキスト ボックス 513">
          <a:extLst>
            <a:ext uri="{FF2B5EF4-FFF2-40B4-BE49-F238E27FC236}">
              <a16:creationId xmlns:a16="http://schemas.microsoft.com/office/drawing/2014/main" id="{7432DD56-CA07-4719-B10C-9C05F26F3AF0}"/>
            </a:ext>
          </a:extLst>
        </xdr:cNvPr>
        <xdr:cNvSpPr txBox="1"/>
      </xdr:nvSpPr>
      <xdr:spPr>
        <a:xfrm>
          <a:off x="1084279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5" name="直線コネクタ 514">
          <a:extLst>
            <a:ext uri="{FF2B5EF4-FFF2-40B4-BE49-F238E27FC236}">
              <a16:creationId xmlns:a16="http://schemas.microsoft.com/office/drawing/2014/main" id="{B519E7C4-55A9-432B-AC49-FB4C826825B9}"/>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6" name="テキスト ボックス 515">
          <a:extLst>
            <a:ext uri="{FF2B5EF4-FFF2-40B4-BE49-F238E27FC236}">
              <a16:creationId xmlns:a16="http://schemas.microsoft.com/office/drawing/2014/main" id="{8B8EE994-B5C3-4B46-AC23-B9F15A74665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7" name="直線コネクタ 516">
          <a:extLst>
            <a:ext uri="{FF2B5EF4-FFF2-40B4-BE49-F238E27FC236}">
              <a16:creationId xmlns:a16="http://schemas.microsoft.com/office/drawing/2014/main" id="{9CB96AA5-38B4-4ACC-88FB-BE07A1E18EE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8" name="テキスト ボックス 517">
          <a:extLst>
            <a:ext uri="{FF2B5EF4-FFF2-40B4-BE49-F238E27FC236}">
              <a16:creationId xmlns:a16="http://schemas.microsoft.com/office/drawing/2014/main" id="{091AFCCE-B6F4-43B4-A39F-88FB9D500D7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9" name="直線コネクタ 518">
          <a:extLst>
            <a:ext uri="{FF2B5EF4-FFF2-40B4-BE49-F238E27FC236}">
              <a16:creationId xmlns:a16="http://schemas.microsoft.com/office/drawing/2014/main" id="{76855DC8-DE12-41C5-AFFC-9DCA2F3E060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20" name="テキスト ボックス 519">
          <a:extLst>
            <a:ext uri="{FF2B5EF4-FFF2-40B4-BE49-F238E27FC236}">
              <a16:creationId xmlns:a16="http://schemas.microsoft.com/office/drawing/2014/main" id="{4CE3BDE8-1076-45BC-A3A4-9B1E55452D15}"/>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1" name="直線コネクタ 520">
          <a:extLst>
            <a:ext uri="{FF2B5EF4-FFF2-40B4-BE49-F238E27FC236}">
              <a16:creationId xmlns:a16="http://schemas.microsoft.com/office/drawing/2014/main" id="{43555D19-CBF2-4F73-95B0-E7CB01E9A50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2" name="テキスト ボックス 521">
          <a:extLst>
            <a:ext uri="{FF2B5EF4-FFF2-40B4-BE49-F238E27FC236}">
              <a16:creationId xmlns:a16="http://schemas.microsoft.com/office/drawing/2014/main" id="{FCEC8293-5466-464A-8504-02FF9783D1E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3" name="直線コネクタ 522">
          <a:extLst>
            <a:ext uri="{FF2B5EF4-FFF2-40B4-BE49-F238E27FC236}">
              <a16:creationId xmlns:a16="http://schemas.microsoft.com/office/drawing/2014/main" id="{2233F3F3-DF8A-4FE6-810F-79CE21F206B3}"/>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4" name="テキスト ボックス 523">
          <a:extLst>
            <a:ext uri="{FF2B5EF4-FFF2-40B4-BE49-F238E27FC236}">
              <a16:creationId xmlns:a16="http://schemas.microsoft.com/office/drawing/2014/main" id="{50CA59DC-7CA7-40BF-A6FF-C9B2B1F7CCC6}"/>
            </a:ext>
          </a:extLst>
        </xdr:cNvPr>
        <xdr:cNvSpPr txBox="1"/>
      </xdr:nvSpPr>
      <xdr:spPr>
        <a:xfrm>
          <a:off x="1084279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762662D7-5A39-4C7B-B693-F5594B87AA9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6" name="テキスト ボックス 525">
          <a:extLst>
            <a:ext uri="{FF2B5EF4-FFF2-40B4-BE49-F238E27FC236}">
              <a16:creationId xmlns:a16="http://schemas.microsoft.com/office/drawing/2014/main" id="{F71E3A85-F53D-4B18-9907-6653DA033CA6}"/>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EEF87423-63D6-4965-B9A3-F7F1949719E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8" name="直線コネクタ 527">
          <a:extLst>
            <a:ext uri="{FF2B5EF4-FFF2-40B4-BE49-F238E27FC236}">
              <a16:creationId xmlns:a16="http://schemas.microsoft.com/office/drawing/2014/main" id="{8873A63C-9132-4D47-B561-5F39D93F4FE8}"/>
            </a:ext>
          </a:extLst>
        </xdr:cNvPr>
        <xdr:cNvCxnSpPr/>
      </xdr:nvCxnSpPr>
      <xdr:spPr>
        <a:xfrm flipV="1">
          <a:off x="14703424" y="5827667"/>
          <a:ext cx="0" cy="12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9" name="【一般廃棄物処理施設】&#10;有形固定資産減価償却率最小値テキスト">
          <a:extLst>
            <a:ext uri="{FF2B5EF4-FFF2-40B4-BE49-F238E27FC236}">
              <a16:creationId xmlns:a16="http://schemas.microsoft.com/office/drawing/2014/main" id="{1F0926CD-D2D3-446B-9118-3439EAE02557}"/>
            </a:ext>
          </a:extLst>
        </xdr:cNvPr>
        <xdr:cNvSpPr txBox="1"/>
      </xdr:nvSpPr>
      <xdr:spPr>
        <a:xfrm>
          <a:off x="14742160" y="715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30" name="直線コネクタ 529">
          <a:extLst>
            <a:ext uri="{FF2B5EF4-FFF2-40B4-BE49-F238E27FC236}">
              <a16:creationId xmlns:a16="http://schemas.microsoft.com/office/drawing/2014/main" id="{8369361C-B08E-4AE2-84B1-9757BA33EFA1}"/>
            </a:ext>
          </a:extLst>
        </xdr:cNvPr>
        <xdr:cNvCxnSpPr/>
      </xdr:nvCxnSpPr>
      <xdr:spPr>
        <a:xfrm>
          <a:off x="14611350" y="712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09AE3992-07A5-4B5C-9220-3B7EC5426117}"/>
            </a:ext>
          </a:extLst>
        </xdr:cNvPr>
        <xdr:cNvSpPr txBox="1"/>
      </xdr:nvSpPr>
      <xdr:spPr>
        <a:xfrm>
          <a:off x="1474216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2" name="直線コネクタ 531">
          <a:extLst>
            <a:ext uri="{FF2B5EF4-FFF2-40B4-BE49-F238E27FC236}">
              <a16:creationId xmlns:a16="http://schemas.microsoft.com/office/drawing/2014/main" id="{B33C4C9D-7FA5-41CA-A128-9670A1250253}"/>
            </a:ext>
          </a:extLst>
        </xdr:cNvPr>
        <xdr:cNvCxnSpPr/>
      </xdr:nvCxnSpPr>
      <xdr:spPr>
        <a:xfrm>
          <a:off x="14611350" y="582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E7194CC8-8F09-4F5C-9228-A3DF6CDF1049}"/>
            </a:ext>
          </a:extLst>
        </xdr:cNvPr>
        <xdr:cNvSpPr txBox="1"/>
      </xdr:nvSpPr>
      <xdr:spPr>
        <a:xfrm>
          <a:off x="1474216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4" name="フローチャート: 判断 533">
          <a:extLst>
            <a:ext uri="{FF2B5EF4-FFF2-40B4-BE49-F238E27FC236}">
              <a16:creationId xmlns:a16="http://schemas.microsoft.com/office/drawing/2014/main" id="{E6EAEB27-86A2-478F-BE89-31BA49C39863}"/>
            </a:ext>
          </a:extLst>
        </xdr:cNvPr>
        <xdr:cNvSpPr/>
      </xdr:nvSpPr>
      <xdr:spPr>
        <a:xfrm>
          <a:off x="14649450" y="705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5" name="フローチャート: 判断 534">
          <a:extLst>
            <a:ext uri="{FF2B5EF4-FFF2-40B4-BE49-F238E27FC236}">
              <a16:creationId xmlns:a16="http://schemas.microsoft.com/office/drawing/2014/main" id="{742AAC06-4799-4BD4-98CD-CB602B0FBB74}"/>
            </a:ext>
          </a:extLst>
        </xdr:cNvPr>
        <xdr:cNvSpPr/>
      </xdr:nvSpPr>
      <xdr:spPr>
        <a:xfrm>
          <a:off x="13887450" y="6489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6" name="フローチャート: 判断 535">
          <a:extLst>
            <a:ext uri="{FF2B5EF4-FFF2-40B4-BE49-F238E27FC236}">
              <a16:creationId xmlns:a16="http://schemas.microsoft.com/office/drawing/2014/main" id="{BE4FEA02-BAA3-4CB8-844E-C79A19E897DB}"/>
            </a:ext>
          </a:extLst>
        </xdr:cNvPr>
        <xdr:cNvSpPr/>
      </xdr:nvSpPr>
      <xdr:spPr>
        <a:xfrm>
          <a:off x="13089890" y="5840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7" name="フローチャート: 判断 536">
          <a:extLst>
            <a:ext uri="{FF2B5EF4-FFF2-40B4-BE49-F238E27FC236}">
              <a16:creationId xmlns:a16="http://schemas.microsoft.com/office/drawing/2014/main" id="{394EE249-2E9F-410D-B35E-3886E0E04AA7}"/>
            </a:ext>
          </a:extLst>
        </xdr:cNvPr>
        <xdr:cNvSpPr/>
      </xdr:nvSpPr>
      <xdr:spPr>
        <a:xfrm>
          <a:off x="12303760" y="67508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8" name="フローチャート: 判断 537">
          <a:extLst>
            <a:ext uri="{FF2B5EF4-FFF2-40B4-BE49-F238E27FC236}">
              <a16:creationId xmlns:a16="http://schemas.microsoft.com/office/drawing/2014/main" id="{7F76052E-2CD0-466C-80FB-760320F2F703}"/>
            </a:ext>
          </a:extLst>
        </xdr:cNvPr>
        <xdr:cNvSpPr/>
      </xdr:nvSpPr>
      <xdr:spPr>
        <a:xfrm>
          <a:off x="114871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4BD0A76-15BD-4D30-9F66-213C85C3CF0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BCFB7557-3520-4999-A015-065E4B0A50A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F951304-BAD2-4F29-9BA2-3887F734603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100FA8AC-C535-4274-8B91-FDD14EC0743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5B5E0C35-7757-4F77-9491-F8BCD920F3C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4" name="楕円 543">
          <a:extLst>
            <a:ext uri="{FF2B5EF4-FFF2-40B4-BE49-F238E27FC236}">
              <a16:creationId xmlns:a16="http://schemas.microsoft.com/office/drawing/2014/main" id="{C006369F-BF38-44E5-8326-5FF4E60B93B3}"/>
            </a:ext>
          </a:extLst>
        </xdr:cNvPr>
        <xdr:cNvSpPr/>
      </xdr:nvSpPr>
      <xdr:spPr>
        <a:xfrm>
          <a:off x="14649450" y="7083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8CE3865B-B694-441F-894A-ECC7D6848BD8}"/>
            </a:ext>
          </a:extLst>
        </xdr:cNvPr>
        <xdr:cNvSpPr txBox="1"/>
      </xdr:nvSpPr>
      <xdr:spPr>
        <a:xfrm>
          <a:off x="14742160"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6" name="楕円 545">
          <a:extLst>
            <a:ext uri="{FF2B5EF4-FFF2-40B4-BE49-F238E27FC236}">
              <a16:creationId xmlns:a16="http://schemas.microsoft.com/office/drawing/2014/main" id="{89BEC20E-DFE9-43EB-AB41-009DFF5C2D23}"/>
            </a:ext>
          </a:extLst>
        </xdr:cNvPr>
        <xdr:cNvSpPr/>
      </xdr:nvSpPr>
      <xdr:spPr>
        <a:xfrm>
          <a:off x="13887450" y="652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7" name="直線コネクタ 546">
          <a:extLst>
            <a:ext uri="{FF2B5EF4-FFF2-40B4-BE49-F238E27FC236}">
              <a16:creationId xmlns:a16="http://schemas.microsoft.com/office/drawing/2014/main" id="{08E23E0A-ADC6-4C1A-B8B1-B10CD632ADB2}"/>
            </a:ext>
          </a:extLst>
        </xdr:cNvPr>
        <xdr:cNvCxnSpPr/>
      </xdr:nvCxnSpPr>
      <xdr:spPr>
        <a:xfrm>
          <a:off x="13942060" y="6571162"/>
          <a:ext cx="762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8" name="楕円 547">
          <a:extLst>
            <a:ext uri="{FF2B5EF4-FFF2-40B4-BE49-F238E27FC236}">
              <a16:creationId xmlns:a16="http://schemas.microsoft.com/office/drawing/2014/main" id="{FF2EE4F8-23A7-4016-A3BA-234037AF71C7}"/>
            </a:ext>
          </a:extLst>
        </xdr:cNvPr>
        <xdr:cNvSpPr/>
      </xdr:nvSpPr>
      <xdr:spPr>
        <a:xfrm>
          <a:off x="13089890" y="5840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9" name="直線コネクタ 548">
          <a:extLst>
            <a:ext uri="{FF2B5EF4-FFF2-40B4-BE49-F238E27FC236}">
              <a16:creationId xmlns:a16="http://schemas.microsoft.com/office/drawing/2014/main" id="{3F5E2278-386A-49CF-9508-31D97B5772C1}"/>
            </a:ext>
          </a:extLst>
        </xdr:cNvPr>
        <xdr:cNvCxnSpPr/>
      </xdr:nvCxnSpPr>
      <xdr:spPr>
        <a:xfrm>
          <a:off x="13144500" y="5885362"/>
          <a:ext cx="79756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50" name="楕円 549">
          <a:extLst>
            <a:ext uri="{FF2B5EF4-FFF2-40B4-BE49-F238E27FC236}">
              <a16:creationId xmlns:a16="http://schemas.microsoft.com/office/drawing/2014/main" id="{7935756F-657B-49B3-B4B8-0DC294A82B75}"/>
            </a:ext>
          </a:extLst>
        </xdr:cNvPr>
        <xdr:cNvSpPr/>
      </xdr:nvSpPr>
      <xdr:spPr>
        <a:xfrm>
          <a:off x="12303760" y="6750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51" name="直線コネクタ 550">
          <a:extLst>
            <a:ext uri="{FF2B5EF4-FFF2-40B4-BE49-F238E27FC236}">
              <a16:creationId xmlns:a16="http://schemas.microsoft.com/office/drawing/2014/main" id="{D52FC508-5007-47C9-B2CD-1A9746EFB513}"/>
            </a:ext>
          </a:extLst>
        </xdr:cNvPr>
        <xdr:cNvCxnSpPr/>
      </xdr:nvCxnSpPr>
      <xdr:spPr>
        <a:xfrm flipV="1">
          <a:off x="12346940" y="5885362"/>
          <a:ext cx="797560" cy="9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2" name="楕円 551">
          <a:extLst>
            <a:ext uri="{FF2B5EF4-FFF2-40B4-BE49-F238E27FC236}">
              <a16:creationId xmlns:a16="http://schemas.microsoft.com/office/drawing/2014/main" id="{3C921311-BBFF-4A38-9979-FF351E3B84A5}"/>
            </a:ext>
          </a:extLst>
        </xdr:cNvPr>
        <xdr:cNvSpPr/>
      </xdr:nvSpPr>
      <xdr:spPr>
        <a:xfrm>
          <a:off x="1148715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3" name="直線コネクタ 552">
          <a:extLst>
            <a:ext uri="{FF2B5EF4-FFF2-40B4-BE49-F238E27FC236}">
              <a16:creationId xmlns:a16="http://schemas.microsoft.com/office/drawing/2014/main" id="{718631BD-265B-47F2-ABAC-3C82B4FCCF78}"/>
            </a:ext>
          </a:extLst>
        </xdr:cNvPr>
        <xdr:cNvCxnSpPr/>
      </xdr:nvCxnSpPr>
      <xdr:spPr>
        <a:xfrm>
          <a:off x="11541760" y="6642190"/>
          <a:ext cx="805180" cy="1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35EFABE6-D7DC-4295-BEF5-6768B6D78A2E}"/>
            </a:ext>
          </a:extLst>
        </xdr:cNvPr>
        <xdr:cNvSpPr txBox="1"/>
      </xdr:nvSpPr>
      <xdr:spPr>
        <a:xfrm>
          <a:off x="13738234" y="62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7B870982-AAF9-4546-ADAB-5522801523BF}"/>
            </a:ext>
          </a:extLst>
        </xdr:cNvPr>
        <xdr:cNvSpPr txBox="1"/>
      </xdr:nvSpPr>
      <xdr:spPr>
        <a:xfrm>
          <a:off x="12957184" y="592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8D26E35C-C19D-4C4E-B64A-6B52E2F286D1}"/>
            </a:ext>
          </a:extLst>
        </xdr:cNvPr>
        <xdr:cNvSpPr txBox="1"/>
      </xdr:nvSpPr>
      <xdr:spPr>
        <a:xfrm>
          <a:off x="12171054" y="68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8CFDD633-EA32-4865-A68A-504B033C6156}"/>
            </a:ext>
          </a:extLst>
        </xdr:cNvPr>
        <xdr:cNvSpPr txBox="1"/>
      </xdr:nvSpPr>
      <xdr:spPr>
        <a:xfrm>
          <a:off x="11354444" y="668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5A639DB7-87D4-458B-9DF6-86C691061B94}"/>
            </a:ext>
          </a:extLst>
        </xdr:cNvPr>
        <xdr:cNvSpPr txBox="1"/>
      </xdr:nvSpPr>
      <xdr:spPr>
        <a:xfrm>
          <a:off x="13738234" y="66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6904B6ED-5D87-4115-BD41-6E58AF6D5499}"/>
            </a:ext>
          </a:extLst>
        </xdr:cNvPr>
        <xdr:cNvSpPr txBox="1"/>
      </xdr:nvSpPr>
      <xdr:spPr>
        <a:xfrm>
          <a:off x="12957184" y="561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9281CD22-320B-46F2-BAD8-8FEE220A8731}"/>
            </a:ext>
          </a:extLst>
        </xdr:cNvPr>
        <xdr:cNvSpPr txBox="1"/>
      </xdr:nvSpPr>
      <xdr:spPr>
        <a:xfrm>
          <a:off x="12171054" y="65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7ED695C5-A368-4A48-A677-2C2E9B7EDB09}"/>
            </a:ext>
          </a:extLst>
        </xdr:cNvPr>
        <xdr:cNvSpPr txBox="1"/>
      </xdr:nvSpPr>
      <xdr:spPr>
        <a:xfrm>
          <a:off x="1135444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F8457819-6473-4FE4-A5D4-68354A7AC87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F335AC99-5E9D-4F91-8C54-594BB387219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379A831C-F601-4E14-BEB9-E01B5817A7D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D0280FFF-0C05-46A6-899E-F60743ABFB7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9504E87D-2BFC-4AF0-8D57-8AA0600166F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790F433E-210A-4463-AA2D-A006A634B0F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0BD4E572-360F-4ED4-8AFF-A650DE68DAC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5A9812E6-AEED-4507-AA13-FCB5AC2B7E4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FB07821F-C856-4379-9194-598A3F0E9CB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C1C4EFD9-1E2A-4A70-8FC0-31AC4E085C8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2" name="テキスト ボックス 571">
          <a:extLst>
            <a:ext uri="{FF2B5EF4-FFF2-40B4-BE49-F238E27FC236}">
              <a16:creationId xmlns:a16="http://schemas.microsoft.com/office/drawing/2014/main" id="{8E0C0983-07F4-4176-86CF-9FC3B3890CCD}"/>
            </a:ext>
          </a:extLst>
        </xdr:cNvPr>
        <xdr:cNvSpPr txBox="1"/>
      </xdr:nvSpPr>
      <xdr:spPr>
        <a:xfrm>
          <a:off x="16252324" y="747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3" name="直線コネクタ 572">
          <a:extLst>
            <a:ext uri="{FF2B5EF4-FFF2-40B4-BE49-F238E27FC236}">
              <a16:creationId xmlns:a16="http://schemas.microsoft.com/office/drawing/2014/main" id="{E4E81512-A3E8-434A-878D-A40ADB7DB366}"/>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4" name="テキスト ボックス 573">
          <a:extLst>
            <a:ext uri="{FF2B5EF4-FFF2-40B4-BE49-F238E27FC236}">
              <a16:creationId xmlns:a16="http://schemas.microsoft.com/office/drawing/2014/main" id="{EFF84869-024C-4226-918B-6AD985AFADAB}"/>
            </a:ext>
          </a:extLst>
        </xdr:cNvPr>
        <xdr:cNvSpPr txBox="1"/>
      </xdr:nvSpPr>
      <xdr:spPr>
        <a:xfrm>
          <a:off x="15985051" y="715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5" name="直線コネクタ 574">
          <a:extLst>
            <a:ext uri="{FF2B5EF4-FFF2-40B4-BE49-F238E27FC236}">
              <a16:creationId xmlns:a16="http://schemas.microsoft.com/office/drawing/2014/main" id="{72B73A27-6C30-4366-9D8F-22392556DDF9}"/>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6" name="テキスト ボックス 575">
          <a:extLst>
            <a:ext uri="{FF2B5EF4-FFF2-40B4-BE49-F238E27FC236}">
              <a16:creationId xmlns:a16="http://schemas.microsoft.com/office/drawing/2014/main" id="{2493D9A6-4295-4782-B454-16ECAFC97943}"/>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7" name="直線コネクタ 576">
          <a:extLst>
            <a:ext uri="{FF2B5EF4-FFF2-40B4-BE49-F238E27FC236}">
              <a16:creationId xmlns:a16="http://schemas.microsoft.com/office/drawing/2014/main" id="{25EC202B-86CA-453A-9AC4-D1CCDF359D6C}"/>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8" name="テキスト ボックス 577">
          <a:extLst>
            <a:ext uri="{FF2B5EF4-FFF2-40B4-BE49-F238E27FC236}">
              <a16:creationId xmlns:a16="http://schemas.microsoft.com/office/drawing/2014/main" id="{DB125F63-6FBC-496E-8EC8-E2A4833922A6}"/>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9" name="直線コネクタ 578">
          <a:extLst>
            <a:ext uri="{FF2B5EF4-FFF2-40B4-BE49-F238E27FC236}">
              <a16:creationId xmlns:a16="http://schemas.microsoft.com/office/drawing/2014/main" id="{150AE2FE-47F4-4A66-AE7F-AC9E0F4A1E56}"/>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80" name="テキスト ボックス 579">
          <a:extLst>
            <a:ext uri="{FF2B5EF4-FFF2-40B4-BE49-F238E27FC236}">
              <a16:creationId xmlns:a16="http://schemas.microsoft.com/office/drawing/2014/main" id="{069EB008-B7BA-43A0-B4E4-22F8760851F5}"/>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81" name="直線コネクタ 580">
          <a:extLst>
            <a:ext uri="{FF2B5EF4-FFF2-40B4-BE49-F238E27FC236}">
              <a16:creationId xmlns:a16="http://schemas.microsoft.com/office/drawing/2014/main" id="{73974EFA-CB1C-4EB4-9293-B010387C333F}"/>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2" name="テキスト ボックス 581">
          <a:extLst>
            <a:ext uri="{FF2B5EF4-FFF2-40B4-BE49-F238E27FC236}">
              <a16:creationId xmlns:a16="http://schemas.microsoft.com/office/drawing/2014/main" id="{D37D1703-1647-4F83-9992-3EB2F3E8DF10}"/>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3" name="直線コネクタ 582">
          <a:extLst>
            <a:ext uri="{FF2B5EF4-FFF2-40B4-BE49-F238E27FC236}">
              <a16:creationId xmlns:a16="http://schemas.microsoft.com/office/drawing/2014/main" id="{A0846151-0F23-4ED4-B2ED-EA39D313675D}"/>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4" name="テキスト ボックス 583">
          <a:extLst>
            <a:ext uri="{FF2B5EF4-FFF2-40B4-BE49-F238E27FC236}">
              <a16:creationId xmlns:a16="http://schemas.microsoft.com/office/drawing/2014/main" id="{C0C9F335-A207-46DB-90DA-6227B52E1318}"/>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5" name="直線コネクタ 584">
          <a:extLst>
            <a:ext uri="{FF2B5EF4-FFF2-40B4-BE49-F238E27FC236}">
              <a16:creationId xmlns:a16="http://schemas.microsoft.com/office/drawing/2014/main" id="{8D26F057-2E2F-48DA-9745-FEBB9799AA7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6" name="テキスト ボックス 585">
          <a:extLst>
            <a:ext uri="{FF2B5EF4-FFF2-40B4-BE49-F238E27FC236}">
              <a16:creationId xmlns:a16="http://schemas.microsoft.com/office/drawing/2014/main" id="{6CF3A964-6CB7-4CCE-9F2C-6354410C2794}"/>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7" name="【一般廃棄物処理施設】&#10;一人当たり有形固定資産（償却資産）額グラフ枠">
          <a:extLst>
            <a:ext uri="{FF2B5EF4-FFF2-40B4-BE49-F238E27FC236}">
              <a16:creationId xmlns:a16="http://schemas.microsoft.com/office/drawing/2014/main" id="{8B0663CF-88D1-442E-9FD1-445AF45572A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8" name="直線コネクタ 587">
          <a:extLst>
            <a:ext uri="{FF2B5EF4-FFF2-40B4-BE49-F238E27FC236}">
              <a16:creationId xmlns:a16="http://schemas.microsoft.com/office/drawing/2014/main" id="{751CF69B-C9BF-4DC2-B674-F7B54AEF18DC}"/>
            </a:ext>
          </a:extLst>
        </xdr:cNvPr>
        <xdr:cNvCxnSpPr/>
      </xdr:nvCxnSpPr>
      <xdr:spPr>
        <a:xfrm flipV="1">
          <a:off x="19947254" y="5618433"/>
          <a:ext cx="0" cy="156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9" name="【一般廃棄物処理施設】&#10;一人当たり有形固定資産（償却資産）額最小値テキスト">
          <a:extLst>
            <a:ext uri="{FF2B5EF4-FFF2-40B4-BE49-F238E27FC236}">
              <a16:creationId xmlns:a16="http://schemas.microsoft.com/office/drawing/2014/main" id="{987D5B1C-B94D-4ED6-BF15-D4B9DD185F74}"/>
            </a:ext>
          </a:extLst>
        </xdr:cNvPr>
        <xdr:cNvSpPr txBox="1"/>
      </xdr:nvSpPr>
      <xdr:spPr>
        <a:xfrm>
          <a:off x="19985990" y="71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90" name="直線コネクタ 589">
          <a:extLst>
            <a:ext uri="{FF2B5EF4-FFF2-40B4-BE49-F238E27FC236}">
              <a16:creationId xmlns:a16="http://schemas.microsoft.com/office/drawing/2014/main" id="{B1FAAC78-41ED-4252-A462-3A37B58780F9}"/>
            </a:ext>
          </a:extLst>
        </xdr:cNvPr>
        <xdr:cNvCxnSpPr/>
      </xdr:nvCxnSpPr>
      <xdr:spPr>
        <a:xfrm>
          <a:off x="19885660" y="7183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91" name="【一般廃棄物処理施設】&#10;一人当たり有形固定資産（償却資産）額最大値テキスト">
          <a:extLst>
            <a:ext uri="{FF2B5EF4-FFF2-40B4-BE49-F238E27FC236}">
              <a16:creationId xmlns:a16="http://schemas.microsoft.com/office/drawing/2014/main" id="{4D24AEF5-D2ED-47FD-95C1-E9EC140A826E}"/>
            </a:ext>
          </a:extLst>
        </xdr:cNvPr>
        <xdr:cNvSpPr txBox="1"/>
      </xdr:nvSpPr>
      <xdr:spPr>
        <a:xfrm>
          <a:off x="1998599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2" name="直線コネクタ 591">
          <a:extLst>
            <a:ext uri="{FF2B5EF4-FFF2-40B4-BE49-F238E27FC236}">
              <a16:creationId xmlns:a16="http://schemas.microsoft.com/office/drawing/2014/main" id="{107D72DA-EB58-4447-A5E3-B6746D33562D}"/>
            </a:ext>
          </a:extLst>
        </xdr:cNvPr>
        <xdr:cNvCxnSpPr/>
      </xdr:nvCxnSpPr>
      <xdr:spPr>
        <a:xfrm>
          <a:off x="19885660" y="5618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3" name="【一般廃棄物処理施設】&#10;一人当たり有形固定資産（償却資産）額平均値テキスト">
          <a:extLst>
            <a:ext uri="{FF2B5EF4-FFF2-40B4-BE49-F238E27FC236}">
              <a16:creationId xmlns:a16="http://schemas.microsoft.com/office/drawing/2014/main" id="{10A5ADFA-8C39-4D6B-8C4E-2B56FF8753CA}"/>
            </a:ext>
          </a:extLst>
        </xdr:cNvPr>
        <xdr:cNvSpPr txBox="1"/>
      </xdr:nvSpPr>
      <xdr:spPr>
        <a:xfrm>
          <a:off x="19985990" y="6645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4" name="フローチャート: 判断 593">
          <a:extLst>
            <a:ext uri="{FF2B5EF4-FFF2-40B4-BE49-F238E27FC236}">
              <a16:creationId xmlns:a16="http://schemas.microsoft.com/office/drawing/2014/main" id="{797F7DE7-65A4-4359-8C58-A85B47BEC7C9}"/>
            </a:ext>
          </a:extLst>
        </xdr:cNvPr>
        <xdr:cNvSpPr/>
      </xdr:nvSpPr>
      <xdr:spPr>
        <a:xfrm>
          <a:off x="19904710" y="6798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5" name="フローチャート: 判断 594">
          <a:extLst>
            <a:ext uri="{FF2B5EF4-FFF2-40B4-BE49-F238E27FC236}">
              <a16:creationId xmlns:a16="http://schemas.microsoft.com/office/drawing/2014/main" id="{D15E514E-0CA0-48AE-8672-70272A1DFE6F}"/>
            </a:ext>
          </a:extLst>
        </xdr:cNvPr>
        <xdr:cNvSpPr/>
      </xdr:nvSpPr>
      <xdr:spPr>
        <a:xfrm>
          <a:off x="19161760" y="67756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6" name="フローチャート: 判断 595">
          <a:extLst>
            <a:ext uri="{FF2B5EF4-FFF2-40B4-BE49-F238E27FC236}">
              <a16:creationId xmlns:a16="http://schemas.microsoft.com/office/drawing/2014/main" id="{BF5CBE2A-7DED-43E8-B538-2BBEF31A7992}"/>
            </a:ext>
          </a:extLst>
        </xdr:cNvPr>
        <xdr:cNvSpPr/>
      </xdr:nvSpPr>
      <xdr:spPr>
        <a:xfrm>
          <a:off x="18345150" y="67305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7" name="フローチャート: 判断 596">
          <a:extLst>
            <a:ext uri="{FF2B5EF4-FFF2-40B4-BE49-F238E27FC236}">
              <a16:creationId xmlns:a16="http://schemas.microsoft.com/office/drawing/2014/main" id="{0EEDBCED-3002-4F19-B11F-0020C006BBBC}"/>
            </a:ext>
          </a:extLst>
        </xdr:cNvPr>
        <xdr:cNvSpPr/>
      </xdr:nvSpPr>
      <xdr:spPr>
        <a:xfrm>
          <a:off x="17547590" y="68093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8" name="フローチャート: 判断 597">
          <a:extLst>
            <a:ext uri="{FF2B5EF4-FFF2-40B4-BE49-F238E27FC236}">
              <a16:creationId xmlns:a16="http://schemas.microsoft.com/office/drawing/2014/main" id="{D64914F9-4D45-422A-8D11-9848D167E1D0}"/>
            </a:ext>
          </a:extLst>
        </xdr:cNvPr>
        <xdr:cNvSpPr/>
      </xdr:nvSpPr>
      <xdr:spPr>
        <a:xfrm>
          <a:off x="16761460" y="67649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5BF97E8A-846F-476A-B4AA-261D9C5DC84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45286A0E-991E-4F2D-BB22-6EAB754C6F7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7289A41D-1CC2-4713-B295-813CEF9E48C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2" name="テキスト ボックス 601">
          <a:extLst>
            <a:ext uri="{FF2B5EF4-FFF2-40B4-BE49-F238E27FC236}">
              <a16:creationId xmlns:a16="http://schemas.microsoft.com/office/drawing/2014/main" id="{F0159CA9-9FF4-4F67-B2E9-8D14A88B1AF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3" name="テキスト ボックス 602">
          <a:extLst>
            <a:ext uri="{FF2B5EF4-FFF2-40B4-BE49-F238E27FC236}">
              <a16:creationId xmlns:a16="http://schemas.microsoft.com/office/drawing/2014/main" id="{4B7EA8D8-AB4A-4D07-8A4A-E3AFFE2CBC3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6110</xdr:rowOff>
    </xdr:from>
    <xdr:to>
      <xdr:col>116</xdr:col>
      <xdr:colOff>114300</xdr:colOff>
      <xdr:row>40</xdr:row>
      <xdr:rowOff>107710</xdr:rowOff>
    </xdr:to>
    <xdr:sp macro="" textlink="">
      <xdr:nvSpPr>
        <xdr:cNvPr id="604" name="楕円 603">
          <a:extLst>
            <a:ext uri="{FF2B5EF4-FFF2-40B4-BE49-F238E27FC236}">
              <a16:creationId xmlns:a16="http://schemas.microsoft.com/office/drawing/2014/main" id="{307ECA18-8858-4BBB-AA3C-272B04540674}"/>
            </a:ext>
          </a:extLst>
        </xdr:cNvPr>
        <xdr:cNvSpPr/>
      </xdr:nvSpPr>
      <xdr:spPr>
        <a:xfrm>
          <a:off x="19904710" y="68660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155987</xdr:rowOff>
    </xdr:from>
    <xdr:ext cx="534377" cy="259045"/>
    <xdr:sp macro="" textlink="">
      <xdr:nvSpPr>
        <xdr:cNvPr id="605" name="【一般廃棄物処理施設】&#10;一人当たり有形固定資産（償却資産）額該当値テキスト">
          <a:extLst>
            <a:ext uri="{FF2B5EF4-FFF2-40B4-BE49-F238E27FC236}">
              <a16:creationId xmlns:a16="http://schemas.microsoft.com/office/drawing/2014/main" id="{A10E049A-4637-453D-8A79-2F707ADC7336}"/>
            </a:ext>
          </a:extLst>
        </xdr:cNvPr>
        <xdr:cNvSpPr txBox="1"/>
      </xdr:nvSpPr>
      <xdr:spPr>
        <a:xfrm>
          <a:off x="19985990" y="684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120335</xdr:rowOff>
    </xdr:from>
    <xdr:to>
      <xdr:col>112</xdr:col>
      <xdr:colOff>38100</xdr:colOff>
      <xdr:row>40</xdr:row>
      <xdr:rowOff>50485</xdr:rowOff>
    </xdr:to>
    <xdr:sp macro="" textlink="">
      <xdr:nvSpPr>
        <xdr:cNvPr id="606" name="楕円 605">
          <a:extLst>
            <a:ext uri="{FF2B5EF4-FFF2-40B4-BE49-F238E27FC236}">
              <a16:creationId xmlns:a16="http://schemas.microsoft.com/office/drawing/2014/main" id="{BFFA0991-53D5-48DC-87AB-4B8C99BA5ED1}"/>
            </a:ext>
          </a:extLst>
        </xdr:cNvPr>
        <xdr:cNvSpPr/>
      </xdr:nvSpPr>
      <xdr:spPr>
        <a:xfrm>
          <a:off x="19161760" y="6808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171135</xdr:rowOff>
    </xdr:from>
    <xdr:to>
      <xdr:col>116</xdr:col>
      <xdr:colOff>63500</xdr:colOff>
      <xdr:row>40</xdr:row>
      <xdr:rowOff>56910</xdr:rowOff>
    </xdr:to>
    <xdr:cxnSp macro="">
      <xdr:nvCxnSpPr>
        <xdr:cNvPr id="607" name="直線コネクタ 606">
          <a:extLst>
            <a:ext uri="{FF2B5EF4-FFF2-40B4-BE49-F238E27FC236}">
              <a16:creationId xmlns:a16="http://schemas.microsoft.com/office/drawing/2014/main" id="{0A8FAA1D-B501-401D-BF18-63C3AF7DAE33}"/>
            </a:ext>
          </a:extLst>
        </xdr:cNvPr>
        <xdr:cNvCxnSpPr/>
      </xdr:nvCxnSpPr>
      <xdr:spPr>
        <a:xfrm>
          <a:off x="19204940" y="6861495"/>
          <a:ext cx="742950" cy="5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69084</xdr:rowOff>
    </xdr:from>
    <xdr:to>
      <xdr:col>107</xdr:col>
      <xdr:colOff>101600</xdr:colOff>
      <xdr:row>39</xdr:row>
      <xdr:rowOff>170684</xdr:rowOff>
    </xdr:to>
    <xdr:sp macro="" textlink="">
      <xdr:nvSpPr>
        <xdr:cNvPr id="608" name="楕円 607">
          <a:extLst>
            <a:ext uri="{FF2B5EF4-FFF2-40B4-BE49-F238E27FC236}">
              <a16:creationId xmlns:a16="http://schemas.microsoft.com/office/drawing/2014/main" id="{02EB6584-7EA6-456C-B9E4-5EEAAC67AA5B}"/>
            </a:ext>
          </a:extLst>
        </xdr:cNvPr>
        <xdr:cNvSpPr/>
      </xdr:nvSpPr>
      <xdr:spPr>
        <a:xfrm>
          <a:off x="18345150" y="67537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119884</xdr:rowOff>
    </xdr:from>
    <xdr:to>
      <xdr:col>111</xdr:col>
      <xdr:colOff>177800</xdr:colOff>
      <xdr:row>39</xdr:row>
      <xdr:rowOff>171135</xdr:rowOff>
    </xdr:to>
    <xdr:cxnSp macro="">
      <xdr:nvCxnSpPr>
        <xdr:cNvPr id="609" name="直線コネクタ 608">
          <a:extLst>
            <a:ext uri="{FF2B5EF4-FFF2-40B4-BE49-F238E27FC236}">
              <a16:creationId xmlns:a16="http://schemas.microsoft.com/office/drawing/2014/main" id="{C2CFE7DD-8EA6-4F26-8052-95EC67264E6D}"/>
            </a:ext>
          </a:extLst>
        </xdr:cNvPr>
        <xdr:cNvCxnSpPr/>
      </xdr:nvCxnSpPr>
      <xdr:spPr>
        <a:xfrm>
          <a:off x="18399760" y="6808339"/>
          <a:ext cx="805180" cy="5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15918</xdr:rowOff>
    </xdr:from>
    <xdr:to>
      <xdr:col>102</xdr:col>
      <xdr:colOff>165100</xdr:colOff>
      <xdr:row>40</xdr:row>
      <xdr:rowOff>117518</xdr:rowOff>
    </xdr:to>
    <xdr:sp macro="" textlink="">
      <xdr:nvSpPr>
        <xdr:cNvPr id="610" name="楕円 609">
          <a:extLst>
            <a:ext uri="{FF2B5EF4-FFF2-40B4-BE49-F238E27FC236}">
              <a16:creationId xmlns:a16="http://schemas.microsoft.com/office/drawing/2014/main" id="{53B6C5ED-C8BF-44A5-BB38-1A24FA224D93}"/>
            </a:ext>
          </a:extLst>
        </xdr:cNvPr>
        <xdr:cNvSpPr/>
      </xdr:nvSpPr>
      <xdr:spPr>
        <a:xfrm>
          <a:off x="17547590" y="68777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119884</xdr:rowOff>
    </xdr:from>
    <xdr:to>
      <xdr:col>107</xdr:col>
      <xdr:colOff>50800</xdr:colOff>
      <xdr:row>40</xdr:row>
      <xdr:rowOff>66718</xdr:rowOff>
    </xdr:to>
    <xdr:cxnSp macro="">
      <xdr:nvCxnSpPr>
        <xdr:cNvPr id="611" name="直線コネクタ 610">
          <a:extLst>
            <a:ext uri="{FF2B5EF4-FFF2-40B4-BE49-F238E27FC236}">
              <a16:creationId xmlns:a16="http://schemas.microsoft.com/office/drawing/2014/main" id="{9FA4DDB5-76A5-4E93-ACBC-D1BB7C80687F}"/>
            </a:ext>
          </a:extLst>
        </xdr:cNvPr>
        <xdr:cNvCxnSpPr/>
      </xdr:nvCxnSpPr>
      <xdr:spPr>
        <a:xfrm flipV="1">
          <a:off x="17602200" y="6808339"/>
          <a:ext cx="797560" cy="11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129032</xdr:rowOff>
    </xdr:from>
    <xdr:to>
      <xdr:col>98</xdr:col>
      <xdr:colOff>38100</xdr:colOff>
      <xdr:row>40</xdr:row>
      <xdr:rowOff>59182</xdr:rowOff>
    </xdr:to>
    <xdr:sp macro="" textlink="">
      <xdr:nvSpPr>
        <xdr:cNvPr id="612" name="楕円 611">
          <a:extLst>
            <a:ext uri="{FF2B5EF4-FFF2-40B4-BE49-F238E27FC236}">
              <a16:creationId xmlns:a16="http://schemas.microsoft.com/office/drawing/2014/main" id="{A068C379-5C57-4B4F-B760-12CCFE495D93}"/>
            </a:ext>
          </a:extLst>
        </xdr:cNvPr>
        <xdr:cNvSpPr/>
      </xdr:nvSpPr>
      <xdr:spPr>
        <a:xfrm>
          <a:off x="16761460" y="68193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8382</xdr:rowOff>
    </xdr:from>
    <xdr:to>
      <xdr:col>102</xdr:col>
      <xdr:colOff>114300</xdr:colOff>
      <xdr:row>40</xdr:row>
      <xdr:rowOff>66718</xdr:rowOff>
    </xdr:to>
    <xdr:cxnSp macro="">
      <xdr:nvCxnSpPr>
        <xdr:cNvPr id="613" name="直線コネクタ 612">
          <a:extLst>
            <a:ext uri="{FF2B5EF4-FFF2-40B4-BE49-F238E27FC236}">
              <a16:creationId xmlns:a16="http://schemas.microsoft.com/office/drawing/2014/main" id="{215775B3-6F8B-4FDC-B6FE-C7C74888CDC4}"/>
            </a:ext>
          </a:extLst>
        </xdr:cNvPr>
        <xdr:cNvCxnSpPr/>
      </xdr:nvCxnSpPr>
      <xdr:spPr>
        <a:xfrm>
          <a:off x="16804640" y="6868287"/>
          <a:ext cx="797560" cy="5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4" name="n_1aveValue【一般廃棄物処理施設】&#10;一人当たり有形固定資産（償却資産）額">
          <a:extLst>
            <a:ext uri="{FF2B5EF4-FFF2-40B4-BE49-F238E27FC236}">
              <a16:creationId xmlns:a16="http://schemas.microsoft.com/office/drawing/2014/main" id="{88279AA9-1820-47BB-911A-B70E698165F8}"/>
            </a:ext>
          </a:extLst>
        </xdr:cNvPr>
        <xdr:cNvSpPr txBox="1"/>
      </xdr:nvSpPr>
      <xdr:spPr>
        <a:xfrm>
          <a:off x="18951721" y="654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5" name="n_2aveValue【一般廃棄物処理施設】&#10;一人当たり有形固定資産（償却資産）額">
          <a:extLst>
            <a:ext uri="{FF2B5EF4-FFF2-40B4-BE49-F238E27FC236}">
              <a16:creationId xmlns:a16="http://schemas.microsoft.com/office/drawing/2014/main" id="{DF59D4AF-13D3-47F1-8F80-7197A2D73BCF}"/>
            </a:ext>
          </a:extLst>
        </xdr:cNvPr>
        <xdr:cNvSpPr txBox="1"/>
      </xdr:nvSpPr>
      <xdr:spPr>
        <a:xfrm>
          <a:off x="18170671" y="65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6" name="n_3aveValue【一般廃棄物処理施設】&#10;一人当たり有形固定資産（償却資産）額">
          <a:extLst>
            <a:ext uri="{FF2B5EF4-FFF2-40B4-BE49-F238E27FC236}">
              <a16:creationId xmlns:a16="http://schemas.microsoft.com/office/drawing/2014/main" id="{FD51B596-08E2-4387-9E66-0350BD27E6C6}"/>
            </a:ext>
          </a:extLst>
        </xdr:cNvPr>
        <xdr:cNvSpPr txBox="1"/>
      </xdr:nvSpPr>
      <xdr:spPr>
        <a:xfrm>
          <a:off x="17354061" y="65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7" name="n_4aveValue【一般廃棄物処理施設】&#10;一人当たり有形固定資産（償却資産）額">
          <a:extLst>
            <a:ext uri="{FF2B5EF4-FFF2-40B4-BE49-F238E27FC236}">
              <a16:creationId xmlns:a16="http://schemas.microsoft.com/office/drawing/2014/main" id="{692C43BC-CC1F-4F4C-AAB2-9CE12159BDE6}"/>
            </a:ext>
          </a:extLst>
        </xdr:cNvPr>
        <xdr:cNvSpPr txBox="1"/>
      </xdr:nvSpPr>
      <xdr:spPr>
        <a:xfrm>
          <a:off x="16556501" y="65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41612</xdr:rowOff>
    </xdr:from>
    <xdr:ext cx="534377" cy="259045"/>
    <xdr:sp macro="" textlink="">
      <xdr:nvSpPr>
        <xdr:cNvPr id="618" name="n_1mainValue【一般廃棄物処理施設】&#10;一人当たり有形固定資産（償却資産）額">
          <a:extLst>
            <a:ext uri="{FF2B5EF4-FFF2-40B4-BE49-F238E27FC236}">
              <a16:creationId xmlns:a16="http://schemas.microsoft.com/office/drawing/2014/main" id="{8022EC2D-1EB9-4D6E-84F5-F0189CFB17A8}"/>
            </a:ext>
          </a:extLst>
        </xdr:cNvPr>
        <xdr:cNvSpPr txBox="1"/>
      </xdr:nvSpPr>
      <xdr:spPr>
        <a:xfrm>
          <a:off x="18951721" y="689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161811</xdr:rowOff>
    </xdr:from>
    <xdr:ext cx="534377" cy="259045"/>
    <xdr:sp macro="" textlink="">
      <xdr:nvSpPr>
        <xdr:cNvPr id="619" name="n_2mainValue【一般廃棄物処理施設】&#10;一人当たり有形固定資産（償却資産）額">
          <a:extLst>
            <a:ext uri="{FF2B5EF4-FFF2-40B4-BE49-F238E27FC236}">
              <a16:creationId xmlns:a16="http://schemas.microsoft.com/office/drawing/2014/main" id="{5391D651-3F31-4687-BAF5-E82489121ADA}"/>
            </a:ext>
          </a:extLst>
        </xdr:cNvPr>
        <xdr:cNvSpPr txBox="1"/>
      </xdr:nvSpPr>
      <xdr:spPr>
        <a:xfrm>
          <a:off x="18170671" y="685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108645</xdr:rowOff>
    </xdr:from>
    <xdr:ext cx="534377" cy="259045"/>
    <xdr:sp macro="" textlink="">
      <xdr:nvSpPr>
        <xdr:cNvPr id="620" name="n_3mainValue【一般廃棄物処理施設】&#10;一人当たり有形固定資産（償却資産）額">
          <a:extLst>
            <a:ext uri="{FF2B5EF4-FFF2-40B4-BE49-F238E27FC236}">
              <a16:creationId xmlns:a16="http://schemas.microsoft.com/office/drawing/2014/main" id="{8C95AED4-6CE0-4481-99C6-40D7D995622C}"/>
            </a:ext>
          </a:extLst>
        </xdr:cNvPr>
        <xdr:cNvSpPr txBox="1"/>
      </xdr:nvSpPr>
      <xdr:spPr>
        <a:xfrm>
          <a:off x="17354061" y="696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50309</xdr:rowOff>
    </xdr:from>
    <xdr:ext cx="534377" cy="259045"/>
    <xdr:sp macro="" textlink="">
      <xdr:nvSpPr>
        <xdr:cNvPr id="621" name="n_4mainValue【一般廃棄物処理施設】&#10;一人当たり有形固定資産（償却資産）額">
          <a:extLst>
            <a:ext uri="{FF2B5EF4-FFF2-40B4-BE49-F238E27FC236}">
              <a16:creationId xmlns:a16="http://schemas.microsoft.com/office/drawing/2014/main" id="{AF4E988C-29FF-4045-98E3-7CB6C49AA5FB}"/>
            </a:ext>
          </a:extLst>
        </xdr:cNvPr>
        <xdr:cNvSpPr txBox="1"/>
      </xdr:nvSpPr>
      <xdr:spPr>
        <a:xfrm>
          <a:off x="16556501" y="691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2" name="正方形/長方形 621">
          <a:extLst>
            <a:ext uri="{FF2B5EF4-FFF2-40B4-BE49-F238E27FC236}">
              <a16:creationId xmlns:a16="http://schemas.microsoft.com/office/drawing/2014/main" id="{A5D55330-133D-4ADC-9B3A-6DE1D5485D1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3" name="正方形/長方形 622">
          <a:extLst>
            <a:ext uri="{FF2B5EF4-FFF2-40B4-BE49-F238E27FC236}">
              <a16:creationId xmlns:a16="http://schemas.microsoft.com/office/drawing/2014/main" id="{1D23C0F7-8B2B-43EE-BA8E-7DCAFE7E413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4" name="正方形/長方形 623">
          <a:extLst>
            <a:ext uri="{FF2B5EF4-FFF2-40B4-BE49-F238E27FC236}">
              <a16:creationId xmlns:a16="http://schemas.microsoft.com/office/drawing/2014/main" id="{8A5132A5-F1C3-4026-960D-2B3164C3C16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5" name="正方形/長方形 624">
          <a:extLst>
            <a:ext uri="{FF2B5EF4-FFF2-40B4-BE49-F238E27FC236}">
              <a16:creationId xmlns:a16="http://schemas.microsoft.com/office/drawing/2014/main" id="{6D8EBCE2-5ECB-4F62-88B2-04E79BCCA79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6" name="正方形/長方形 625">
          <a:extLst>
            <a:ext uri="{FF2B5EF4-FFF2-40B4-BE49-F238E27FC236}">
              <a16:creationId xmlns:a16="http://schemas.microsoft.com/office/drawing/2014/main" id="{C2D4D4A3-BB74-48C3-AD6C-693716A3662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7" name="正方形/長方形 626">
          <a:extLst>
            <a:ext uri="{FF2B5EF4-FFF2-40B4-BE49-F238E27FC236}">
              <a16:creationId xmlns:a16="http://schemas.microsoft.com/office/drawing/2014/main" id="{4EF7E64B-898D-411B-91F8-E2E7E37A1CF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8" name="正方形/長方形 627">
          <a:extLst>
            <a:ext uri="{FF2B5EF4-FFF2-40B4-BE49-F238E27FC236}">
              <a16:creationId xmlns:a16="http://schemas.microsoft.com/office/drawing/2014/main" id="{619F398D-44A0-4365-B097-C606B9A081C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9" name="正方形/長方形 628">
          <a:extLst>
            <a:ext uri="{FF2B5EF4-FFF2-40B4-BE49-F238E27FC236}">
              <a16:creationId xmlns:a16="http://schemas.microsoft.com/office/drawing/2014/main" id="{DDE55379-FB39-4C72-8F46-E11172215B1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30" name="テキスト ボックス 629">
          <a:extLst>
            <a:ext uri="{FF2B5EF4-FFF2-40B4-BE49-F238E27FC236}">
              <a16:creationId xmlns:a16="http://schemas.microsoft.com/office/drawing/2014/main" id="{975D0667-A99F-406D-9FAB-F977FF326EE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31" name="直線コネクタ 630">
          <a:extLst>
            <a:ext uri="{FF2B5EF4-FFF2-40B4-BE49-F238E27FC236}">
              <a16:creationId xmlns:a16="http://schemas.microsoft.com/office/drawing/2014/main" id="{94C9346C-3FDD-4649-B4AB-28CAF0DFF3C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2" name="テキスト ボックス 631">
          <a:extLst>
            <a:ext uri="{FF2B5EF4-FFF2-40B4-BE49-F238E27FC236}">
              <a16:creationId xmlns:a16="http://schemas.microsoft.com/office/drawing/2014/main" id="{6DAD963B-B0B3-427F-9834-8FEE2E3B96F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3" name="直線コネクタ 632">
          <a:extLst>
            <a:ext uri="{FF2B5EF4-FFF2-40B4-BE49-F238E27FC236}">
              <a16:creationId xmlns:a16="http://schemas.microsoft.com/office/drawing/2014/main" id="{8CA41EAC-F9E9-4E50-BA28-B9C5C6870B7D}"/>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4" name="テキスト ボックス 633">
          <a:extLst>
            <a:ext uri="{FF2B5EF4-FFF2-40B4-BE49-F238E27FC236}">
              <a16:creationId xmlns:a16="http://schemas.microsoft.com/office/drawing/2014/main" id="{10C4FE68-F2BE-475B-8494-3377FBA46A9C}"/>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5" name="直線コネクタ 634">
          <a:extLst>
            <a:ext uri="{FF2B5EF4-FFF2-40B4-BE49-F238E27FC236}">
              <a16:creationId xmlns:a16="http://schemas.microsoft.com/office/drawing/2014/main" id="{9E518649-D526-4213-93BC-7D6C9DF4C463}"/>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6" name="テキスト ボックス 635">
          <a:extLst>
            <a:ext uri="{FF2B5EF4-FFF2-40B4-BE49-F238E27FC236}">
              <a16:creationId xmlns:a16="http://schemas.microsoft.com/office/drawing/2014/main" id="{FC2679CF-5D9F-41A5-B879-BAB47A270D31}"/>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7" name="直線コネクタ 636">
          <a:extLst>
            <a:ext uri="{FF2B5EF4-FFF2-40B4-BE49-F238E27FC236}">
              <a16:creationId xmlns:a16="http://schemas.microsoft.com/office/drawing/2014/main" id="{96F60EF2-2BF9-426B-BEB8-79BE49BE985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8" name="テキスト ボックス 637">
          <a:extLst>
            <a:ext uri="{FF2B5EF4-FFF2-40B4-BE49-F238E27FC236}">
              <a16:creationId xmlns:a16="http://schemas.microsoft.com/office/drawing/2014/main" id="{6260EC3C-5B43-4415-80D2-70F896524A28}"/>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9" name="直線コネクタ 638">
          <a:extLst>
            <a:ext uri="{FF2B5EF4-FFF2-40B4-BE49-F238E27FC236}">
              <a16:creationId xmlns:a16="http://schemas.microsoft.com/office/drawing/2014/main" id="{E6FA84D3-EB82-4F98-A537-79AE4D117A7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40" name="テキスト ボックス 639">
          <a:extLst>
            <a:ext uri="{FF2B5EF4-FFF2-40B4-BE49-F238E27FC236}">
              <a16:creationId xmlns:a16="http://schemas.microsoft.com/office/drawing/2014/main" id="{B11E37F8-30E0-45A3-8D7A-9C84C1D39490}"/>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41" name="直線コネクタ 640">
          <a:extLst>
            <a:ext uri="{FF2B5EF4-FFF2-40B4-BE49-F238E27FC236}">
              <a16:creationId xmlns:a16="http://schemas.microsoft.com/office/drawing/2014/main" id="{9A6E0136-5FAF-41AC-B76E-7E225EAF622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2" name="テキスト ボックス 641">
          <a:extLst>
            <a:ext uri="{FF2B5EF4-FFF2-40B4-BE49-F238E27FC236}">
              <a16:creationId xmlns:a16="http://schemas.microsoft.com/office/drawing/2014/main" id="{A265AE63-E8DF-464B-8C6E-F23C58F999BA}"/>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3" name="直線コネクタ 642">
          <a:extLst>
            <a:ext uri="{FF2B5EF4-FFF2-40B4-BE49-F238E27FC236}">
              <a16:creationId xmlns:a16="http://schemas.microsoft.com/office/drawing/2014/main" id="{02A04419-5C56-437C-A304-1647C574EDC1}"/>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4" name="テキスト ボックス 643">
          <a:extLst>
            <a:ext uri="{FF2B5EF4-FFF2-40B4-BE49-F238E27FC236}">
              <a16:creationId xmlns:a16="http://schemas.microsoft.com/office/drawing/2014/main" id="{29BAE9BC-73E8-439D-A434-6413539D4A7F}"/>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5" name="直線コネクタ 644">
          <a:extLst>
            <a:ext uri="{FF2B5EF4-FFF2-40B4-BE49-F238E27FC236}">
              <a16:creationId xmlns:a16="http://schemas.microsoft.com/office/drawing/2014/main" id="{12D8648F-DC3A-4A81-8384-9D1032B39A4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6" name="【保健センター・保健所】&#10;有形固定資産減価償却率グラフ枠">
          <a:extLst>
            <a:ext uri="{FF2B5EF4-FFF2-40B4-BE49-F238E27FC236}">
              <a16:creationId xmlns:a16="http://schemas.microsoft.com/office/drawing/2014/main" id="{BDFD04A3-3608-4E52-859B-DFD53CBFDBF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7" name="直線コネクタ 646">
          <a:extLst>
            <a:ext uri="{FF2B5EF4-FFF2-40B4-BE49-F238E27FC236}">
              <a16:creationId xmlns:a16="http://schemas.microsoft.com/office/drawing/2014/main" id="{55843861-8C0C-43D3-B32A-5C1A8A0DC3C9}"/>
            </a:ext>
          </a:extLst>
        </xdr:cNvPr>
        <xdr:cNvCxnSpPr/>
      </xdr:nvCxnSpPr>
      <xdr:spPr>
        <a:xfrm flipV="1">
          <a:off x="14703424" y="9470572"/>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8" name="【保健センター・保健所】&#10;有形固定資産減価償却率最小値テキスト">
          <a:extLst>
            <a:ext uri="{FF2B5EF4-FFF2-40B4-BE49-F238E27FC236}">
              <a16:creationId xmlns:a16="http://schemas.microsoft.com/office/drawing/2014/main" id="{1DFD45D3-94E4-4CDE-9C06-F4E7E4791E6A}"/>
            </a:ext>
          </a:extLst>
        </xdr:cNvPr>
        <xdr:cNvSpPr txBox="1"/>
      </xdr:nvSpPr>
      <xdr:spPr>
        <a:xfrm>
          <a:off x="1474216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9" name="直線コネクタ 648">
          <a:extLst>
            <a:ext uri="{FF2B5EF4-FFF2-40B4-BE49-F238E27FC236}">
              <a16:creationId xmlns:a16="http://schemas.microsoft.com/office/drawing/2014/main" id="{358F741B-D5EB-4D3F-BB69-DA7D67C8193E}"/>
            </a:ext>
          </a:extLst>
        </xdr:cNvPr>
        <xdr:cNvCxnSpPr/>
      </xdr:nvCxnSpPr>
      <xdr:spPr>
        <a:xfrm>
          <a:off x="1461135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50" name="【保健センター・保健所】&#10;有形固定資産減価償却率最大値テキスト">
          <a:extLst>
            <a:ext uri="{FF2B5EF4-FFF2-40B4-BE49-F238E27FC236}">
              <a16:creationId xmlns:a16="http://schemas.microsoft.com/office/drawing/2014/main" id="{7A6A2599-F13A-4AE8-8FA9-5976305274DD}"/>
            </a:ext>
          </a:extLst>
        </xdr:cNvPr>
        <xdr:cNvSpPr txBox="1"/>
      </xdr:nvSpPr>
      <xdr:spPr>
        <a:xfrm>
          <a:off x="1474216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51" name="直線コネクタ 650">
          <a:extLst>
            <a:ext uri="{FF2B5EF4-FFF2-40B4-BE49-F238E27FC236}">
              <a16:creationId xmlns:a16="http://schemas.microsoft.com/office/drawing/2014/main" id="{A5D057CC-8E90-43DA-9F81-0B1DC3DC577B}"/>
            </a:ext>
          </a:extLst>
        </xdr:cNvPr>
        <xdr:cNvCxnSpPr/>
      </xdr:nvCxnSpPr>
      <xdr:spPr>
        <a:xfrm>
          <a:off x="1461135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2" name="【保健センター・保健所】&#10;有形固定資産減価償却率平均値テキスト">
          <a:extLst>
            <a:ext uri="{FF2B5EF4-FFF2-40B4-BE49-F238E27FC236}">
              <a16:creationId xmlns:a16="http://schemas.microsoft.com/office/drawing/2014/main" id="{88E90FCC-D23B-4A43-9FA4-3EF921FFFF47}"/>
            </a:ext>
          </a:extLst>
        </xdr:cNvPr>
        <xdr:cNvSpPr txBox="1"/>
      </xdr:nvSpPr>
      <xdr:spPr>
        <a:xfrm>
          <a:off x="14742160" y="99989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3" name="フローチャート: 判断 652">
          <a:extLst>
            <a:ext uri="{FF2B5EF4-FFF2-40B4-BE49-F238E27FC236}">
              <a16:creationId xmlns:a16="http://schemas.microsoft.com/office/drawing/2014/main" id="{1587A546-370C-430D-9FFA-F9DC52F9F6D4}"/>
            </a:ext>
          </a:extLst>
        </xdr:cNvPr>
        <xdr:cNvSpPr/>
      </xdr:nvSpPr>
      <xdr:spPr>
        <a:xfrm>
          <a:off x="146494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4" name="フローチャート: 判断 653">
          <a:extLst>
            <a:ext uri="{FF2B5EF4-FFF2-40B4-BE49-F238E27FC236}">
              <a16:creationId xmlns:a16="http://schemas.microsoft.com/office/drawing/2014/main" id="{5A22DC2C-3F7A-4FC7-9105-4707C2E33AEA}"/>
            </a:ext>
          </a:extLst>
        </xdr:cNvPr>
        <xdr:cNvSpPr/>
      </xdr:nvSpPr>
      <xdr:spPr>
        <a:xfrm>
          <a:off x="13887450" y="102212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5" name="フローチャート: 判断 654">
          <a:extLst>
            <a:ext uri="{FF2B5EF4-FFF2-40B4-BE49-F238E27FC236}">
              <a16:creationId xmlns:a16="http://schemas.microsoft.com/office/drawing/2014/main" id="{82BA03DF-0B1E-4637-9D18-15A4AE0425ED}"/>
            </a:ext>
          </a:extLst>
        </xdr:cNvPr>
        <xdr:cNvSpPr/>
      </xdr:nvSpPr>
      <xdr:spPr>
        <a:xfrm>
          <a:off x="13089890" y="10209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6" name="フローチャート: 判断 655">
          <a:extLst>
            <a:ext uri="{FF2B5EF4-FFF2-40B4-BE49-F238E27FC236}">
              <a16:creationId xmlns:a16="http://schemas.microsoft.com/office/drawing/2014/main" id="{7448A0F2-787D-4CA4-A7BE-240ECAD9BEF2}"/>
            </a:ext>
          </a:extLst>
        </xdr:cNvPr>
        <xdr:cNvSpPr/>
      </xdr:nvSpPr>
      <xdr:spPr>
        <a:xfrm>
          <a:off x="12303760" y="10219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7" name="フローチャート: 判断 656">
          <a:extLst>
            <a:ext uri="{FF2B5EF4-FFF2-40B4-BE49-F238E27FC236}">
              <a16:creationId xmlns:a16="http://schemas.microsoft.com/office/drawing/2014/main" id="{83E51627-C152-4AD4-A802-447734F73744}"/>
            </a:ext>
          </a:extLst>
        </xdr:cNvPr>
        <xdr:cNvSpPr/>
      </xdr:nvSpPr>
      <xdr:spPr>
        <a:xfrm>
          <a:off x="11487150" y="10195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64543D5-65F6-4D13-9BD4-D7064ED344D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E7B448A6-CC1F-44BE-B964-C5997E24AA4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433EB5E4-6921-4401-8B9B-3185651FC00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61" name="テキスト ボックス 660">
          <a:extLst>
            <a:ext uri="{FF2B5EF4-FFF2-40B4-BE49-F238E27FC236}">
              <a16:creationId xmlns:a16="http://schemas.microsoft.com/office/drawing/2014/main" id="{B2C5151B-201B-4AD1-B8EE-8A608E7BB32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CDF79EE9-D4BE-4B76-97E5-FE0AD40E532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663" name="楕円 662">
          <a:extLst>
            <a:ext uri="{FF2B5EF4-FFF2-40B4-BE49-F238E27FC236}">
              <a16:creationId xmlns:a16="http://schemas.microsoft.com/office/drawing/2014/main" id="{AD3C03F6-4BA7-42FF-85FB-A53F94B275BE}"/>
            </a:ext>
          </a:extLst>
        </xdr:cNvPr>
        <xdr:cNvSpPr/>
      </xdr:nvSpPr>
      <xdr:spPr>
        <a:xfrm>
          <a:off x="14649450" y="10203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64787</xdr:rowOff>
    </xdr:from>
    <xdr:ext cx="405111" cy="259045"/>
    <xdr:sp macro="" textlink="">
      <xdr:nvSpPr>
        <xdr:cNvPr id="664" name="【保健センター・保健所】&#10;有形固定資産減価償却率該当値テキスト">
          <a:extLst>
            <a:ext uri="{FF2B5EF4-FFF2-40B4-BE49-F238E27FC236}">
              <a16:creationId xmlns:a16="http://schemas.microsoft.com/office/drawing/2014/main" id="{B669E482-5CD8-4712-89E0-460B99ABDCE7}"/>
            </a:ext>
          </a:extLst>
        </xdr:cNvPr>
        <xdr:cNvSpPr txBox="1"/>
      </xdr:nvSpPr>
      <xdr:spPr>
        <a:xfrm>
          <a:off x="14742160"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53703</xdr:rowOff>
    </xdr:from>
    <xdr:to>
      <xdr:col>81</xdr:col>
      <xdr:colOff>101600</xdr:colOff>
      <xdr:row>59</xdr:row>
      <xdr:rowOff>155303</xdr:rowOff>
    </xdr:to>
    <xdr:sp macro="" textlink="">
      <xdr:nvSpPr>
        <xdr:cNvPr id="665" name="楕円 664">
          <a:extLst>
            <a:ext uri="{FF2B5EF4-FFF2-40B4-BE49-F238E27FC236}">
              <a16:creationId xmlns:a16="http://schemas.microsoft.com/office/drawing/2014/main" id="{388F0BA0-F61D-41B2-9203-800CFF49BED7}"/>
            </a:ext>
          </a:extLst>
        </xdr:cNvPr>
        <xdr:cNvSpPr/>
      </xdr:nvSpPr>
      <xdr:spPr>
        <a:xfrm>
          <a:off x="13887450" y="101730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104503</xdr:rowOff>
    </xdr:from>
    <xdr:to>
      <xdr:col>85</xdr:col>
      <xdr:colOff>127000</xdr:colOff>
      <xdr:row>59</xdr:row>
      <xdr:rowOff>137160</xdr:rowOff>
    </xdr:to>
    <xdr:cxnSp macro="">
      <xdr:nvCxnSpPr>
        <xdr:cNvPr id="666" name="直線コネクタ 665">
          <a:extLst>
            <a:ext uri="{FF2B5EF4-FFF2-40B4-BE49-F238E27FC236}">
              <a16:creationId xmlns:a16="http://schemas.microsoft.com/office/drawing/2014/main" id="{E494F842-C99D-44F2-BA8C-6AC89621CC21}"/>
            </a:ext>
          </a:extLst>
        </xdr:cNvPr>
        <xdr:cNvCxnSpPr/>
      </xdr:nvCxnSpPr>
      <xdr:spPr>
        <a:xfrm>
          <a:off x="13942060" y="10218148"/>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19413</xdr:rowOff>
    </xdr:from>
    <xdr:to>
      <xdr:col>76</xdr:col>
      <xdr:colOff>165100</xdr:colOff>
      <xdr:row>59</xdr:row>
      <xdr:rowOff>121013</xdr:rowOff>
    </xdr:to>
    <xdr:sp macro="" textlink="">
      <xdr:nvSpPr>
        <xdr:cNvPr id="667" name="楕円 666">
          <a:extLst>
            <a:ext uri="{FF2B5EF4-FFF2-40B4-BE49-F238E27FC236}">
              <a16:creationId xmlns:a16="http://schemas.microsoft.com/office/drawing/2014/main" id="{01740E4B-0057-450A-BE8A-1D14E9A93C0A}"/>
            </a:ext>
          </a:extLst>
        </xdr:cNvPr>
        <xdr:cNvSpPr/>
      </xdr:nvSpPr>
      <xdr:spPr>
        <a:xfrm>
          <a:off x="13089890" y="1013115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70213</xdr:rowOff>
    </xdr:from>
    <xdr:to>
      <xdr:col>81</xdr:col>
      <xdr:colOff>50800</xdr:colOff>
      <xdr:row>59</xdr:row>
      <xdr:rowOff>104503</xdr:rowOff>
    </xdr:to>
    <xdr:cxnSp macro="">
      <xdr:nvCxnSpPr>
        <xdr:cNvPr id="668" name="直線コネクタ 667">
          <a:extLst>
            <a:ext uri="{FF2B5EF4-FFF2-40B4-BE49-F238E27FC236}">
              <a16:creationId xmlns:a16="http://schemas.microsoft.com/office/drawing/2014/main" id="{03B9623E-A7E9-48DD-A7F8-57AA32F0AD52}"/>
            </a:ext>
          </a:extLst>
        </xdr:cNvPr>
        <xdr:cNvCxnSpPr/>
      </xdr:nvCxnSpPr>
      <xdr:spPr>
        <a:xfrm>
          <a:off x="13144500" y="10183858"/>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158206</xdr:rowOff>
    </xdr:from>
    <xdr:to>
      <xdr:col>72</xdr:col>
      <xdr:colOff>38100</xdr:colOff>
      <xdr:row>59</xdr:row>
      <xdr:rowOff>88356</xdr:rowOff>
    </xdr:to>
    <xdr:sp macro="" textlink="">
      <xdr:nvSpPr>
        <xdr:cNvPr id="669" name="楕円 668">
          <a:extLst>
            <a:ext uri="{FF2B5EF4-FFF2-40B4-BE49-F238E27FC236}">
              <a16:creationId xmlns:a16="http://schemas.microsoft.com/office/drawing/2014/main" id="{2CE72F5A-3BAD-4689-8CA7-7A9E0173503D}"/>
            </a:ext>
          </a:extLst>
        </xdr:cNvPr>
        <xdr:cNvSpPr/>
      </xdr:nvSpPr>
      <xdr:spPr>
        <a:xfrm>
          <a:off x="12303760" y="101042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37556</xdr:rowOff>
    </xdr:from>
    <xdr:to>
      <xdr:col>76</xdr:col>
      <xdr:colOff>114300</xdr:colOff>
      <xdr:row>59</xdr:row>
      <xdr:rowOff>70213</xdr:rowOff>
    </xdr:to>
    <xdr:cxnSp macro="">
      <xdr:nvCxnSpPr>
        <xdr:cNvPr id="670" name="直線コネクタ 669">
          <a:extLst>
            <a:ext uri="{FF2B5EF4-FFF2-40B4-BE49-F238E27FC236}">
              <a16:creationId xmlns:a16="http://schemas.microsoft.com/office/drawing/2014/main" id="{8103CFEB-32FC-4032-A612-220E1F324483}"/>
            </a:ext>
          </a:extLst>
        </xdr:cNvPr>
        <xdr:cNvCxnSpPr/>
      </xdr:nvCxnSpPr>
      <xdr:spPr>
        <a:xfrm>
          <a:off x="12346940" y="10153106"/>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16147</xdr:rowOff>
    </xdr:from>
    <xdr:to>
      <xdr:col>67</xdr:col>
      <xdr:colOff>101600</xdr:colOff>
      <xdr:row>59</xdr:row>
      <xdr:rowOff>117747</xdr:rowOff>
    </xdr:to>
    <xdr:sp macro="" textlink="">
      <xdr:nvSpPr>
        <xdr:cNvPr id="671" name="楕円 670">
          <a:extLst>
            <a:ext uri="{FF2B5EF4-FFF2-40B4-BE49-F238E27FC236}">
              <a16:creationId xmlns:a16="http://schemas.microsoft.com/office/drawing/2014/main" id="{D482B996-766B-4EAD-A287-05379F02339C}"/>
            </a:ext>
          </a:extLst>
        </xdr:cNvPr>
        <xdr:cNvSpPr/>
      </xdr:nvSpPr>
      <xdr:spPr>
        <a:xfrm>
          <a:off x="11487150" y="101355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37556</xdr:rowOff>
    </xdr:from>
    <xdr:to>
      <xdr:col>71</xdr:col>
      <xdr:colOff>177800</xdr:colOff>
      <xdr:row>59</xdr:row>
      <xdr:rowOff>66947</xdr:rowOff>
    </xdr:to>
    <xdr:cxnSp macro="">
      <xdr:nvCxnSpPr>
        <xdr:cNvPr id="672" name="直線コネクタ 671">
          <a:extLst>
            <a:ext uri="{FF2B5EF4-FFF2-40B4-BE49-F238E27FC236}">
              <a16:creationId xmlns:a16="http://schemas.microsoft.com/office/drawing/2014/main" id="{D4F834F0-F9DD-43DE-AC4A-A4DC0D44BBB5}"/>
            </a:ext>
          </a:extLst>
        </xdr:cNvPr>
        <xdr:cNvCxnSpPr/>
      </xdr:nvCxnSpPr>
      <xdr:spPr>
        <a:xfrm flipV="1">
          <a:off x="11541760" y="10153106"/>
          <a:ext cx="80518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73" name="n_1aveValue【保健センター・保健所】&#10;有形固定資産減価償却率">
          <a:extLst>
            <a:ext uri="{FF2B5EF4-FFF2-40B4-BE49-F238E27FC236}">
              <a16:creationId xmlns:a16="http://schemas.microsoft.com/office/drawing/2014/main" id="{A1CEFDFA-AC42-4732-AC71-33C220D968B1}"/>
            </a:ext>
          </a:extLst>
        </xdr:cNvPr>
        <xdr:cNvSpPr txBox="1"/>
      </xdr:nvSpPr>
      <xdr:spPr>
        <a:xfrm>
          <a:off x="13738234" y="1031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74" name="n_2aveValue【保健センター・保健所】&#10;有形固定資産減価償却率">
          <a:extLst>
            <a:ext uri="{FF2B5EF4-FFF2-40B4-BE49-F238E27FC236}">
              <a16:creationId xmlns:a16="http://schemas.microsoft.com/office/drawing/2014/main" id="{D7402390-11F7-464F-9973-0053ABCCA958}"/>
            </a:ext>
          </a:extLst>
        </xdr:cNvPr>
        <xdr:cNvSpPr txBox="1"/>
      </xdr:nvSpPr>
      <xdr:spPr>
        <a:xfrm>
          <a:off x="1295718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675" name="n_3aveValue【保健センター・保健所】&#10;有形固定資産減価償却率">
          <a:extLst>
            <a:ext uri="{FF2B5EF4-FFF2-40B4-BE49-F238E27FC236}">
              <a16:creationId xmlns:a16="http://schemas.microsoft.com/office/drawing/2014/main" id="{95563C07-B41C-4AF6-899A-3B6389E1DE9A}"/>
            </a:ext>
          </a:extLst>
        </xdr:cNvPr>
        <xdr:cNvSpPr txBox="1"/>
      </xdr:nvSpPr>
      <xdr:spPr>
        <a:xfrm>
          <a:off x="12171054" y="1031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xdr:rowOff>
    </xdr:from>
    <xdr:ext cx="405111" cy="259045"/>
    <xdr:sp macro="" textlink="">
      <xdr:nvSpPr>
        <xdr:cNvPr id="676" name="n_4aveValue【保健センター・保健所】&#10;有形固定資産減価償却率">
          <a:extLst>
            <a:ext uri="{FF2B5EF4-FFF2-40B4-BE49-F238E27FC236}">
              <a16:creationId xmlns:a16="http://schemas.microsoft.com/office/drawing/2014/main" id="{A1AADA8A-9F31-4C00-BBAB-4F224BFE6EB8}"/>
            </a:ext>
          </a:extLst>
        </xdr:cNvPr>
        <xdr:cNvSpPr txBox="1"/>
      </xdr:nvSpPr>
      <xdr:spPr>
        <a:xfrm>
          <a:off x="11354444" y="1028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380</xdr:rowOff>
    </xdr:from>
    <xdr:ext cx="405111" cy="259045"/>
    <xdr:sp macro="" textlink="">
      <xdr:nvSpPr>
        <xdr:cNvPr id="677" name="n_1mainValue【保健センター・保健所】&#10;有形固定資産減価償却率">
          <a:extLst>
            <a:ext uri="{FF2B5EF4-FFF2-40B4-BE49-F238E27FC236}">
              <a16:creationId xmlns:a16="http://schemas.microsoft.com/office/drawing/2014/main" id="{80E79767-454F-4CC5-AF02-8F799617AB4B}"/>
            </a:ext>
          </a:extLst>
        </xdr:cNvPr>
        <xdr:cNvSpPr txBox="1"/>
      </xdr:nvSpPr>
      <xdr:spPr>
        <a:xfrm>
          <a:off x="1373823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137540</xdr:rowOff>
    </xdr:from>
    <xdr:ext cx="405111" cy="259045"/>
    <xdr:sp macro="" textlink="">
      <xdr:nvSpPr>
        <xdr:cNvPr id="678" name="n_2mainValue【保健センター・保健所】&#10;有形固定資産減価償却率">
          <a:extLst>
            <a:ext uri="{FF2B5EF4-FFF2-40B4-BE49-F238E27FC236}">
              <a16:creationId xmlns:a16="http://schemas.microsoft.com/office/drawing/2014/main" id="{4EA2AC12-E59A-4918-8242-1F5CE3D3705C}"/>
            </a:ext>
          </a:extLst>
        </xdr:cNvPr>
        <xdr:cNvSpPr txBox="1"/>
      </xdr:nvSpPr>
      <xdr:spPr>
        <a:xfrm>
          <a:off x="12957184" y="990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104883</xdr:rowOff>
    </xdr:from>
    <xdr:ext cx="405111" cy="259045"/>
    <xdr:sp macro="" textlink="">
      <xdr:nvSpPr>
        <xdr:cNvPr id="679" name="n_3mainValue【保健センター・保健所】&#10;有形固定資産減価償却率">
          <a:extLst>
            <a:ext uri="{FF2B5EF4-FFF2-40B4-BE49-F238E27FC236}">
              <a16:creationId xmlns:a16="http://schemas.microsoft.com/office/drawing/2014/main" id="{73322948-A466-48C3-B5CE-E0E6CDD0BE9D}"/>
            </a:ext>
          </a:extLst>
        </xdr:cNvPr>
        <xdr:cNvSpPr txBox="1"/>
      </xdr:nvSpPr>
      <xdr:spPr>
        <a:xfrm>
          <a:off x="12171054" y="987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134274</xdr:rowOff>
    </xdr:from>
    <xdr:ext cx="405111" cy="259045"/>
    <xdr:sp macro="" textlink="">
      <xdr:nvSpPr>
        <xdr:cNvPr id="680" name="n_4mainValue【保健センター・保健所】&#10;有形固定資産減価償却率">
          <a:extLst>
            <a:ext uri="{FF2B5EF4-FFF2-40B4-BE49-F238E27FC236}">
              <a16:creationId xmlns:a16="http://schemas.microsoft.com/office/drawing/2014/main" id="{FF83B116-5252-455B-A00B-471883D9B64D}"/>
            </a:ext>
          </a:extLst>
        </xdr:cNvPr>
        <xdr:cNvSpPr txBox="1"/>
      </xdr:nvSpPr>
      <xdr:spPr>
        <a:xfrm>
          <a:off x="11354444" y="990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81" name="正方形/長方形 680">
          <a:extLst>
            <a:ext uri="{FF2B5EF4-FFF2-40B4-BE49-F238E27FC236}">
              <a16:creationId xmlns:a16="http://schemas.microsoft.com/office/drawing/2014/main" id="{DC305FBB-FFB7-4F82-BDFD-1F843EB7873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2" name="正方形/長方形 681">
          <a:extLst>
            <a:ext uri="{FF2B5EF4-FFF2-40B4-BE49-F238E27FC236}">
              <a16:creationId xmlns:a16="http://schemas.microsoft.com/office/drawing/2014/main" id="{29AB89A6-9265-4E0C-A70F-85D485CB33A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3" name="正方形/長方形 682">
          <a:extLst>
            <a:ext uri="{FF2B5EF4-FFF2-40B4-BE49-F238E27FC236}">
              <a16:creationId xmlns:a16="http://schemas.microsoft.com/office/drawing/2014/main" id="{5666A5C0-C8DF-473A-B68E-3B1E6C7CB05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4" name="正方形/長方形 683">
          <a:extLst>
            <a:ext uri="{FF2B5EF4-FFF2-40B4-BE49-F238E27FC236}">
              <a16:creationId xmlns:a16="http://schemas.microsoft.com/office/drawing/2014/main" id="{45423758-CEC4-44A5-AA9A-5B91005873F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5" name="正方形/長方形 684">
          <a:extLst>
            <a:ext uri="{FF2B5EF4-FFF2-40B4-BE49-F238E27FC236}">
              <a16:creationId xmlns:a16="http://schemas.microsoft.com/office/drawing/2014/main" id="{3A6D860B-2F94-4B79-BC88-5667D572E43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6" name="正方形/長方形 685">
          <a:extLst>
            <a:ext uri="{FF2B5EF4-FFF2-40B4-BE49-F238E27FC236}">
              <a16:creationId xmlns:a16="http://schemas.microsoft.com/office/drawing/2014/main" id="{16DE55B7-FA18-43DD-8C70-B3B69028A22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7" name="正方形/長方形 686">
          <a:extLst>
            <a:ext uri="{FF2B5EF4-FFF2-40B4-BE49-F238E27FC236}">
              <a16:creationId xmlns:a16="http://schemas.microsoft.com/office/drawing/2014/main" id="{53BBE0C8-9644-4C9F-9692-5F8B049FB7E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8" name="正方形/長方形 687">
          <a:extLst>
            <a:ext uri="{FF2B5EF4-FFF2-40B4-BE49-F238E27FC236}">
              <a16:creationId xmlns:a16="http://schemas.microsoft.com/office/drawing/2014/main" id="{74358F58-4198-47E4-AA9A-6A434F19689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9" name="テキスト ボックス 688">
          <a:extLst>
            <a:ext uri="{FF2B5EF4-FFF2-40B4-BE49-F238E27FC236}">
              <a16:creationId xmlns:a16="http://schemas.microsoft.com/office/drawing/2014/main" id="{AD4A09C3-0314-42C4-8CD6-D18379D1571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90" name="直線コネクタ 689">
          <a:extLst>
            <a:ext uri="{FF2B5EF4-FFF2-40B4-BE49-F238E27FC236}">
              <a16:creationId xmlns:a16="http://schemas.microsoft.com/office/drawing/2014/main" id="{EB8C0483-BEBC-4C85-B5BE-756072F21A0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91" name="直線コネクタ 690">
          <a:extLst>
            <a:ext uri="{FF2B5EF4-FFF2-40B4-BE49-F238E27FC236}">
              <a16:creationId xmlns:a16="http://schemas.microsoft.com/office/drawing/2014/main" id="{605C1627-6748-4C6A-B799-39500AC22D0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2" name="テキスト ボックス 691">
          <a:extLst>
            <a:ext uri="{FF2B5EF4-FFF2-40B4-BE49-F238E27FC236}">
              <a16:creationId xmlns:a16="http://schemas.microsoft.com/office/drawing/2014/main" id="{F12AE979-1BF9-4203-A0FB-70177D9C7598}"/>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3" name="直線コネクタ 692">
          <a:extLst>
            <a:ext uri="{FF2B5EF4-FFF2-40B4-BE49-F238E27FC236}">
              <a16:creationId xmlns:a16="http://schemas.microsoft.com/office/drawing/2014/main" id="{FFFE5D58-8BD3-4239-9B94-78298F8C461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4" name="テキスト ボックス 693">
          <a:extLst>
            <a:ext uri="{FF2B5EF4-FFF2-40B4-BE49-F238E27FC236}">
              <a16:creationId xmlns:a16="http://schemas.microsoft.com/office/drawing/2014/main" id="{A4F2F75D-2D34-4C15-9F51-E5CE84191E8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5" name="直線コネクタ 694">
          <a:extLst>
            <a:ext uri="{FF2B5EF4-FFF2-40B4-BE49-F238E27FC236}">
              <a16:creationId xmlns:a16="http://schemas.microsoft.com/office/drawing/2014/main" id="{449AF0FC-7ADC-4448-B028-4366A7EB139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6" name="テキスト ボックス 695">
          <a:extLst>
            <a:ext uri="{FF2B5EF4-FFF2-40B4-BE49-F238E27FC236}">
              <a16:creationId xmlns:a16="http://schemas.microsoft.com/office/drawing/2014/main" id="{BC6A30DA-A5C5-4D57-9CFA-520E95EAA05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7" name="直線コネクタ 696">
          <a:extLst>
            <a:ext uri="{FF2B5EF4-FFF2-40B4-BE49-F238E27FC236}">
              <a16:creationId xmlns:a16="http://schemas.microsoft.com/office/drawing/2014/main" id="{F6A85416-83A8-476B-875B-905A1A1E97C0}"/>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8" name="テキスト ボックス 697">
          <a:extLst>
            <a:ext uri="{FF2B5EF4-FFF2-40B4-BE49-F238E27FC236}">
              <a16:creationId xmlns:a16="http://schemas.microsoft.com/office/drawing/2014/main" id="{1C8C4427-02CA-4712-8532-2BE82869D101}"/>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9" name="直線コネクタ 698">
          <a:extLst>
            <a:ext uri="{FF2B5EF4-FFF2-40B4-BE49-F238E27FC236}">
              <a16:creationId xmlns:a16="http://schemas.microsoft.com/office/drawing/2014/main" id="{12CF1CA5-3AB7-4090-97D5-82754FC25D25}"/>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700" name="テキスト ボックス 699">
          <a:extLst>
            <a:ext uri="{FF2B5EF4-FFF2-40B4-BE49-F238E27FC236}">
              <a16:creationId xmlns:a16="http://schemas.microsoft.com/office/drawing/2014/main" id="{2B6DFBEA-7E49-4345-B0A5-7790C5526A63}"/>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701" name="直線コネクタ 700">
          <a:extLst>
            <a:ext uri="{FF2B5EF4-FFF2-40B4-BE49-F238E27FC236}">
              <a16:creationId xmlns:a16="http://schemas.microsoft.com/office/drawing/2014/main" id="{57AE7510-75D4-4A6D-88DB-DC85BEA0F81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2" name="テキスト ボックス 701">
          <a:extLst>
            <a:ext uri="{FF2B5EF4-FFF2-40B4-BE49-F238E27FC236}">
              <a16:creationId xmlns:a16="http://schemas.microsoft.com/office/drawing/2014/main" id="{2C6FFF68-F8DF-4857-B1BA-AAAED5A355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3" name="【保健センター・保健所】&#10;一人当たり面積グラフ枠">
          <a:extLst>
            <a:ext uri="{FF2B5EF4-FFF2-40B4-BE49-F238E27FC236}">
              <a16:creationId xmlns:a16="http://schemas.microsoft.com/office/drawing/2014/main" id="{F63027A6-CC06-4C9E-A8DC-6AC9ABD80B7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4" name="直線コネクタ 703">
          <a:extLst>
            <a:ext uri="{FF2B5EF4-FFF2-40B4-BE49-F238E27FC236}">
              <a16:creationId xmlns:a16="http://schemas.microsoft.com/office/drawing/2014/main" id="{E0B72188-3B9B-4211-AAF4-9B4E517D57F0}"/>
            </a:ext>
          </a:extLst>
        </xdr:cNvPr>
        <xdr:cNvCxnSpPr/>
      </xdr:nvCxnSpPr>
      <xdr:spPr>
        <a:xfrm flipV="1">
          <a:off x="19947254" y="955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5" name="【保健センター・保健所】&#10;一人当たり面積最小値テキスト">
          <a:extLst>
            <a:ext uri="{FF2B5EF4-FFF2-40B4-BE49-F238E27FC236}">
              <a16:creationId xmlns:a16="http://schemas.microsoft.com/office/drawing/2014/main" id="{C70FFE5E-3C16-4F55-93D3-579A8DBBEDBA}"/>
            </a:ext>
          </a:extLst>
        </xdr:cNvPr>
        <xdr:cNvSpPr txBox="1"/>
      </xdr:nvSpPr>
      <xdr:spPr>
        <a:xfrm>
          <a:off x="19985990"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6" name="直線コネクタ 705">
          <a:extLst>
            <a:ext uri="{FF2B5EF4-FFF2-40B4-BE49-F238E27FC236}">
              <a16:creationId xmlns:a16="http://schemas.microsoft.com/office/drawing/2014/main" id="{F9D6B670-6435-42AB-B96D-F51E111A401F}"/>
            </a:ext>
          </a:extLst>
        </xdr:cNvPr>
        <xdr:cNvCxnSpPr/>
      </xdr:nvCxnSpPr>
      <xdr:spPr>
        <a:xfrm>
          <a:off x="19885660" y="1101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7" name="【保健センター・保健所】&#10;一人当たり面積最大値テキスト">
          <a:extLst>
            <a:ext uri="{FF2B5EF4-FFF2-40B4-BE49-F238E27FC236}">
              <a16:creationId xmlns:a16="http://schemas.microsoft.com/office/drawing/2014/main" id="{7C00DCDC-9196-4D41-8EB3-C230A60152D0}"/>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8" name="直線コネクタ 707">
          <a:extLst>
            <a:ext uri="{FF2B5EF4-FFF2-40B4-BE49-F238E27FC236}">
              <a16:creationId xmlns:a16="http://schemas.microsoft.com/office/drawing/2014/main" id="{A9F9084B-5F5C-491E-B3D3-31A88604CDE0}"/>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9" name="【保健センター・保健所】&#10;一人当たり面積平均値テキスト">
          <a:extLst>
            <a:ext uri="{FF2B5EF4-FFF2-40B4-BE49-F238E27FC236}">
              <a16:creationId xmlns:a16="http://schemas.microsoft.com/office/drawing/2014/main" id="{31D640EC-6489-4208-8A5F-ABBABAC4BF42}"/>
            </a:ext>
          </a:extLst>
        </xdr:cNvPr>
        <xdr:cNvSpPr txBox="1"/>
      </xdr:nvSpPr>
      <xdr:spPr>
        <a:xfrm>
          <a:off x="19985990" y="10485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10" name="フローチャート: 判断 709">
          <a:extLst>
            <a:ext uri="{FF2B5EF4-FFF2-40B4-BE49-F238E27FC236}">
              <a16:creationId xmlns:a16="http://schemas.microsoft.com/office/drawing/2014/main" id="{9B142B2D-B37B-4D1A-8BD7-9D9F4ACF7C35}"/>
            </a:ext>
          </a:extLst>
        </xdr:cNvPr>
        <xdr:cNvSpPr/>
      </xdr:nvSpPr>
      <xdr:spPr>
        <a:xfrm>
          <a:off x="19904710" y="10638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11" name="フローチャート: 判断 710">
          <a:extLst>
            <a:ext uri="{FF2B5EF4-FFF2-40B4-BE49-F238E27FC236}">
              <a16:creationId xmlns:a16="http://schemas.microsoft.com/office/drawing/2014/main" id="{A297F398-881B-4C5E-904E-06F6272B6933}"/>
            </a:ext>
          </a:extLst>
        </xdr:cNvPr>
        <xdr:cNvSpPr/>
      </xdr:nvSpPr>
      <xdr:spPr>
        <a:xfrm>
          <a:off x="19161760" y="1065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2" name="フローチャート: 判断 711">
          <a:extLst>
            <a:ext uri="{FF2B5EF4-FFF2-40B4-BE49-F238E27FC236}">
              <a16:creationId xmlns:a16="http://schemas.microsoft.com/office/drawing/2014/main" id="{A468B0CC-5DC2-4A03-9B44-AE45FE369CE9}"/>
            </a:ext>
          </a:extLst>
        </xdr:cNvPr>
        <xdr:cNvSpPr/>
      </xdr:nvSpPr>
      <xdr:spPr>
        <a:xfrm>
          <a:off x="18345150" y="1065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3" name="フローチャート: 判断 712">
          <a:extLst>
            <a:ext uri="{FF2B5EF4-FFF2-40B4-BE49-F238E27FC236}">
              <a16:creationId xmlns:a16="http://schemas.microsoft.com/office/drawing/2014/main" id="{3C97CA5C-2F7C-4CFA-9BE9-4D97B9CB38F9}"/>
            </a:ext>
          </a:extLst>
        </xdr:cNvPr>
        <xdr:cNvSpPr/>
      </xdr:nvSpPr>
      <xdr:spPr>
        <a:xfrm>
          <a:off x="17547590" y="10676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4" name="フローチャート: 判断 713">
          <a:extLst>
            <a:ext uri="{FF2B5EF4-FFF2-40B4-BE49-F238E27FC236}">
              <a16:creationId xmlns:a16="http://schemas.microsoft.com/office/drawing/2014/main" id="{07615D0E-8CC1-4BD3-8533-47DDEAD7B070}"/>
            </a:ext>
          </a:extLst>
        </xdr:cNvPr>
        <xdr:cNvSpPr/>
      </xdr:nvSpPr>
      <xdr:spPr>
        <a:xfrm>
          <a:off x="16761460" y="10676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FD0B2AB6-9286-4624-8995-D6E1027A758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71F54F3B-DB6D-4F2F-AA2A-ADAE65AFA26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5805A33A-5B1C-413A-B4C2-1A92D479E42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8" name="テキスト ボックス 717">
          <a:extLst>
            <a:ext uri="{FF2B5EF4-FFF2-40B4-BE49-F238E27FC236}">
              <a16:creationId xmlns:a16="http://schemas.microsoft.com/office/drawing/2014/main" id="{51506BF4-74DE-46E7-A8D1-84E9493D36D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9" name="テキスト ボックス 718">
          <a:extLst>
            <a:ext uri="{FF2B5EF4-FFF2-40B4-BE49-F238E27FC236}">
              <a16:creationId xmlns:a16="http://schemas.microsoft.com/office/drawing/2014/main" id="{39EB53B3-D621-499F-9091-E3BAC5D389B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101600</xdr:rowOff>
    </xdr:from>
    <xdr:to>
      <xdr:col>116</xdr:col>
      <xdr:colOff>114300</xdr:colOff>
      <xdr:row>63</xdr:row>
      <xdr:rowOff>31750</xdr:rowOff>
    </xdr:to>
    <xdr:sp macro="" textlink="">
      <xdr:nvSpPr>
        <xdr:cNvPr id="720" name="楕円 719">
          <a:extLst>
            <a:ext uri="{FF2B5EF4-FFF2-40B4-BE49-F238E27FC236}">
              <a16:creationId xmlns:a16="http://schemas.microsoft.com/office/drawing/2014/main" id="{66FF2537-6230-4A98-83F1-EC8D24F57947}"/>
            </a:ext>
          </a:extLst>
        </xdr:cNvPr>
        <xdr:cNvSpPr/>
      </xdr:nvSpPr>
      <xdr:spPr>
        <a:xfrm>
          <a:off x="19904710" y="10727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80027</xdr:rowOff>
    </xdr:from>
    <xdr:ext cx="469744" cy="259045"/>
    <xdr:sp macro="" textlink="">
      <xdr:nvSpPr>
        <xdr:cNvPr id="721" name="【保健センター・保健所】&#10;一人当たり面積該当値テキスト">
          <a:extLst>
            <a:ext uri="{FF2B5EF4-FFF2-40B4-BE49-F238E27FC236}">
              <a16:creationId xmlns:a16="http://schemas.microsoft.com/office/drawing/2014/main" id="{8418D88A-5179-4A9B-A971-0265F0C3EDAE}"/>
            </a:ext>
          </a:extLst>
        </xdr:cNvPr>
        <xdr:cNvSpPr txBox="1"/>
      </xdr:nvSpPr>
      <xdr:spPr>
        <a:xfrm>
          <a:off x="19985990"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101600</xdr:rowOff>
    </xdr:from>
    <xdr:to>
      <xdr:col>112</xdr:col>
      <xdr:colOff>38100</xdr:colOff>
      <xdr:row>63</xdr:row>
      <xdr:rowOff>31750</xdr:rowOff>
    </xdr:to>
    <xdr:sp macro="" textlink="">
      <xdr:nvSpPr>
        <xdr:cNvPr id="722" name="楕円 721">
          <a:extLst>
            <a:ext uri="{FF2B5EF4-FFF2-40B4-BE49-F238E27FC236}">
              <a16:creationId xmlns:a16="http://schemas.microsoft.com/office/drawing/2014/main" id="{0E0B3922-0687-4D8F-B3A5-C914620D8274}"/>
            </a:ext>
          </a:extLst>
        </xdr:cNvPr>
        <xdr:cNvSpPr/>
      </xdr:nvSpPr>
      <xdr:spPr>
        <a:xfrm>
          <a:off x="19161760" y="10727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152400</xdr:rowOff>
    </xdr:from>
    <xdr:to>
      <xdr:col>116</xdr:col>
      <xdr:colOff>63500</xdr:colOff>
      <xdr:row>62</xdr:row>
      <xdr:rowOff>152400</xdr:rowOff>
    </xdr:to>
    <xdr:cxnSp macro="">
      <xdr:nvCxnSpPr>
        <xdr:cNvPr id="723" name="直線コネクタ 722">
          <a:extLst>
            <a:ext uri="{FF2B5EF4-FFF2-40B4-BE49-F238E27FC236}">
              <a16:creationId xmlns:a16="http://schemas.microsoft.com/office/drawing/2014/main" id="{20717626-2215-4F4A-BCC2-4200687D2FE5}"/>
            </a:ext>
          </a:extLst>
        </xdr:cNvPr>
        <xdr:cNvCxnSpPr/>
      </xdr:nvCxnSpPr>
      <xdr:spPr>
        <a:xfrm>
          <a:off x="19204940" y="107823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101600</xdr:rowOff>
    </xdr:from>
    <xdr:to>
      <xdr:col>107</xdr:col>
      <xdr:colOff>101600</xdr:colOff>
      <xdr:row>63</xdr:row>
      <xdr:rowOff>31750</xdr:rowOff>
    </xdr:to>
    <xdr:sp macro="" textlink="">
      <xdr:nvSpPr>
        <xdr:cNvPr id="724" name="楕円 723">
          <a:extLst>
            <a:ext uri="{FF2B5EF4-FFF2-40B4-BE49-F238E27FC236}">
              <a16:creationId xmlns:a16="http://schemas.microsoft.com/office/drawing/2014/main" id="{5FF314D4-3F7C-447F-8A56-9717D11CCA5E}"/>
            </a:ext>
          </a:extLst>
        </xdr:cNvPr>
        <xdr:cNvSpPr/>
      </xdr:nvSpPr>
      <xdr:spPr>
        <a:xfrm>
          <a:off x="18345150" y="10727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152400</xdr:rowOff>
    </xdr:from>
    <xdr:to>
      <xdr:col>111</xdr:col>
      <xdr:colOff>177800</xdr:colOff>
      <xdr:row>62</xdr:row>
      <xdr:rowOff>152400</xdr:rowOff>
    </xdr:to>
    <xdr:cxnSp macro="">
      <xdr:nvCxnSpPr>
        <xdr:cNvPr id="725" name="直線コネクタ 724">
          <a:extLst>
            <a:ext uri="{FF2B5EF4-FFF2-40B4-BE49-F238E27FC236}">
              <a16:creationId xmlns:a16="http://schemas.microsoft.com/office/drawing/2014/main" id="{89FB1FB7-16AA-46F3-9457-8E02A0DC36A2}"/>
            </a:ext>
          </a:extLst>
        </xdr:cNvPr>
        <xdr:cNvCxnSpPr/>
      </xdr:nvCxnSpPr>
      <xdr:spPr>
        <a:xfrm>
          <a:off x="18399760" y="107823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726" name="楕円 725">
          <a:extLst>
            <a:ext uri="{FF2B5EF4-FFF2-40B4-BE49-F238E27FC236}">
              <a16:creationId xmlns:a16="http://schemas.microsoft.com/office/drawing/2014/main" id="{1930ED31-A6BA-4501-AEE7-DC9E6EDCD6BC}"/>
            </a:ext>
          </a:extLst>
        </xdr:cNvPr>
        <xdr:cNvSpPr/>
      </xdr:nvSpPr>
      <xdr:spPr>
        <a:xfrm>
          <a:off x="17547590" y="10727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152400</xdr:rowOff>
    </xdr:from>
    <xdr:to>
      <xdr:col>107</xdr:col>
      <xdr:colOff>50800</xdr:colOff>
      <xdr:row>62</xdr:row>
      <xdr:rowOff>152400</xdr:rowOff>
    </xdr:to>
    <xdr:cxnSp macro="">
      <xdr:nvCxnSpPr>
        <xdr:cNvPr id="727" name="直線コネクタ 726">
          <a:extLst>
            <a:ext uri="{FF2B5EF4-FFF2-40B4-BE49-F238E27FC236}">
              <a16:creationId xmlns:a16="http://schemas.microsoft.com/office/drawing/2014/main" id="{EB496389-8907-4DF4-B5D0-8288C0E50936}"/>
            </a:ext>
          </a:extLst>
        </xdr:cNvPr>
        <xdr:cNvCxnSpPr/>
      </xdr:nvCxnSpPr>
      <xdr:spPr>
        <a:xfrm>
          <a:off x="17602200" y="107823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728" name="楕円 727">
          <a:extLst>
            <a:ext uri="{FF2B5EF4-FFF2-40B4-BE49-F238E27FC236}">
              <a16:creationId xmlns:a16="http://schemas.microsoft.com/office/drawing/2014/main" id="{48F0268F-4EC7-4332-A0EA-6B8CFE4552CC}"/>
            </a:ext>
          </a:extLst>
        </xdr:cNvPr>
        <xdr:cNvSpPr/>
      </xdr:nvSpPr>
      <xdr:spPr>
        <a:xfrm>
          <a:off x="16761460" y="107524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152400</xdr:rowOff>
    </xdr:from>
    <xdr:to>
      <xdr:col>102</xdr:col>
      <xdr:colOff>114300</xdr:colOff>
      <xdr:row>63</xdr:row>
      <xdr:rowOff>0</xdr:rowOff>
    </xdr:to>
    <xdr:cxnSp macro="">
      <xdr:nvCxnSpPr>
        <xdr:cNvPr id="729" name="直線コネクタ 728">
          <a:extLst>
            <a:ext uri="{FF2B5EF4-FFF2-40B4-BE49-F238E27FC236}">
              <a16:creationId xmlns:a16="http://schemas.microsoft.com/office/drawing/2014/main" id="{359A6386-3E58-4A88-89A9-6C8B3D6562C1}"/>
            </a:ext>
          </a:extLst>
        </xdr:cNvPr>
        <xdr:cNvCxnSpPr/>
      </xdr:nvCxnSpPr>
      <xdr:spPr>
        <a:xfrm flipV="1">
          <a:off x="16804640" y="107823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30" name="n_1aveValue【保健センター・保健所】&#10;一人当たり面積">
          <a:extLst>
            <a:ext uri="{FF2B5EF4-FFF2-40B4-BE49-F238E27FC236}">
              <a16:creationId xmlns:a16="http://schemas.microsoft.com/office/drawing/2014/main" id="{C0BD1BCF-7492-4994-9B57-0BB65AA1C392}"/>
            </a:ext>
          </a:extLst>
        </xdr:cNvPr>
        <xdr:cNvSpPr txBox="1"/>
      </xdr:nvSpPr>
      <xdr:spPr>
        <a:xfrm>
          <a:off x="189821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31" name="n_2aveValue【保健センター・保健所】&#10;一人当たり面積">
          <a:extLst>
            <a:ext uri="{FF2B5EF4-FFF2-40B4-BE49-F238E27FC236}">
              <a16:creationId xmlns:a16="http://schemas.microsoft.com/office/drawing/2014/main" id="{97088C92-5275-4732-A1BC-0D0DE8C84D25}"/>
            </a:ext>
          </a:extLst>
        </xdr:cNvPr>
        <xdr:cNvSpPr txBox="1"/>
      </xdr:nvSpPr>
      <xdr:spPr>
        <a:xfrm>
          <a:off x="181820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2" name="n_3aveValue【保健センター・保健所】&#10;一人当たり面積">
          <a:extLst>
            <a:ext uri="{FF2B5EF4-FFF2-40B4-BE49-F238E27FC236}">
              <a16:creationId xmlns:a16="http://schemas.microsoft.com/office/drawing/2014/main" id="{CD7746E7-6B0E-401D-A0CD-2785684856C6}"/>
            </a:ext>
          </a:extLst>
        </xdr:cNvPr>
        <xdr:cNvSpPr txBox="1"/>
      </xdr:nvSpPr>
      <xdr:spPr>
        <a:xfrm>
          <a:off x="17384472"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3" name="n_4aveValue【保健センター・保健所】&#10;一人当たり面積">
          <a:extLst>
            <a:ext uri="{FF2B5EF4-FFF2-40B4-BE49-F238E27FC236}">
              <a16:creationId xmlns:a16="http://schemas.microsoft.com/office/drawing/2014/main" id="{D763E606-84BD-4947-9A7D-9BA42C7BE518}"/>
            </a:ext>
          </a:extLst>
        </xdr:cNvPr>
        <xdr:cNvSpPr txBox="1"/>
      </xdr:nvSpPr>
      <xdr:spPr>
        <a:xfrm>
          <a:off x="1658881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22877</xdr:rowOff>
    </xdr:from>
    <xdr:ext cx="469744" cy="259045"/>
    <xdr:sp macro="" textlink="">
      <xdr:nvSpPr>
        <xdr:cNvPr id="734" name="n_1mainValue【保健センター・保健所】&#10;一人当たり面積">
          <a:extLst>
            <a:ext uri="{FF2B5EF4-FFF2-40B4-BE49-F238E27FC236}">
              <a16:creationId xmlns:a16="http://schemas.microsoft.com/office/drawing/2014/main" id="{ACDF7D92-F19F-4006-B20A-2D658CAC6A07}"/>
            </a:ext>
          </a:extLst>
        </xdr:cNvPr>
        <xdr:cNvSpPr txBox="1"/>
      </xdr:nvSpPr>
      <xdr:spPr>
        <a:xfrm>
          <a:off x="18982132"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22877</xdr:rowOff>
    </xdr:from>
    <xdr:ext cx="469744" cy="259045"/>
    <xdr:sp macro="" textlink="">
      <xdr:nvSpPr>
        <xdr:cNvPr id="735" name="n_2mainValue【保健センター・保健所】&#10;一人当たり面積">
          <a:extLst>
            <a:ext uri="{FF2B5EF4-FFF2-40B4-BE49-F238E27FC236}">
              <a16:creationId xmlns:a16="http://schemas.microsoft.com/office/drawing/2014/main" id="{CCC2E795-F462-4304-948D-8E8F560A56E2}"/>
            </a:ext>
          </a:extLst>
        </xdr:cNvPr>
        <xdr:cNvSpPr txBox="1"/>
      </xdr:nvSpPr>
      <xdr:spPr>
        <a:xfrm>
          <a:off x="18182032"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22877</xdr:rowOff>
    </xdr:from>
    <xdr:ext cx="469744" cy="259045"/>
    <xdr:sp macro="" textlink="">
      <xdr:nvSpPr>
        <xdr:cNvPr id="736" name="n_3mainValue【保健センター・保健所】&#10;一人当たり面積">
          <a:extLst>
            <a:ext uri="{FF2B5EF4-FFF2-40B4-BE49-F238E27FC236}">
              <a16:creationId xmlns:a16="http://schemas.microsoft.com/office/drawing/2014/main" id="{55062615-8FC5-4436-B668-E2AE39CB992D}"/>
            </a:ext>
          </a:extLst>
        </xdr:cNvPr>
        <xdr:cNvSpPr txBox="1"/>
      </xdr:nvSpPr>
      <xdr:spPr>
        <a:xfrm>
          <a:off x="17384472"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737" name="n_4mainValue【保健センター・保健所】&#10;一人当たり面積">
          <a:extLst>
            <a:ext uri="{FF2B5EF4-FFF2-40B4-BE49-F238E27FC236}">
              <a16:creationId xmlns:a16="http://schemas.microsoft.com/office/drawing/2014/main" id="{5F9B0569-5884-46B3-89C8-8BD7BA153DAC}"/>
            </a:ext>
          </a:extLst>
        </xdr:cNvPr>
        <xdr:cNvSpPr txBox="1"/>
      </xdr:nvSpPr>
      <xdr:spPr>
        <a:xfrm>
          <a:off x="1658881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8" name="正方形/長方形 737">
          <a:extLst>
            <a:ext uri="{FF2B5EF4-FFF2-40B4-BE49-F238E27FC236}">
              <a16:creationId xmlns:a16="http://schemas.microsoft.com/office/drawing/2014/main" id="{45A7D5BD-883A-42F6-A647-8B5F4B91FF7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9" name="正方形/長方形 738">
          <a:extLst>
            <a:ext uri="{FF2B5EF4-FFF2-40B4-BE49-F238E27FC236}">
              <a16:creationId xmlns:a16="http://schemas.microsoft.com/office/drawing/2014/main" id="{7A2B50E4-E970-43D8-B2CE-8CB0B24414C8}"/>
            </a:ext>
          </a:extLst>
        </xdr:cNvPr>
        <xdr:cNvSpPr/>
      </xdr:nvSpPr>
      <xdr:spPr>
        <a:xfrm>
          <a:off x="112039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40" name="正方形/長方形 739">
          <a:extLst>
            <a:ext uri="{FF2B5EF4-FFF2-40B4-BE49-F238E27FC236}">
              <a16:creationId xmlns:a16="http://schemas.microsoft.com/office/drawing/2014/main" id="{98AC01D9-ECC9-46FF-92A3-8F96575E2B8A}"/>
            </a:ext>
          </a:extLst>
        </xdr:cNvPr>
        <xdr:cNvSpPr/>
      </xdr:nvSpPr>
      <xdr:spPr>
        <a:xfrm>
          <a:off x="112039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41" name="正方形/長方形 740">
          <a:extLst>
            <a:ext uri="{FF2B5EF4-FFF2-40B4-BE49-F238E27FC236}">
              <a16:creationId xmlns:a16="http://schemas.microsoft.com/office/drawing/2014/main" id="{BFA9DAD2-0447-49AD-B065-D0476C095E60}"/>
            </a:ext>
          </a:extLst>
        </xdr:cNvPr>
        <xdr:cNvSpPr/>
      </xdr:nvSpPr>
      <xdr:spPr>
        <a:xfrm>
          <a:off x="123444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2" name="正方形/長方形 741">
          <a:extLst>
            <a:ext uri="{FF2B5EF4-FFF2-40B4-BE49-F238E27FC236}">
              <a16:creationId xmlns:a16="http://schemas.microsoft.com/office/drawing/2014/main" id="{59ADEBBE-48E3-4FE1-AAA2-CB20EBC40587}"/>
            </a:ext>
          </a:extLst>
        </xdr:cNvPr>
        <xdr:cNvSpPr/>
      </xdr:nvSpPr>
      <xdr:spPr>
        <a:xfrm>
          <a:off x="123444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正方形/長方形 742">
          <a:extLst>
            <a:ext uri="{FF2B5EF4-FFF2-40B4-BE49-F238E27FC236}">
              <a16:creationId xmlns:a16="http://schemas.microsoft.com/office/drawing/2014/main" id="{93FE0C72-C18E-4161-BE92-03E06ACA575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4" name="正方形/長方形 743">
          <a:extLst>
            <a:ext uri="{FF2B5EF4-FFF2-40B4-BE49-F238E27FC236}">
              <a16:creationId xmlns:a16="http://schemas.microsoft.com/office/drawing/2014/main" id="{917ACCD5-330C-4877-872E-48C05CE16BC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5" name="正方形/長方形 744">
          <a:extLst>
            <a:ext uri="{FF2B5EF4-FFF2-40B4-BE49-F238E27FC236}">
              <a16:creationId xmlns:a16="http://schemas.microsoft.com/office/drawing/2014/main" id="{FA1349AB-0C78-43EE-A73C-39EB24C0D1F0}"/>
            </a:ext>
          </a:extLst>
        </xdr:cNvPr>
        <xdr:cNvSpPr/>
      </xdr:nvSpPr>
      <xdr:spPr>
        <a:xfrm>
          <a:off x="16459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6" name="正方形/長方形 745">
          <a:extLst>
            <a:ext uri="{FF2B5EF4-FFF2-40B4-BE49-F238E27FC236}">
              <a16:creationId xmlns:a16="http://schemas.microsoft.com/office/drawing/2014/main" id="{BCEB3111-D5E4-4213-AB9A-D68E738D4262}"/>
            </a:ext>
          </a:extLst>
        </xdr:cNvPr>
        <xdr:cNvSpPr/>
      </xdr:nvSpPr>
      <xdr:spPr>
        <a:xfrm>
          <a:off x="16459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7" name="正方形/長方形 746">
          <a:extLst>
            <a:ext uri="{FF2B5EF4-FFF2-40B4-BE49-F238E27FC236}">
              <a16:creationId xmlns:a16="http://schemas.microsoft.com/office/drawing/2014/main" id="{AF0E13CD-0AE8-4175-8C4B-85D8C9BD5A29}"/>
            </a:ext>
          </a:extLst>
        </xdr:cNvPr>
        <xdr:cNvSpPr/>
      </xdr:nvSpPr>
      <xdr:spPr>
        <a:xfrm>
          <a:off x="176187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8" name="正方形/長方形 747">
          <a:extLst>
            <a:ext uri="{FF2B5EF4-FFF2-40B4-BE49-F238E27FC236}">
              <a16:creationId xmlns:a16="http://schemas.microsoft.com/office/drawing/2014/main" id="{13803797-4BB3-4D50-9E5E-B134068F8150}"/>
            </a:ext>
          </a:extLst>
        </xdr:cNvPr>
        <xdr:cNvSpPr/>
      </xdr:nvSpPr>
      <xdr:spPr>
        <a:xfrm>
          <a:off x="176187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C2A2CCC8-9FF3-48F9-B978-92333CAA7AF0}"/>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95859E4C-BDE0-4C66-8F10-B7847F5885A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7574530B-3166-42F7-ADAF-467479692CE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083672C5-3269-4514-B7DE-6A14A659E02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528F25E5-B067-4721-ACDA-6FC667685B6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FDFE39A2-ACE8-497B-BC82-AE0CDF562CC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B428C424-02EC-42BD-B60D-A655ADA55C9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7EE9DA3A-5562-41E1-BAAC-7B9D3B4E7AC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87288D3A-DEEC-4F39-8719-649DBC0EECC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C1F2ABC4-2B82-48E8-8E22-979D8E56723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F86DB24E-BB00-482A-A097-B5EA56B0797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BD9C87CF-EC46-4364-A953-8B41BA2CAF1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61" name="直線コネクタ 760">
          <a:extLst>
            <a:ext uri="{FF2B5EF4-FFF2-40B4-BE49-F238E27FC236}">
              <a16:creationId xmlns:a16="http://schemas.microsoft.com/office/drawing/2014/main" id="{947009BB-BB54-4791-94BD-FB6FBB4170E1}"/>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2" name="テキスト ボックス 761">
          <a:extLst>
            <a:ext uri="{FF2B5EF4-FFF2-40B4-BE49-F238E27FC236}">
              <a16:creationId xmlns:a16="http://schemas.microsoft.com/office/drawing/2014/main" id="{643A84B1-DDE4-4E9E-A39E-BA3882AF1404}"/>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3" name="直線コネクタ 762">
          <a:extLst>
            <a:ext uri="{FF2B5EF4-FFF2-40B4-BE49-F238E27FC236}">
              <a16:creationId xmlns:a16="http://schemas.microsoft.com/office/drawing/2014/main" id="{0682C138-1C7A-438E-BEC0-5BD44006002E}"/>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4" name="テキスト ボックス 763">
          <a:extLst>
            <a:ext uri="{FF2B5EF4-FFF2-40B4-BE49-F238E27FC236}">
              <a16:creationId xmlns:a16="http://schemas.microsoft.com/office/drawing/2014/main" id="{A40416D2-287D-4C73-BFF1-C6C8D195EB93}"/>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5" name="直線コネクタ 764">
          <a:extLst>
            <a:ext uri="{FF2B5EF4-FFF2-40B4-BE49-F238E27FC236}">
              <a16:creationId xmlns:a16="http://schemas.microsoft.com/office/drawing/2014/main" id="{50D09DCE-0A28-4523-A25A-717C4F81381E}"/>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6" name="テキスト ボックス 765">
          <a:extLst>
            <a:ext uri="{FF2B5EF4-FFF2-40B4-BE49-F238E27FC236}">
              <a16:creationId xmlns:a16="http://schemas.microsoft.com/office/drawing/2014/main" id="{147463F6-6A12-41A6-B386-879688E59137}"/>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7" name="直線コネクタ 766">
          <a:extLst>
            <a:ext uri="{FF2B5EF4-FFF2-40B4-BE49-F238E27FC236}">
              <a16:creationId xmlns:a16="http://schemas.microsoft.com/office/drawing/2014/main" id="{51FB838C-89DE-4A52-9677-4131BE18E9DE}"/>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8" name="テキスト ボックス 767">
          <a:extLst>
            <a:ext uri="{FF2B5EF4-FFF2-40B4-BE49-F238E27FC236}">
              <a16:creationId xmlns:a16="http://schemas.microsoft.com/office/drawing/2014/main" id="{486225B8-6B6B-46E9-BF92-ED4AD00B36B6}"/>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66C10CC7-29CE-4AF8-8D23-390415DFBA7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0" name="テキスト ボックス 769">
          <a:extLst>
            <a:ext uri="{FF2B5EF4-FFF2-40B4-BE49-F238E27FC236}">
              <a16:creationId xmlns:a16="http://schemas.microsoft.com/office/drawing/2014/main" id="{4CB40E69-474B-496C-ACCE-B0996EC1CB59}"/>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1" name="【庁舎】&#10;有形固定資産減価償却率グラフ枠">
          <a:extLst>
            <a:ext uri="{FF2B5EF4-FFF2-40B4-BE49-F238E27FC236}">
              <a16:creationId xmlns:a16="http://schemas.microsoft.com/office/drawing/2014/main" id="{5703DAF4-B5E5-4E2A-9685-506C1C38369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2" name="直線コネクタ 771">
          <a:extLst>
            <a:ext uri="{FF2B5EF4-FFF2-40B4-BE49-F238E27FC236}">
              <a16:creationId xmlns:a16="http://schemas.microsoft.com/office/drawing/2014/main" id="{D71B1BEF-4D4F-4F3B-94BE-C30CBDED59BD}"/>
            </a:ext>
          </a:extLst>
        </xdr:cNvPr>
        <xdr:cNvCxnSpPr/>
      </xdr:nvCxnSpPr>
      <xdr:spPr>
        <a:xfrm flipV="1">
          <a:off x="14703424" y="17317213"/>
          <a:ext cx="0" cy="115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3" name="【庁舎】&#10;有形固定資産減価償却率最小値テキスト">
          <a:extLst>
            <a:ext uri="{FF2B5EF4-FFF2-40B4-BE49-F238E27FC236}">
              <a16:creationId xmlns:a16="http://schemas.microsoft.com/office/drawing/2014/main" id="{33CBF891-96A4-4FEF-985C-63B288E757E9}"/>
            </a:ext>
          </a:extLst>
        </xdr:cNvPr>
        <xdr:cNvSpPr txBox="1"/>
      </xdr:nvSpPr>
      <xdr:spPr>
        <a:xfrm>
          <a:off x="14742160" y="184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4" name="直線コネクタ 773">
          <a:extLst>
            <a:ext uri="{FF2B5EF4-FFF2-40B4-BE49-F238E27FC236}">
              <a16:creationId xmlns:a16="http://schemas.microsoft.com/office/drawing/2014/main" id="{DB892D74-3DAD-4A8B-8B60-F4306DEF135B}"/>
            </a:ext>
          </a:extLst>
        </xdr:cNvPr>
        <xdr:cNvCxnSpPr/>
      </xdr:nvCxnSpPr>
      <xdr:spPr>
        <a:xfrm>
          <a:off x="14611350" y="1847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5" name="【庁舎】&#10;有形固定資産減価償却率最大値テキスト">
          <a:extLst>
            <a:ext uri="{FF2B5EF4-FFF2-40B4-BE49-F238E27FC236}">
              <a16:creationId xmlns:a16="http://schemas.microsoft.com/office/drawing/2014/main" id="{1CBB6436-AC93-4F8A-AD8D-F04FBC36BAB2}"/>
            </a:ext>
          </a:extLst>
        </xdr:cNvPr>
        <xdr:cNvSpPr txBox="1"/>
      </xdr:nvSpPr>
      <xdr:spPr>
        <a:xfrm>
          <a:off x="14742160" y="1709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6" name="直線コネクタ 775">
          <a:extLst>
            <a:ext uri="{FF2B5EF4-FFF2-40B4-BE49-F238E27FC236}">
              <a16:creationId xmlns:a16="http://schemas.microsoft.com/office/drawing/2014/main" id="{80987B78-7304-4970-80B9-DBD777859A2C}"/>
            </a:ext>
          </a:extLst>
        </xdr:cNvPr>
        <xdr:cNvCxnSpPr/>
      </xdr:nvCxnSpPr>
      <xdr:spPr>
        <a:xfrm>
          <a:off x="14611350" y="17317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77" name="【庁舎】&#10;有形固定資産減価償却率平均値テキスト">
          <a:extLst>
            <a:ext uri="{FF2B5EF4-FFF2-40B4-BE49-F238E27FC236}">
              <a16:creationId xmlns:a16="http://schemas.microsoft.com/office/drawing/2014/main" id="{21106F11-9D35-40C3-969F-71C7CB170783}"/>
            </a:ext>
          </a:extLst>
        </xdr:cNvPr>
        <xdr:cNvSpPr txBox="1"/>
      </xdr:nvSpPr>
      <xdr:spPr>
        <a:xfrm>
          <a:off x="14742160" y="17857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8" name="フローチャート: 判断 777">
          <a:extLst>
            <a:ext uri="{FF2B5EF4-FFF2-40B4-BE49-F238E27FC236}">
              <a16:creationId xmlns:a16="http://schemas.microsoft.com/office/drawing/2014/main" id="{43F97981-8BA4-463B-AD76-A662802A1DE1}"/>
            </a:ext>
          </a:extLst>
        </xdr:cNvPr>
        <xdr:cNvSpPr/>
      </xdr:nvSpPr>
      <xdr:spPr>
        <a:xfrm>
          <a:off x="14649450" y="178851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9" name="フローチャート: 判断 778">
          <a:extLst>
            <a:ext uri="{FF2B5EF4-FFF2-40B4-BE49-F238E27FC236}">
              <a16:creationId xmlns:a16="http://schemas.microsoft.com/office/drawing/2014/main" id="{051FB32B-B185-4506-83E5-2701112EEBF7}"/>
            </a:ext>
          </a:extLst>
        </xdr:cNvPr>
        <xdr:cNvSpPr/>
      </xdr:nvSpPr>
      <xdr:spPr>
        <a:xfrm>
          <a:off x="1388745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80" name="フローチャート: 判断 779">
          <a:extLst>
            <a:ext uri="{FF2B5EF4-FFF2-40B4-BE49-F238E27FC236}">
              <a16:creationId xmlns:a16="http://schemas.microsoft.com/office/drawing/2014/main" id="{5E460A64-859B-498F-9AAC-BA013ABAFFFE}"/>
            </a:ext>
          </a:extLst>
        </xdr:cNvPr>
        <xdr:cNvSpPr/>
      </xdr:nvSpPr>
      <xdr:spPr>
        <a:xfrm>
          <a:off x="13089890" y="17900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81" name="フローチャート: 判断 780">
          <a:extLst>
            <a:ext uri="{FF2B5EF4-FFF2-40B4-BE49-F238E27FC236}">
              <a16:creationId xmlns:a16="http://schemas.microsoft.com/office/drawing/2014/main" id="{3C67DDE3-85CC-48AD-B320-028D124F349A}"/>
            </a:ext>
          </a:extLst>
        </xdr:cNvPr>
        <xdr:cNvSpPr/>
      </xdr:nvSpPr>
      <xdr:spPr>
        <a:xfrm>
          <a:off x="12303760" y="17872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2" name="フローチャート: 判断 781">
          <a:extLst>
            <a:ext uri="{FF2B5EF4-FFF2-40B4-BE49-F238E27FC236}">
              <a16:creationId xmlns:a16="http://schemas.microsoft.com/office/drawing/2014/main" id="{56B1AFAB-5D03-4AFA-AB84-3E7C7B36A3EF}"/>
            </a:ext>
          </a:extLst>
        </xdr:cNvPr>
        <xdr:cNvSpPr/>
      </xdr:nvSpPr>
      <xdr:spPr>
        <a:xfrm>
          <a:off x="11487150" y="17850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E2DBEEF-DFFE-473A-BD01-DB30A97E034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7F2D15CD-FCB1-460F-BFD1-9EDE78F715D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4CC9E757-ADF8-4F78-84C9-B9AE30E7145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B280ECFD-B031-46FA-A8D6-552FA465699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7EF6F0CE-2B77-415B-96B8-2A5EA730E96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98552</xdr:rowOff>
    </xdr:from>
    <xdr:to>
      <xdr:col>85</xdr:col>
      <xdr:colOff>177800</xdr:colOff>
      <xdr:row>102</xdr:row>
      <xdr:rowOff>28702</xdr:rowOff>
    </xdr:to>
    <xdr:sp macro="" textlink="">
      <xdr:nvSpPr>
        <xdr:cNvPr id="788" name="楕円 787">
          <a:extLst>
            <a:ext uri="{FF2B5EF4-FFF2-40B4-BE49-F238E27FC236}">
              <a16:creationId xmlns:a16="http://schemas.microsoft.com/office/drawing/2014/main" id="{8B774F14-496B-4494-B65E-BCAAE27961DA}"/>
            </a:ext>
          </a:extLst>
        </xdr:cNvPr>
        <xdr:cNvSpPr/>
      </xdr:nvSpPr>
      <xdr:spPr>
        <a:xfrm>
          <a:off x="14649450" y="174111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121429</xdr:rowOff>
    </xdr:from>
    <xdr:ext cx="405111" cy="259045"/>
    <xdr:sp macro="" textlink="">
      <xdr:nvSpPr>
        <xdr:cNvPr id="789" name="【庁舎】&#10;有形固定資産減価償却率該当値テキスト">
          <a:extLst>
            <a:ext uri="{FF2B5EF4-FFF2-40B4-BE49-F238E27FC236}">
              <a16:creationId xmlns:a16="http://schemas.microsoft.com/office/drawing/2014/main" id="{16D8F3F1-031F-406C-8F1C-97D294463B1B}"/>
            </a:ext>
          </a:extLst>
        </xdr:cNvPr>
        <xdr:cNvSpPr txBox="1"/>
      </xdr:nvSpPr>
      <xdr:spPr>
        <a:xfrm>
          <a:off x="14742160" y="1726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50546</xdr:rowOff>
    </xdr:from>
    <xdr:to>
      <xdr:col>81</xdr:col>
      <xdr:colOff>101600</xdr:colOff>
      <xdr:row>102</xdr:row>
      <xdr:rowOff>152146</xdr:rowOff>
    </xdr:to>
    <xdr:sp macro="" textlink="">
      <xdr:nvSpPr>
        <xdr:cNvPr id="790" name="楕円 789">
          <a:extLst>
            <a:ext uri="{FF2B5EF4-FFF2-40B4-BE49-F238E27FC236}">
              <a16:creationId xmlns:a16="http://schemas.microsoft.com/office/drawing/2014/main" id="{E2BCC42B-CE2C-41C8-B0F5-1EA5FF00D49C}"/>
            </a:ext>
          </a:extLst>
        </xdr:cNvPr>
        <xdr:cNvSpPr/>
      </xdr:nvSpPr>
      <xdr:spPr>
        <a:xfrm>
          <a:off x="13887450" y="175422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149352</xdr:rowOff>
    </xdr:from>
    <xdr:to>
      <xdr:col>85</xdr:col>
      <xdr:colOff>127000</xdr:colOff>
      <xdr:row>102</xdr:row>
      <xdr:rowOff>101346</xdr:rowOff>
    </xdr:to>
    <xdr:cxnSp macro="">
      <xdr:nvCxnSpPr>
        <xdr:cNvPr id="791" name="直線コネクタ 790">
          <a:extLst>
            <a:ext uri="{FF2B5EF4-FFF2-40B4-BE49-F238E27FC236}">
              <a16:creationId xmlns:a16="http://schemas.microsoft.com/office/drawing/2014/main" id="{3B683B1C-32B2-421E-AADB-6C988CEB68FC}"/>
            </a:ext>
          </a:extLst>
        </xdr:cNvPr>
        <xdr:cNvCxnSpPr/>
      </xdr:nvCxnSpPr>
      <xdr:spPr>
        <a:xfrm flipV="1">
          <a:off x="13942060" y="17465802"/>
          <a:ext cx="762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98552</xdr:rowOff>
    </xdr:from>
    <xdr:to>
      <xdr:col>76</xdr:col>
      <xdr:colOff>165100</xdr:colOff>
      <xdr:row>104</xdr:row>
      <xdr:rowOff>28702</xdr:rowOff>
    </xdr:to>
    <xdr:sp macro="" textlink="">
      <xdr:nvSpPr>
        <xdr:cNvPr id="792" name="楕円 791">
          <a:extLst>
            <a:ext uri="{FF2B5EF4-FFF2-40B4-BE49-F238E27FC236}">
              <a16:creationId xmlns:a16="http://schemas.microsoft.com/office/drawing/2014/main" id="{0659FD41-BC49-40E0-B9D6-1768975CD30F}"/>
            </a:ext>
          </a:extLst>
        </xdr:cNvPr>
        <xdr:cNvSpPr/>
      </xdr:nvSpPr>
      <xdr:spPr>
        <a:xfrm>
          <a:off x="13089890" y="177540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101346</xdr:rowOff>
    </xdr:from>
    <xdr:to>
      <xdr:col>81</xdr:col>
      <xdr:colOff>50800</xdr:colOff>
      <xdr:row>103</xdr:row>
      <xdr:rowOff>149352</xdr:rowOff>
    </xdr:to>
    <xdr:cxnSp macro="">
      <xdr:nvCxnSpPr>
        <xdr:cNvPr id="793" name="直線コネクタ 792">
          <a:extLst>
            <a:ext uri="{FF2B5EF4-FFF2-40B4-BE49-F238E27FC236}">
              <a16:creationId xmlns:a16="http://schemas.microsoft.com/office/drawing/2014/main" id="{E758831D-23E2-4AA5-A18C-10AD93D8850C}"/>
            </a:ext>
          </a:extLst>
        </xdr:cNvPr>
        <xdr:cNvCxnSpPr/>
      </xdr:nvCxnSpPr>
      <xdr:spPr>
        <a:xfrm flipV="1">
          <a:off x="13144500" y="17585436"/>
          <a:ext cx="797560" cy="22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82550</xdr:rowOff>
    </xdr:from>
    <xdr:to>
      <xdr:col>72</xdr:col>
      <xdr:colOff>38100</xdr:colOff>
      <xdr:row>104</xdr:row>
      <xdr:rowOff>12700</xdr:rowOff>
    </xdr:to>
    <xdr:sp macro="" textlink="">
      <xdr:nvSpPr>
        <xdr:cNvPr id="794" name="楕円 793">
          <a:extLst>
            <a:ext uri="{FF2B5EF4-FFF2-40B4-BE49-F238E27FC236}">
              <a16:creationId xmlns:a16="http://schemas.microsoft.com/office/drawing/2014/main" id="{4BF91639-3488-4432-82A8-582353E7DFB0}"/>
            </a:ext>
          </a:extLst>
        </xdr:cNvPr>
        <xdr:cNvSpPr/>
      </xdr:nvSpPr>
      <xdr:spPr>
        <a:xfrm>
          <a:off x="12303760" y="17743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133350</xdr:rowOff>
    </xdr:from>
    <xdr:to>
      <xdr:col>76</xdr:col>
      <xdr:colOff>114300</xdr:colOff>
      <xdr:row>103</xdr:row>
      <xdr:rowOff>149352</xdr:rowOff>
    </xdr:to>
    <xdr:cxnSp macro="">
      <xdr:nvCxnSpPr>
        <xdr:cNvPr id="795" name="直線コネクタ 794">
          <a:extLst>
            <a:ext uri="{FF2B5EF4-FFF2-40B4-BE49-F238E27FC236}">
              <a16:creationId xmlns:a16="http://schemas.microsoft.com/office/drawing/2014/main" id="{62DE1FD5-525A-450A-BC89-336502CF86FD}"/>
            </a:ext>
          </a:extLst>
        </xdr:cNvPr>
        <xdr:cNvCxnSpPr/>
      </xdr:nvCxnSpPr>
      <xdr:spPr>
        <a:xfrm>
          <a:off x="12346940" y="17788890"/>
          <a:ext cx="79756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141987</xdr:rowOff>
    </xdr:from>
    <xdr:to>
      <xdr:col>67</xdr:col>
      <xdr:colOff>101600</xdr:colOff>
      <xdr:row>106</xdr:row>
      <xdr:rowOff>72137</xdr:rowOff>
    </xdr:to>
    <xdr:sp macro="" textlink="">
      <xdr:nvSpPr>
        <xdr:cNvPr id="796" name="楕円 795">
          <a:extLst>
            <a:ext uri="{FF2B5EF4-FFF2-40B4-BE49-F238E27FC236}">
              <a16:creationId xmlns:a16="http://schemas.microsoft.com/office/drawing/2014/main" id="{02001622-CC20-4C26-A0F9-D6E41A21A374}"/>
            </a:ext>
          </a:extLst>
        </xdr:cNvPr>
        <xdr:cNvSpPr/>
      </xdr:nvSpPr>
      <xdr:spPr>
        <a:xfrm>
          <a:off x="11487150" y="1814233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133350</xdr:rowOff>
    </xdr:from>
    <xdr:to>
      <xdr:col>71</xdr:col>
      <xdr:colOff>177800</xdr:colOff>
      <xdr:row>106</xdr:row>
      <xdr:rowOff>21337</xdr:rowOff>
    </xdr:to>
    <xdr:cxnSp macro="">
      <xdr:nvCxnSpPr>
        <xdr:cNvPr id="797" name="直線コネクタ 796">
          <a:extLst>
            <a:ext uri="{FF2B5EF4-FFF2-40B4-BE49-F238E27FC236}">
              <a16:creationId xmlns:a16="http://schemas.microsoft.com/office/drawing/2014/main" id="{015473A9-4D89-41AF-9B70-B46CC1B233CC}"/>
            </a:ext>
          </a:extLst>
        </xdr:cNvPr>
        <xdr:cNvCxnSpPr/>
      </xdr:nvCxnSpPr>
      <xdr:spPr>
        <a:xfrm flipV="1">
          <a:off x="11541760" y="17788890"/>
          <a:ext cx="805180" cy="40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8" name="n_1aveValue【庁舎】&#10;有形固定資産減価償却率">
          <a:extLst>
            <a:ext uri="{FF2B5EF4-FFF2-40B4-BE49-F238E27FC236}">
              <a16:creationId xmlns:a16="http://schemas.microsoft.com/office/drawing/2014/main" id="{4A3E7075-F783-48B8-A7ED-F479FC313BC9}"/>
            </a:ext>
          </a:extLst>
        </xdr:cNvPr>
        <xdr:cNvSpPr txBox="1"/>
      </xdr:nvSpPr>
      <xdr:spPr>
        <a:xfrm>
          <a:off x="13738234" y="1801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9" name="n_2aveValue【庁舎】&#10;有形固定資産減価償却率">
          <a:extLst>
            <a:ext uri="{FF2B5EF4-FFF2-40B4-BE49-F238E27FC236}">
              <a16:creationId xmlns:a16="http://schemas.microsoft.com/office/drawing/2014/main" id="{6BDC097F-59BC-422A-B48B-D559B7862C12}"/>
            </a:ext>
          </a:extLst>
        </xdr:cNvPr>
        <xdr:cNvSpPr txBox="1"/>
      </xdr:nvSpPr>
      <xdr:spPr>
        <a:xfrm>
          <a:off x="1295718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800" name="n_3aveValue【庁舎】&#10;有形固定資産減価償却率">
          <a:extLst>
            <a:ext uri="{FF2B5EF4-FFF2-40B4-BE49-F238E27FC236}">
              <a16:creationId xmlns:a16="http://schemas.microsoft.com/office/drawing/2014/main" id="{68CDBFAC-05C3-4E77-8B91-4F35F42FC25B}"/>
            </a:ext>
          </a:extLst>
        </xdr:cNvPr>
        <xdr:cNvSpPr txBox="1"/>
      </xdr:nvSpPr>
      <xdr:spPr>
        <a:xfrm>
          <a:off x="12171054" y="1796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801" name="n_4aveValue【庁舎】&#10;有形固定資産減価償却率">
          <a:extLst>
            <a:ext uri="{FF2B5EF4-FFF2-40B4-BE49-F238E27FC236}">
              <a16:creationId xmlns:a16="http://schemas.microsoft.com/office/drawing/2014/main" id="{6AB6D59F-9FA9-4D11-9275-AFE87EAD29A9}"/>
            </a:ext>
          </a:extLst>
        </xdr:cNvPr>
        <xdr:cNvSpPr txBox="1"/>
      </xdr:nvSpPr>
      <xdr:spPr>
        <a:xfrm>
          <a:off x="11354444" y="1761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168673</xdr:rowOff>
    </xdr:from>
    <xdr:ext cx="405111" cy="259045"/>
    <xdr:sp macro="" textlink="">
      <xdr:nvSpPr>
        <xdr:cNvPr id="802" name="n_1mainValue【庁舎】&#10;有形固定資産減価償却率">
          <a:extLst>
            <a:ext uri="{FF2B5EF4-FFF2-40B4-BE49-F238E27FC236}">
              <a16:creationId xmlns:a16="http://schemas.microsoft.com/office/drawing/2014/main" id="{896D230B-31A7-4BD9-90A3-B9C53631CD65}"/>
            </a:ext>
          </a:extLst>
        </xdr:cNvPr>
        <xdr:cNvSpPr txBox="1"/>
      </xdr:nvSpPr>
      <xdr:spPr>
        <a:xfrm>
          <a:off x="13738234" y="1731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45229</xdr:rowOff>
    </xdr:from>
    <xdr:ext cx="405111" cy="259045"/>
    <xdr:sp macro="" textlink="">
      <xdr:nvSpPr>
        <xdr:cNvPr id="803" name="n_2mainValue【庁舎】&#10;有形固定資産減価償却率">
          <a:extLst>
            <a:ext uri="{FF2B5EF4-FFF2-40B4-BE49-F238E27FC236}">
              <a16:creationId xmlns:a16="http://schemas.microsoft.com/office/drawing/2014/main" id="{97C86393-D2F4-4F0D-B4D6-48C486EC22C7}"/>
            </a:ext>
          </a:extLst>
        </xdr:cNvPr>
        <xdr:cNvSpPr txBox="1"/>
      </xdr:nvSpPr>
      <xdr:spPr>
        <a:xfrm>
          <a:off x="12957184" y="1753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29227</xdr:rowOff>
    </xdr:from>
    <xdr:ext cx="405111" cy="259045"/>
    <xdr:sp macro="" textlink="">
      <xdr:nvSpPr>
        <xdr:cNvPr id="804" name="n_3mainValue【庁舎】&#10;有形固定資産減価償却率">
          <a:extLst>
            <a:ext uri="{FF2B5EF4-FFF2-40B4-BE49-F238E27FC236}">
              <a16:creationId xmlns:a16="http://schemas.microsoft.com/office/drawing/2014/main" id="{B762FF95-57CE-48CD-BF8F-BCBD7383D40F}"/>
            </a:ext>
          </a:extLst>
        </xdr:cNvPr>
        <xdr:cNvSpPr txBox="1"/>
      </xdr:nvSpPr>
      <xdr:spPr>
        <a:xfrm>
          <a:off x="1217105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63264</xdr:rowOff>
    </xdr:from>
    <xdr:ext cx="405111" cy="259045"/>
    <xdr:sp macro="" textlink="">
      <xdr:nvSpPr>
        <xdr:cNvPr id="805" name="n_4mainValue【庁舎】&#10;有形固定資産減価償却率">
          <a:extLst>
            <a:ext uri="{FF2B5EF4-FFF2-40B4-BE49-F238E27FC236}">
              <a16:creationId xmlns:a16="http://schemas.microsoft.com/office/drawing/2014/main" id="{BBF68354-E02D-498A-9BED-7BA1063FD086}"/>
            </a:ext>
          </a:extLst>
        </xdr:cNvPr>
        <xdr:cNvSpPr txBox="1"/>
      </xdr:nvSpPr>
      <xdr:spPr>
        <a:xfrm>
          <a:off x="11354444" y="1823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6" name="正方形/長方形 805">
          <a:extLst>
            <a:ext uri="{FF2B5EF4-FFF2-40B4-BE49-F238E27FC236}">
              <a16:creationId xmlns:a16="http://schemas.microsoft.com/office/drawing/2014/main" id="{F21D20C6-C39B-4C15-A865-E579DE42363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7" name="正方形/長方形 806">
          <a:extLst>
            <a:ext uri="{FF2B5EF4-FFF2-40B4-BE49-F238E27FC236}">
              <a16:creationId xmlns:a16="http://schemas.microsoft.com/office/drawing/2014/main" id="{684FC93D-DDF7-465F-85EB-9C31FC8E7C1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8" name="正方形/長方形 807">
          <a:extLst>
            <a:ext uri="{FF2B5EF4-FFF2-40B4-BE49-F238E27FC236}">
              <a16:creationId xmlns:a16="http://schemas.microsoft.com/office/drawing/2014/main" id="{5A10CC59-CD0C-41FB-AE37-05ECAC771EB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9" name="正方形/長方形 808">
          <a:extLst>
            <a:ext uri="{FF2B5EF4-FFF2-40B4-BE49-F238E27FC236}">
              <a16:creationId xmlns:a16="http://schemas.microsoft.com/office/drawing/2014/main" id="{83222B54-CF42-432B-B2C5-448146D2DF7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0" name="正方形/長方形 809">
          <a:extLst>
            <a:ext uri="{FF2B5EF4-FFF2-40B4-BE49-F238E27FC236}">
              <a16:creationId xmlns:a16="http://schemas.microsoft.com/office/drawing/2014/main" id="{F7FA763A-F1DB-4F94-9909-34B87756733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1" name="正方形/長方形 810">
          <a:extLst>
            <a:ext uri="{FF2B5EF4-FFF2-40B4-BE49-F238E27FC236}">
              <a16:creationId xmlns:a16="http://schemas.microsoft.com/office/drawing/2014/main" id="{188A895C-B72B-4082-A10B-17A8D523A5C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2" name="正方形/長方形 811">
          <a:extLst>
            <a:ext uri="{FF2B5EF4-FFF2-40B4-BE49-F238E27FC236}">
              <a16:creationId xmlns:a16="http://schemas.microsoft.com/office/drawing/2014/main" id="{F37E9DAF-CD0D-4BA1-83B8-CE9B9FFB660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3" name="正方形/長方形 812">
          <a:extLst>
            <a:ext uri="{FF2B5EF4-FFF2-40B4-BE49-F238E27FC236}">
              <a16:creationId xmlns:a16="http://schemas.microsoft.com/office/drawing/2014/main" id="{87207DD2-3CAF-49AD-96BD-85738A7666C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4" name="テキスト ボックス 813">
          <a:extLst>
            <a:ext uri="{FF2B5EF4-FFF2-40B4-BE49-F238E27FC236}">
              <a16:creationId xmlns:a16="http://schemas.microsoft.com/office/drawing/2014/main" id="{40A63E19-EE49-417F-87D5-E459D0BE8BC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id="{B593F53F-E0C1-4351-8333-9FB66291CAB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6" name="直線コネクタ 815">
          <a:extLst>
            <a:ext uri="{FF2B5EF4-FFF2-40B4-BE49-F238E27FC236}">
              <a16:creationId xmlns:a16="http://schemas.microsoft.com/office/drawing/2014/main" id="{CF479A51-76BD-42B7-8BC1-D8F92883D53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7" name="テキスト ボックス 816">
          <a:extLst>
            <a:ext uri="{FF2B5EF4-FFF2-40B4-BE49-F238E27FC236}">
              <a16:creationId xmlns:a16="http://schemas.microsoft.com/office/drawing/2014/main" id="{1D002D69-03AE-4EF3-86CE-BDAA09AC75B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8" name="直線コネクタ 817">
          <a:extLst>
            <a:ext uri="{FF2B5EF4-FFF2-40B4-BE49-F238E27FC236}">
              <a16:creationId xmlns:a16="http://schemas.microsoft.com/office/drawing/2014/main" id="{7CA7C371-3489-4FF7-A044-6DC6900296B0}"/>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9" name="テキスト ボックス 818">
          <a:extLst>
            <a:ext uri="{FF2B5EF4-FFF2-40B4-BE49-F238E27FC236}">
              <a16:creationId xmlns:a16="http://schemas.microsoft.com/office/drawing/2014/main" id="{39F34B12-1385-468B-BE58-6C53B563E60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0" name="直線コネクタ 819">
          <a:extLst>
            <a:ext uri="{FF2B5EF4-FFF2-40B4-BE49-F238E27FC236}">
              <a16:creationId xmlns:a16="http://schemas.microsoft.com/office/drawing/2014/main" id="{6AABDF64-9F5B-44AC-B30B-78CBC37E5C4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1" name="テキスト ボックス 820">
          <a:extLst>
            <a:ext uri="{FF2B5EF4-FFF2-40B4-BE49-F238E27FC236}">
              <a16:creationId xmlns:a16="http://schemas.microsoft.com/office/drawing/2014/main" id="{9B09D2C7-A4F1-4485-AB2D-6B3896C35ED0}"/>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2" name="直線コネクタ 821">
          <a:extLst>
            <a:ext uri="{FF2B5EF4-FFF2-40B4-BE49-F238E27FC236}">
              <a16:creationId xmlns:a16="http://schemas.microsoft.com/office/drawing/2014/main" id="{9234AE45-7D66-4441-8981-D64916D09E51}"/>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3" name="テキスト ボックス 822">
          <a:extLst>
            <a:ext uri="{FF2B5EF4-FFF2-40B4-BE49-F238E27FC236}">
              <a16:creationId xmlns:a16="http://schemas.microsoft.com/office/drawing/2014/main" id="{6717217D-A7F9-4D24-86AB-15ABBFCF580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4" name="直線コネクタ 823">
          <a:extLst>
            <a:ext uri="{FF2B5EF4-FFF2-40B4-BE49-F238E27FC236}">
              <a16:creationId xmlns:a16="http://schemas.microsoft.com/office/drawing/2014/main" id="{8D7B26D3-60B7-49DE-B70B-715DE1E700F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5" name="テキスト ボックス 824">
          <a:extLst>
            <a:ext uri="{FF2B5EF4-FFF2-40B4-BE49-F238E27FC236}">
              <a16:creationId xmlns:a16="http://schemas.microsoft.com/office/drawing/2014/main" id="{4A6A89BC-764F-4455-A28B-7A7DFC473FC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60931619-3278-4F6E-BE9A-968B01D1AF9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5CBDD31B-DC45-4F2F-8D29-06047CE1A30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庁舎】&#10;一人当たり面積グラフ枠">
          <a:extLst>
            <a:ext uri="{FF2B5EF4-FFF2-40B4-BE49-F238E27FC236}">
              <a16:creationId xmlns:a16="http://schemas.microsoft.com/office/drawing/2014/main" id="{F58E015B-8384-4EEA-B5CC-631DD24FC4E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9" name="直線コネクタ 828">
          <a:extLst>
            <a:ext uri="{FF2B5EF4-FFF2-40B4-BE49-F238E27FC236}">
              <a16:creationId xmlns:a16="http://schemas.microsoft.com/office/drawing/2014/main" id="{236E0E67-1F3D-4C74-8C9E-93E56C9577B8}"/>
            </a:ext>
          </a:extLst>
        </xdr:cNvPr>
        <xdr:cNvCxnSpPr/>
      </xdr:nvCxnSpPr>
      <xdr:spPr>
        <a:xfrm flipV="1">
          <a:off x="19947254" y="17074515"/>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30" name="【庁舎】&#10;一人当たり面積最小値テキスト">
          <a:extLst>
            <a:ext uri="{FF2B5EF4-FFF2-40B4-BE49-F238E27FC236}">
              <a16:creationId xmlns:a16="http://schemas.microsoft.com/office/drawing/2014/main" id="{4B6B8050-5F01-49D0-893B-178FCA0693CB}"/>
            </a:ext>
          </a:extLst>
        </xdr:cNvPr>
        <xdr:cNvSpPr txBox="1"/>
      </xdr:nvSpPr>
      <xdr:spPr>
        <a:xfrm>
          <a:off x="19985990" y="185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31" name="直線コネクタ 830">
          <a:extLst>
            <a:ext uri="{FF2B5EF4-FFF2-40B4-BE49-F238E27FC236}">
              <a16:creationId xmlns:a16="http://schemas.microsoft.com/office/drawing/2014/main" id="{C7132299-D4DD-417D-BCCC-E4099240BB04}"/>
            </a:ext>
          </a:extLst>
        </xdr:cNvPr>
        <xdr:cNvCxnSpPr/>
      </xdr:nvCxnSpPr>
      <xdr:spPr>
        <a:xfrm>
          <a:off x="19885660" y="1853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2" name="【庁舎】&#10;一人当たり面積最大値テキスト">
          <a:extLst>
            <a:ext uri="{FF2B5EF4-FFF2-40B4-BE49-F238E27FC236}">
              <a16:creationId xmlns:a16="http://schemas.microsoft.com/office/drawing/2014/main" id="{C962E8A8-7193-45CE-8E90-5F08AC64F6F7}"/>
            </a:ext>
          </a:extLst>
        </xdr:cNvPr>
        <xdr:cNvSpPr txBox="1"/>
      </xdr:nvSpPr>
      <xdr:spPr>
        <a:xfrm>
          <a:off x="1998599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3" name="直線コネクタ 832">
          <a:extLst>
            <a:ext uri="{FF2B5EF4-FFF2-40B4-BE49-F238E27FC236}">
              <a16:creationId xmlns:a16="http://schemas.microsoft.com/office/drawing/2014/main" id="{E0A5E566-3C2F-41F0-90C4-6CDC3420932E}"/>
            </a:ext>
          </a:extLst>
        </xdr:cNvPr>
        <xdr:cNvCxnSpPr/>
      </xdr:nvCxnSpPr>
      <xdr:spPr>
        <a:xfrm>
          <a:off x="19885660" y="1707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4" name="【庁舎】&#10;一人当たり面積平均値テキスト">
          <a:extLst>
            <a:ext uri="{FF2B5EF4-FFF2-40B4-BE49-F238E27FC236}">
              <a16:creationId xmlns:a16="http://schemas.microsoft.com/office/drawing/2014/main" id="{C38095B6-7F27-45BF-A137-4DB48D2FB195}"/>
            </a:ext>
          </a:extLst>
        </xdr:cNvPr>
        <xdr:cNvSpPr txBox="1"/>
      </xdr:nvSpPr>
      <xdr:spPr>
        <a:xfrm>
          <a:off x="19985990" y="17966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5" name="フローチャート: 判断 834">
          <a:extLst>
            <a:ext uri="{FF2B5EF4-FFF2-40B4-BE49-F238E27FC236}">
              <a16:creationId xmlns:a16="http://schemas.microsoft.com/office/drawing/2014/main" id="{DB3B9605-964A-4F25-8565-E336D19A838F}"/>
            </a:ext>
          </a:extLst>
        </xdr:cNvPr>
        <xdr:cNvSpPr/>
      </xdr:nvSpPr>
      <xdr:spPr>
        <a:xfrm>
          <a:off x="1990471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6" name="フローチャート: 判断 835">
          <a:extLst>
            <a:ext uri="{FF2B5EF4-FFF2-40B4-BE49-F238E27FC236}">
              <a16:creationId xmlns:a16="http://schemas.microsoft.com/office/drawing/2014/main" id="{2E4731D2-9EB8-4B1A-8DC4-0848B9120E00}"/>
            </a:ext>
          </a:extLst>
        </xdr:cNvPr>
        <xdr:cNvSpPr/>
      </xdr:nvSpPr>
      <xdr:spPr>
        <a:xfrm>
          <a:off x="19161760" y="18128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7" name="フローチャート: 判断 836">
          <a:extLst>
            <a:ext uri="{FF2B5EF4-FFF2-40B4-BE49-F238E27FC236}">
              <a16:creationId xmlns:a16="http://schemas.microsoft.com/office/drawing/2014/main" id="{D368A2C6-9D9A-483E-B29B-0BBA54118366}"/>
            </a:ext>
          </a:extLst>
        </xdr:cNvPr>
        <xdr:cNvSpPr/>
      </xdr:nvSpPr>
      <xdr:spPr>
        <a:xfrm>
          <a:off x="183451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8" name="フローチャート: 判断 837">
          <a:extLst>
            <a:ext uri="{FF2B5EF4-FFF2-40B4-BE49-F238E27FC236}">
              <a16:creationId xmlns:a16="http://schemas.microsoft.com/office/drawing/2014/main" id="{5270C4E4-E91B-419C-9BDD-D17333AA7517}"/>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9" name="フローチャート: 判断 838">
          <a:extLst>
            <a:ext uri="{FF2B5EF4-FFF2-40B4-BE49-F238E27FC236}">
              <a16:creationId xmlns:a16="http://schemas.microsoft.com/office/drawing/2014/main" id="{9A7F64A5-1913-400C-B8E5-9BF71EA49A2C}"/>
            </a:ext>
          </a:extLst>
        </xdr:cNvPr>
        <xdr:cNvSpPr/>
      </xdr:nvSpPr>
      <xdr:spPr>
        <a:xfrm>
          <a:off x="16761460" y="181381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5ECE9A9E-6FA9-447C-81CF-C7BA95F1830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252DDE90-058B-467D-B7A5-3EC08B233AE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7F152000-AE11-4181-A285-9B8157C7590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A4F952E8-4544-42B0-95D1-8AFBC939678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AAA5D6FD-7A87-40F1-8129-69CE0FCD4B2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74930</xdr:rowOff>
    </xdr:from>
    <xdr:to>
      <xdr:col>116</xdr:col>
      <xdr:colOff>114300</xdr:colOff>
      <xdr:row>107</xdr:row>
      <xdr:rowOff>5080</xdr:rowOff>
    </xdr:to>
    <xdr:sp macro="" textlink="">
      <xdr:nvSpPr>
        <xdr:cNvPr id="845" name="楕円 844">
          <a:extLst>
            <a:ext uri="{FF2B5EF4-FFF2-40B4-BE49-F238E27FC236}">
              <a16:creationId xmlns:a16="http://schemas.microsoft.com/office/drawing/2014/main" id="{E0A5A732-B67D-45E9-BF5A-998A01B8C187}"/>
            </a:ext>
          </a:extLst>
        </xdr:cNvPr>
        <xdr:cNvSpPr/>
      </xdr:nvSpPr>
      <xdr:spPr>
        <a:xfrm>
          <a:off x="19904710" y="1824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53357</xdr:rowOff>
    </xdr:from>
    <xdr:ext cx="469744" cy="259045"/>
    <xdr:sp macro="" textlink="">
      <xdr:nvSpPr>
        <xdr:cNvPr id="846" name="【庁舎】&#10;一人当たり面積該当値テキスト">
          <a:extLst>
            <a:ext uri="{FF2B5EF4-FFF2-40B4-BE49-F238E27FC236}">
              <a16:creationId xmlns:a16="http://schemas.microsoft.com/office/drawing/2014/main" id="{6052C46A-3630-4691-9189-F51F1CADBAB6}"/>
            </a:ext>
          </a:extLst>
        </xdr:cNvPr>
        <xdr:cNvSpPr txBox="1"/>
      </xdr:nvSpPr>
      <xdr:spPr>
        <a:xfrm>
          <a:off x="19985990"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74930</xdr:rowOff>
    </xdr:from>
    <xdr:to>
      <xdr:col>112</xdr:col>
      <xdr:colOff>38100</xdr:colOff>
      <xdr:row>107</xdr:row>
      <xdr:rowOff>5080</xdr:rowOff>
    </xdr:to>
    <xdr:sp macro="" textlink="">
      <xdr:nvSpPr>
        <xdr:cNvPr id="847" name="楕円 846">
          <a:extLst>
            <a:ext uri="{FF2B5EF4-FFF2-40B4-BE49-F238E27FC236}">
              <a16:creationId xmlns:a16="http://schemas.microsoft.com/office/drawing/2014/main" id="{EB222764-989E-4D82-904B-B5A9C6CEA034}"/>
            </a:ext>
          </a:extLst>
        </xdr:cNvPr>
        <xdr:cNvSpPr/>
      </xdr:nvSpPr>
      <xdr:spPr>
        <a:xfrm>
          <a:off x="19161760" y="1824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125730</xdr:rowOff>
    </xdr:from>
    <xdr:to>
      <xdr:col>116</xdr:col>
      <xdr:colOff>63500</xdr:colOff>
      <xdr:row>106</xdr:row>
      <xdr:rowOff>125730</xdr:rowOff>
    </xdr:to>
    <xdr:cxnSp macro="">
      <xdr:nvCxnSpPr>
        <xdr:cNvPr id="848" name="直線コネクタ 847">
          <a:extLst>
            <a:ext uri="{FF2B5EF4-FFF2-40B4-BE49-F238E27FC236}">
              <a16:creationId xmlns:a16="http://schemas.microsoft.com/office/drawing/2014/main" id="{7A3CCF56-DC38-4705-AC12-9D3D45C3F117}"/>
            </a:ext>
          </a:extLst>
        </xdr:cNvPr>
        <xdr:cNvCxnSpPr/>
      </xdr:nvCxnSpPr>
      <xdr:spPr>
        <a:xfrm>
          <a:off x="19204940" y="183032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67311</xdr:rowOff>
    </xdr:from>
    <xdr:to>
      <xdr:col>107</xdr:col>
      <xdr:colOff>101600</xdr:colOff>
      <xdr:row>106</xdr:row>
      <xdr:rowOff>168911</xdr:rowOff>
    </xdr:to>
    <xdr:sp macro="" textlink="">
      <xdr:nvSpPr>
        <xdr:cNvPr id="849" name="楕円 848">
          <a:extLst>
            <a:ext uri="{FF2B5EF4-FFF2-40B4-BE49-F238E27FC236}">
              <a16:creationId xmlns:a16="http://schemas.microsoft.com/office/drawing/2014/main" id="{54B342C2-3607-48BC-BBC1-BAA9563CE2AE}"/>
            </a:ext>
          </a:extLst>
        </xdr:cNvPr>
        <xdr:cNvSpPr/>
      </xdr:nvSpPr>
      <xdr:spPr>
        <a:xfrm>
          <a:off x="18345150" y="182391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118111</xdr:rowOff>
    </xdr:from>
    <xdr:to>
      <xdr:col>111</xdr:col>
      <xdr:colOff>177800</xdr:colOff>
      <xdr:row>106</xdr:row>
      <xdr:rowOff>125730</xdr:rowOff>
    </xdr:to>
    <xdr:cxnSp macro="">
      <xdr:nvCxnSpPr>
        <xdr:cNvPr id="850" name="直線コネクタ 849">
          <a:extLst>
            <a:ext uri="{FF2B5EF4-FFF2-40B4-BE49-F238E27FC236}">
              <a16:creationId xmlns:a16="http://schemas.microsoft.com/office/drawing/2014/main" id="{F429369E-F914-49DC-812C-9CD536A11E1E}"/>
            </a:ext>
          </a:extLst>
        </xdr:cNvPr>
        <xdr:cNvCxnSpPr/>
      </xdr:nvCxnSpPr>
      <xdr:spPr>
        <a:xfrm>
          <a:off x="18399760" y="18293716"/>
          <a:ext cx="80518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851" name="楕円 850">
          <a:extLst>
            <a:ext uri="{FF2B5EF4-FFF2-40B4-BE49-F238E27FC236}">
              <a16:creationId xmlns:a16="http://schemas.microsoft.com/office/drawing/2014/main" id="{DED2D4FE-D43C-425A-AF21-DFC4244599D4}"/>
            </a:ext>
          </a:extLst>
        </xdr:cNvPr>
        <xdr:cNvSpPr/>
      </xdr:nvSpPr>
      <xdr:spPr>
        <a:xfrm>
          <a:off x="17547590" y="1825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118111</xdr:rowOff>
    </xdr:from>
    <xdr:to>
      <xdr:col>107</xdr:col>
      <xdr:colOff>50800</xdr:colOff>
      <xdr:row>106</xdr:row>
      <xdr:rowOff>133350</xdr:rowOff>
    </xdr:to>
    <xdr:cxnSp macro="">
      <xdr:nvCxnSpPr>
        <xdr:cNvPr id="852" name="直線コネクタ 851">
          <a:extLst>
            <a:ext uri="{FF2B5EF4-FFF2-40B4-BE49-F238E27FC236}">
              <a16:creationId xmlns:a16="http://schemas.microsoft.com/office/drawing/2014/main" id="{2273ACC3-601C-4CBD-B6EC-E4BF529962E1}"/>
            </a:ext>
          </a:extLst>
        </xdr:cNvPr>
        <xdr:cNvCxnSpPr/>
      </xdr:nvCxnSpPr>
      <xdr:spPr>
        <a:xfrm flipV="1">
          <a:off x="17602200" y="1829371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53" name="楕円 852">
          <a:extLst>
            <a:ext uri="{FF2B5EF4-FFF2-40B4-BE49-F238E27FC236}">
              <a16:creationId xmlns:a16="http://schemas.microsoft.com/office/drawing/2014/main" id="{71A88C97-27DC-4192-81F3-9B5E32FFCCF3}"/>
            </a:ext>
          </a:extLst>
        </xdr:cNvPr>
        <xdr:cNvSpPr/>
      </xdr:nvSpPr>
      <xdr:spPr>
        <a:xfrm>
          <a:off x="16761460" y="1830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133350</xdr:rowOff>
    </xdr:from>
    <xdr:to>
      <xdr:col>102</xdr:col>
      <xdr:colOff>114300</xdr:colOff>
      <xdr:row>107</xdr:row>
      <xdr:rowOff>7620</xdr:rowOff>
    </xdr:to>
    <xdr:cxnSp macro="">
      <xdr:nvCxnSpPr>
        <xdr:cNvPr id="854" name="直線コネクタ 853">
          <a:extLst>
            <a:ext uri="{FF2B5EF4-FFF2-40B4-BE49-F238E27FC236}">
              <a16:creationId xmlns:a16="http://schemas.microsoft.com/office/drawing/2014/main" id="{035E2E50-6688-4D91-AF93-F482B1EF9A7F}"/>
            </a:ext>
          </a:extLst>
        </xdr:cNvPr>
        <xdr:cNvCxnSpPr/>
      </xdr:nvCxnSpPr>
      <xdr:spPr>
        <a:xfrm flipV="1">
          <a:off x="16804640" y="18303240"/>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5" name="n_1aveValue【庁舎】&#10;一人当たり面積">
          <a:extLst>
            <a:ext uri="{FF2B5EF4-FFF2-40B4-BE49-F238E27FC236}">
              <a16:creationId xmlns:a16="http://schemas.microsoft.com/office/drawing/2014/main" id="{DB15A137-FC94-4A6A-8F3F-A061523E699F}"/>
            </a:ext>
          </a:extLst>
        </xdr:cNvPr>
        <xdr:cNvSpPr txBox="1"/>
      </xdr:nvSpPr>
      <xdr:spPr>
        <a:xfrm>
          <a:off x="18982132"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6" name="n_2aveValue【庁舎】&#10;一人当たり面積">
          <a:extLst>
            <a:ext uri="{FF2B5EF4-FFF2-40B4-BE49-F238E27FC236}">
              <a16:creationId xmlns:a16="http://schemas.microsoft.com/office/drawing/2014/main" id="{6F728F5F-4B4F-4D55-AFA4-546C05A0099E}"/>
            </a:ext>
          </a:extLst>
        </xdr:cNvPr>
        <xdr:cNvSpPr txBox="1"/>
      </xdr:nvSpPr>
      <xdr:spPr>
        <a:xfrm>
          <a:off x="18182032" y="1789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7" name="n_3aveValue【庁舎】&#10;一人当たり面積">
          <a:extLst>
            <a:ext uri="{FF2B5EF4-FFF2-40B4-BE49-F238E27FC236}">
              <a16:creationId xmlns:a16="http://schemas.microsoft.com/office/drawing/2014/main" id="{E86F1CCE-89CA-478C-8C27-C8B464FFDB62}"/>
            </a:ext>
          </a:extLst>
        </xdr:cNvPr>
        <xdr:cNvSpPr txBox="1"/>
      </xdr:nvSpPr>
      <xdr:spPr>
        <a:xfrm>
          <a:off x="17384472"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8" name="n_4aveValue【庁舎】&#10;一人当たり面積">
          <a:extLst>
            <a:ext uri="{FF2B5EF4-FFF2-40B4-BE49-F238E27FC236}">
              <a16:creationId xmlns:a16="http://schemas.microsoft.com/office/drawing/2014/main" id="{6DF3D934-2144-4938-B1DD-B2782A3E68AA}"/>
            </a:ext>
          </a:extLst>
        </xdr:cNvPr>
        <xdr:cNvSpPr txBox="1"/>
      </xdr:nvSpPr>
      <xdr:spPr>
        <a:xfrm>
          <a:off x="1658881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167657</xdr:rowOff>
    </xdr:from>
    <xdr:ext cx="469744" cy="259045"/>
    <xdr:sp macro="" textlink="">
      <xdr:nvSpPr>
        <xdr:cNvPr id="859" name="n_1mainValue【庁舎】&#10;一人当たり面積">
          <a:extLst>
            <a:ext uri="{FF2B5EF4-FFF2-40B4-BE49-F238E27FC236}">
              <a16:creationId xmlns:a16="http://schemas.microsoft.com/office/drawing/2014/main" id="{E66F38AD-5FAF-4D3D-BB87-B6DAA32828CD}"/>
            </a:ext>
          </a:extLst>
        </xdr:cNvPr>
        <xdr:cNvSpPr txBox="1"/>
      </xdr:nvSpPr>
      <xdr:spPr>
        <a:xfrm>
          <a:off x="18982132" y="1834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160038</xdr:rowOff>
    </xdr:from>
    <xdr:ext cx="469744" cy="259045"/>
    <xdr:sp macro="" textlink="">
      <xdr:nvSpPr>
        <xdr:cNvPr id="860" name="n_2mainValue【庁舎】&#10;一人当たり面積">
          <a:extLst>
            <a:ext uri="{FF2B5EF4-FFF2-40B4-BE49-F238E27FC236}">
              <a16:creationId xmlns:a16="http://schemas.microsoft.com/office/drawing/2014/main" id="{1E9140DC-395D-41B6-8BC4-2C629001B509}"/>
            </a:ext>
          </a:extLst>
        </xdr:cNvPr>
        <xdr:cNvSpPr txBox="1"/>
      </xdr:nvSpPr>
      <xdr:spPr>
        <a:xfrm>
          <a:off x="18182032" y="1833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3827</xdr:rowOff>
    </xdr:from>
    <xdr:ext cx="469744" cy="259045"/>
    <xdr:sp macro="" textlink="">
      <xdr:nvSpPr>
        <xdr:cNvPr id="861" name="n_3mainValue【庁舎】&#10;一人当たり面積">
          <a:extLst>
            <a:ext uri="{FF2B5EF4-FFF2-40B4-BE49-F238E27FC236}">
              <a16:creationId xmlns:a16="http://schemas.microsoft.com/office/drawing/2014/main" id="{93BA071F-F682-43C0-9D78-BB8DD266640D}"/>
            </a:ext>
          </a:extLst>
        </xdr:cNvPr>
        <xdr:cNvSpPr txBox="1"/>
      </xdr:nvSpPr>
      <xdr:spPr>
        <a:xfrm>
          <a:off x="17384472" y="1835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62" name="n_4mainValue【庁舎】&#10;一人当たり面積">
          <a:extLst>
            <a:ext uri="{FF2B5EF4-FFF2-40B4-BE49-F238E27FC236}">
              <a16:creationId xmlns:a16="http://schemas.microsoft.com/office/drawing/2014/main" id="{A485B007-D7A3-4534-BAA1-4F66DC453E97}"/>
            </a:ext>
          </a:extLst>
        </xdr:cNvPr>
        <xdr:cNvSpPr txBox="1"/>
      </xdr:nvSpPr>
      <xdr:spPr>
        <a:xfrm>
          <a:off x="1658881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01E38492-C213-48E0-B47C-AFC893E9990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E132795F-3D74-4FF9-8C42-5D3C041B538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2BD52886-79E7-487A-80A9-1103785C5F9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有形固定資産減価償却率は、全体では類似団体より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ポイント高く、本頁に掲げる施設類型では、図書館、市民会館が類似団体より高い水準にあり、老朽化が進んでいる状態にあることから、計画的な財政運営が必要である。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20998;&#26512;&#27396;&#12398;&#35352;&#20837;/&#65288;&#20998;&#26512;&#27396;&#20316;&#26989;&#29992;&#65289;&#12304;&#36001;&#25919;&#29366;&#27841;&#36039;&#26009;&#38598;&#12305;_131229_&#33883;&#39166;&#21306;_2024(2&#22238;&#30446;).xlsx" TargetMode="External"/><Relationship Id="rId2" Type="http://schemas.openxmlformats.org/officeDocument/2006/relationships/externalLinkPath" Target="file:///X:\100%20&#20107;&#21209;&#20998;&#25285;&#21029;\130%20&#35519;&#26619;&#12418;&#12398;\06%20&#21306;&#25919;&#35506;\19%20&#36001;&#25919;&#27604;&#36611;&#20998;&#26512;&#34920;&#12539;&#36001;&#25919;&#29366;&#27841;&#36039;&#26009;&#38598;\R08&#24180;&#24230;&#65288;R06&#27770;&#31639;&#65289;\06_&#65298;&#22238;&#30446;&#65288;&#20844;&#20250;&#35336;&#65289;\02_&#20316;&#26989;\02_&#20998;&#26512;&#27396;&#12398;&#35352;&#20837;\&#65288;&#20998;&#26512;&#27396;&#20316;&#26989;&#29992;&#65289;&#12304;&#36001;&#25919;&#29366;&#27841;&#36039;&#26009;&#38598;&#12305;_131229_&#33883;&#39166;&#21306;_2024(2&#22238;&#30446;).xlsx" TargetMode="External"/><Relationship Id="rId1" Type="http://schemas.openxmlformats.org/officeDocument/2006/relationships/externalLinkPath" Target="/100%20&#20107;&#21209;&#20998;&#25285;&#21029;/130%20&#35519;&#26619;&#12418;&#12398;/06%20&#21306;&#25919;&#35506;/19%20&#36001;&#25919;&#27604;&#36611;&#20998;&#26512;&#34920;&#12539;&#36001;&#25919;&#29366;&#27841;&#36039;&#26009;&#38598;/R08&#24180;&#24230;&#65288;R06&#27770;&#31639;&#65289;/06_&#65298;&#22238;&#30446;&#65288;&#20844;&#20250;&#35336;&#65289;/02_&#20316;&#26989;/02_&#20998;&#26512;&#27396;&#12398;&#35352;&#20837;/&#65288;&#20998;&#26512;&#27396;&#20316;&#26989;&#29992;&#65289;&#12304;&#36001;&#25919;&#29366;&#27841;&#36039;&#26009;&#38598;&#12305;_131229_&#33883;&#39166;&#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59.2</v>
          </cell>
          <cell r="BX53">
            <v>58.6</v>
          </cell>
          <cell r="CF53">
            <v>59</v>
          </cell>
          <cell r="CN53">
            <v>59.7</v>
          </cell>
          <cell r="CV53">
            <v>57.7</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-1.6</v>
          </cell>
          <cell r="BX75">
            <v>-1.8</v>
          </cell>
          <cell r="CF75">
            <v>-1.1000000000000001</v>
          </cell>
          <cell r="CN75">
            <v>-1.5</v>
          </cell>
          <cell r="CV75">
            <v>-0.7</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election activeCell="AM5" sqref="AM5:AT5"/>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265261084</v>
      </c>
      <c r="BO4" s="436"/>
      <c r="BP4" s="436"/>
      <c r="BQ4" s="436"/>
      <c r="BR4" s="436"/>
      <c r="BS4" s="436"/>
      <c r="BT4" s="436"/>
      <c r="BU4" s="437"/>
      <c r="BV4" s="435">
        <v>286051597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7.1</v>
      </c>
      <c r="CU4" s="576"/>
      <c r="CV4" s="576"/>
      <c r="CW4" s="576"/>
      <c r="CX4" s="576"/>
      <c r="CY4" s="576"/>
      <c r="CZ4" s="576"/>
      <c r="DA4" s="577"/>
      <c r="DB4" s="575">
        <v>8.5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253052860</v>
      </c>
      <c r="BO5" s="407"/>
      <c r="BP5" s="407"/>
      <c r="BQ5" s="407"/>
      <c r="BR5" s="407"/>
      <c r="BS5" s="407"/>
      <c r="BT5" s="407"/>
      <c r="BU5" s="408"/>
      <c r="BV5" s="406">
        <v>273038078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80.5</v>
      </c>
      <c r="CU5" s="404"/>
      <c r="CV5" s="404"/>
      <c r="CW5" s="404"/>
      <c r="CX5" s="404"/>
      <c r="CY5" s="404"/>
      <c r="CZ5" s="404"/>
      <c r="DA5" s="405"/>
      <c r="DB5" s="403">
        <v>77.5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12208224</v>
      </c>
      <c r="BO6" s="407"/>
      <c r="BP6" s="407"/>
      <c r="BQ6" s="407"/>
      <c r="BR6" s="407"/>
      <c r="BS6" s="407"/>
      <c r="BT6" s="407"/>
      <c r="BU6" s="408"/>
      <c r="BV6" s="406">
        <v>13013519</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80.5</v>
      </c>
      <c r="CU6" s="550"/>
      <c r="CV6" s="550"/>
      <c r="CW6" s="550"/>
      <c r="CX6" s="550"/>
      <c r="CY6" s="550"/>
      <c r="CZ6" s="550"/>
      <c r="DA6" s="551"/>
      <c r="DB6" s="549">
        <v>77.5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2209415</v>
      </c>
      <c r="BO7" s="407"/>
      <c r="BP7" s="407"/>
      <c r="BQ7" s="407"/>
      <c r="BR7" s="407"/>
      <c r="BS7" s="407"/>
      <c r="BT7" s="407"/>
      <c r="BU7" s="408"/>
      <c r="BV7" s="406">
        <v>1604388</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140876894</v>
      </c>
      <c r="CU7" s="407"/>
      <c r="CV7" s="407"/>
      <c r="CW7" s="407"/>
      <c r="CX7" s="407"/>
      <c r="CY7" s="407"/>
      <c r="CZ7" s="407"/>
      <c r="DA7" s="408"/>
      <c r="DB7" s="406">
        <v>134525131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9998809</v>
      </c>
      <c r="BO8" s="407"/>
      <c r="BP8" s="407"/>
      <c r="BQ8" s="407"/>
      <c r="BR8" s="407"/>
      <c r="BS8" s="407"/>
      <c r="BT8" s="407"/>
      <c r="BU8" s="408"/>
      <c r="BV8" s="406">
        <v>11409131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0.35</v>
      </c>
      <c r="CU8" s="510"/>
      <c r="CV8" s="510"/>
      <c r="CW8" s="510"/>
      <c r="CX8" s="510"/>
      <c r="CY8" s="510"/>
      <c r="CZ8" s="510"/>
      <c r="DA8" s="511"/>
      <c r="DB8" s="509">
        <v>0.35</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453093</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-1410322</v>
      </c>
      <c r="BO9" s="407"/>
      <c r="BP9" s="407"/>
      <c r="BQ9" s="407"/>
      <c r="BR9" s="407"/>
      <c r="BS9" s="407"/>
      <c r="BT9" s="407"/>
      <c r="BU9" s="408"/>
      <c r="BV9" s="406">
        <v>80054</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1.8</v>
      </c>
      <c r="CU9" s="404"/>
      <c r="CV9" s="404"/>
      <c r="CW9" s="404"/>
      <c r="CX9" s="404"/>
      <c r="CY9" s="404"/>
      <c r="CZ9" s="404"/>
      <c r="DA9" s="405"/>
      <c r="DB9" s="403">
        <v>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442913</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2024939</v>
      </c>
      <c r="BO10" s="407"/>
      <c r="BP10" s="407"/>
      <c r="BQ10" s="407"/>
      <c r="BR10" s="407"/>
      <c r="BS10" s="407"/>
      <c r="BT10" s="407"/>
      <c r="BU10" s="408"/>
      <c r="BV10" s="406">
        <v>1519973</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469916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2176169</v>
      </c>
      <c r="BO12" s="407"/>
      <c r="BP12" s="407"/>
      <c r="BQ12" s="407"/>
      <c r="BR12" s="407"/>
      <c r="BS12" s="407"/>
      <c r="BT12" s="407"/>
      <c r="BU12" s="408"/>
      <c r="BV12" s="406">
        <v>3759659</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440252</v>
      </c>
      <c r="S13" s="494"/>
      <c r="T13" s="494"/>
      <c r="U13" s="494"/>
      <c r="V13" s="495"/>
      <c r="W13" s="496" t="s">
        <v>131</v>
      </c>
      <c r="X13" s="392"/>
      <c r="Y13" s="392"/>
      <c r="Z13" s="392"/>
      <c r="AA13" s="392"/>
      <c r="AB13" s="393"/>
      <c r="AC13" s="359">
        <v>407</v>
      </c>
      <c r="AD13" s="360"/>
      <c r="AE13" s="360"/>
      <c r="AF13" s="360"/>
      <c r="AG13" s="361"/>
      <c r="AH13" s="359">
        <v>405</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-1561552</v>
      </c>
      <c r="BO13" s="407"/>
      <c r="BP13" s="407"/>
      <c r="BQ13" s="407"/>
      <c r="BR13" s="407"/>
      <c r="BS13" s="407"/>
      <c r="BT13" s="407"/>
      <c r="BU13" s="408"/>
      <c r="BV13" s="406">
        <v>-2159632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-0.7</v>
      </c>
      <c r="CU13" s="404"/>
      <c r="CV13" s="404"/>
      <c r="CW13" s="404"/>
      <c r="CX13" s="404"/>
      <c r="CY13" s="404"/>
      <c r="CZ13" s="404"/>
      <c r="DA13" s="405"/>
      <c r="DB13" s="403">
        <v>-1.5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467000</v>
      </c>
      <c r="S14" s="494"/>
      <c r="T14" s="494"/>
      <c r="U14" s="494"/>
      <c r="V14" s="495"/>
      <c r="W14" s="497"/>
      <c r="X14" s="395"/>
      <c r="Y14" s="395"/>
      <c r="Z14" s="395"/>
      <c r="AA14" s="395"/>
      <c r="AB14" s="396"/>
      <c r="AC14" s="486">
        <v>0.2</v>
      </c>
      <c r="AD14" s="487"/>
      <c r="AE14" s="487"/>
      <c r="AF14" s="487"/>
      <c r="AG14" s="488"/>
      <c r="AH14" s="486">
        <v>0.2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440162</v>
      </c>
      <c r="S15" s="494"/>
      <c r="T15" s="494"/>
      <c r="U15" s="494"/>
      <c r="V15" s="495"/>
      <c r="W15" s="496" t="s">
        <v>137</v>
      </c>
      <c r="X15" s="392"/>
      <c r="Y15" s="392"/>
      <c r="Z15" s="392"/>
      <c r="AA15" s="392"/>
      <c r="AB15" s="393"/>
      <c r="AC15" s="359">
        <v>35552</v>
      </c>
      <c r="AD15" s="360"/>
      <c r="AE15" s="360"/>
      <c r="AF15" s="360"/>
      <c r="AG15" s="361"/>
      <c r="AH15" s="359">
        <v>36117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46812691</v>
      </c>
      <c r="BO15" s="436"/>
      <c r="BP15" s="436"/>
      <c r="BQ15" s="436"/>
      <c r="BR15" s="436"/>
      <c r="BS15" s="436"/>
      <c r="BT15" s="436"/>
      <c r="BU15" s="437"/>
      <c r="BV15" s="435">
        <v>44702522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18.8</v>
      </c>
      <c r="AD16" s="487"/>
      <c r="AE16" s="487"/>
      <c r="AF16" s="487"/>
      <c r="AG16" s="488"/>
      <c r="AH16" s="486">
        <v>20.8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134830775</v>
      </c>
      <c r="BO16" s="407"/>
      <c r="BP16" s="407"/>
      <c r="BQ16" s="407"/>
      <c r="BR16" s="407"/>
      <c r="BS16" s="407"/>
      <c r="BT16" s="407"/>
      <c r="BU16" s="408"/>
      <c r="BV16" s="406">
        <v>128901835</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152834</v>
      </c>
      <c r="AD17" s="360"/>
      <c r="AE17" s="360"/>
      <c r="AF17" s="360"/>
      <c r="AG17" s="361"/>
      <c r="AH17" s="359">
        <v>136738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140876894</v>
      </c>
      <c r="BO17" s="407"/>
      <c r="BP17" s="407"/>
      <c r="BQ17" s="407"/>
      <c r="BR17" s="407"/>
      <c r="BS17" s="407"/>
      <c r="BT17" s="407"/>
      <c r="BU17" s="408"/>
      <c r="BV17" s="406">
        <v>134525131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34.799999999999997</v>
      </c>
      <c r="M18" s="459"/>
      <c r="N18" s="459"/>
      <c r="O18" s="459"/>
      <c r="P18" s="459"/>
      <c r="Q18" s="459"/>
      <c r="R18" s="460"/>
      <c r="S18" s="460"/>
      <c r="T18" s="460"/>
      <c r="U18" s="460"/>
      <c r="V18" s="461"/>
      <c r="W18" s="477"/>
      <c r="X18" s="478"/>
      <c r="Y18" s="478"/>
      <c r="Z18" s="478"/>
      <c r="AA18" s="478"/>
      <c r="AB18" s="502"/>
      <c r="AC18" s="376">
        <v>81</v>
      </c>
      <c r="AD18" s="377"/>
      <c r="AE18" s="377"/>
      <c r="AF18" s="377"/>
      <c r="AG18" s="462"/>
      <c r="AH18" s="376">
        <v>78.900000000000006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115559103</v>
      </c>
      <c r="BO18" s="407"/>
      <c r="BP18" s="407"/>
      <c r="BQ18" s="407"/>
      <c r="BR18" s="407"/>
      <c r="BS18" s="407"/>
      <c r="BT18" s="407"/>
      <c r="BU18" s="408"/>
      <c r="BV18" s="406">
        <v>106009093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13020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170518944</v>
      </c>
      <c r="BO19" s="407"/>
      <c r="BP19" s="407"/>
      <c r="BQ19" s="407"/>
      <c r="BR19" s="407"/>
      <c r="BS19" s="407"/>
      <c r="BT19" s="407"/>
      <c r="BU19" s="408"/>
      <c r="BV19" s="406">
        <v>166533036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215948</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40854125</v>
      </c>
      <c r="BO22" s="436"/>
      <c r="BP22" s="436"/>
      <c r="BQ22" s="436"/>
      <c r="BR22" s="436"/>
      <c r="BS22" s="436"/>
      <c r="BT22" s="436"/>
      <c r="BU22" s="437"/>
      <c r="BV22" s="435">
        <v>43516752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6821105</v>
      </c>
      <c r="BO23" s="407"/>
      <c r="BP23" s="407"/>
      <c r="BQ23" s="407"/>
      <c r="BR23" s="407"/>
      <c r="BS23" s="407"/>
      <c r="BT23" s="407"/>
      <c r="BU23" s="408"/>
      <c r="BV23" s="406">
        <v>7653456</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11250</v>
      </c>
      <c r="R24" s="360"/>
      <c r="S24" s="360"/>
      <c r="T24" s="360"/>
      <c r="U24" s="360"/>
      <c r="V24" s="361"/>
      <c r="W24" s="449"/>
      <c r="X24" s="386"/>
      <c r="Y24" s="387"/>
      <c r="Z24" s="362" t="s">
        <v>162</v>
      </c>
      <c r="AA24" s="363"/>
      <c r="AB24" s="363"/>
      <c r="AC24" s="363"/>
      <c r="AD24" s="363"/>
      <c r="AE24" s="363"/>
      <c r="AF24" s="363"/>
      <c r="AG24" s="364"/>
      <c r="AH24" s="359">
        <v>3047</v>
      </c>
      <c r="AI24" s="360"/>
      <c r="AJ24" s="360"/>
      <c r="AK24" s="360"/>
      <c r="AL24" s="361"/>
      <c r="AM24" s="359">
        <v>8775360</v>
      </c>
      <c r="AN24" s="360"/>
      <c r="AO24" s="360"/>
      <c r="AP24" s="360"/>
      <c r="AQ24" s="360"/>
      <c r="AR24" s="361"/>
      <c r="AS24" s="359">
        <v>2880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40854125</v>
      </c>
      <c r="BO24" s="407"/>
      <c r="BP24" s="407"/>
      <c r="BQ24" s="407"/>
      <c r="BR24" s="407"/>
      <c r="BS24" s="407"/>
      <c r="BT24" s="407"/>
      <c r="BU24" s="408"/>
      <c r="BV24" s="406">
        <v>43516752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9180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28654402</v>
      </c>
      <c r="BO25" s="436"/>
      <c r="BP25" s="436"/>
      <c r="BQ25" s="436"/>
      <c r="BR25" s="436"/>
      <c r="BS25" s="436"/>
      <c r="BT25" s="436"/>
      <c r="BU25" s="437"/>
      <c r="BV25" s="435">
        <v>33961971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8090</v>
      </c>
      <c r="R26" s="360"/>
      <c r="S26" s="360"/>
      <c r="T26" s="360"/>
      <c r="U26" s="360"/>
      <c r="V26" s="361"/>
      <c r="W26" s="449"/>
      <c r="X26" s="386"/>
      <c r="Y26" s="387"/>
      <c r="Z26" s="362" t="s">
        <v>168</v>
      </c>
      <c r="AA26" s="417"/>
      <c r="AB26" s="417"/>
      <c r="AC26" s="417"/>
      <c r="AD26" s="417"/>
      <c r="AE26" s="417"/>
      <c r="AF26" s="417"/>
      <c r="AG26" s="418"/>
      <c r="AH26" s="359">
        <v>325</v>
      </c>
      <c r="AI26" s="360"/>
      <c r="AJ26" s="360"/>
      <c r="AK26" s="360"/>
      <c r="AL26" s="361"/>
      <c r="AM26" s="359">
        <v>942175</v>
      </c>
      <c r="AN26" s="360"/>
      <c r="AO26" s="360"/>
      <c r="AP26" s="360"/>
      <c r="AQ26" s="360"/>
      <c r="AR26" s="361"/>
      <c r="AS26" s="359">
        <v>2899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9210</v>
      </c>
      <c r="R27" s="360"/>
      <c r="S27" s="360"/>
      <c r="T27" s="360"/>
      <c r="U27" s="360"/>
      <c r="V27" s="361"/>
      <c r="W27" s="449"/>
      <c r="X27" s="386"/>
      <c r="Y27" s="387"/>
      <c r="Z27" s="362" t="s">
        <v>171</v>
      </c>
      <c r="AA27" s="363"/>
      <c r="AB27" s="363"/>
      <c r="AC27" s="363"/>
      <c r="AD27" s="363"/>
      <c r="AE27" s="363"/>
      <c r="AF27" s="363"/>
      <c r="AG27" s="364"/>
      <c r="AH27" s="359">
        <v>20</v>
      </c>
      <c r="AI27" s="360"/>
      <c r="AJ27" s="360"/>
      <c r="AK27" s="360"/>
      <c r="AL27" s="361"/>
      <c r="AM27" s="359">
        <v>72992</v>
      </c>
      <c r="AN27" s="360"/>
      <c r="AO27" s="360"/>
      <c r="AP27" s="360"/>
      <c r="AQ27" s="360"/>
      <c r="AR27" s="361"/>
      <c r="AS27" s="359">
        <v>3650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7000000</v>
      </c>
      <c r="BO27" s="441"/>
      <c r="BP27" s="441"/>
      <c r="BQ27" s="441"/>
      <c r="BR27" s="441"/>
      <c r="BS27" s="441"/>
      <c r="BT27" s="441"/>
      <c r="BU27" s="442"/>
      <c r="BV27" s="440">
        <v>7000000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7730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21013455</v>
      </c>
      <c r="BO28" s="436"/>
      <c r="BP28" s="436"/>
      <c r="BQ28" s="436"/>
      <c r="BR28" s="436"/>
      <c r="BS28" s="436"/>
      <c r="BT28" s="436"/>
      <c r="BU28" s="437"/>
      <c r="BV28" s="435">
        <v>21164685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38</v>
      </c>
      <c r="M29" s="360"/>
      <c r="N29" s="360"/>
      <c r="O29" s="360"/>
      <c r="P29" s="361"/>
      <c r="Q29" s="359">
        <v>6200</v>
      </c>
      <c r="R29" s="360"/>
      <c r="S29" s="360"/>
      <c r="T29" s="360"/>
      <c r="U29" s="360"/>
      <c r="V29" s="361"/>
      <c r="W29" s="450"/>
      <c r="X29" s="451"/>
      <c r="Y29" s="452"/>
      <c r="Z29" s="362" t="s">
        <v>177</v>
      </c>
      <c r="AA29" s="363"/>
      <c r="AB29" s="363"/>
      <c r="AC29" s="363"/>
      <c r="AD29" s="363"/>
      <c r="AE29" s="363"/>
      <c r="AF29" s="363"/>
      <c r="AG29" s="364"/>
      <c r="AH29" s="359">
        <v>3067</v>
      </c>
      <c r="AI29" s="360"/>
      <c r="AJ29" s="360"/>
      <c r="AK29" s="360"/>
      <c r="AL29" s="361"/>
      <c r="AM29" s="359">
        <v>8848352</v>
      </c>
      <c r="AN29" s="360"/>
      <c r="AO29" s="360"/>
      <c r="AP29" s="360"/>
      <c r="AQ29" s="360"/>
      <c r="AR29" s="361"/>
      <c r="AS29" s="359">
        <v>2885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250319</v>
      </c>
      <c r="BO29" s="407"/>
      <c r="BP29" s="407"/>
      <c r="BQ29" s="407"/>
      <c r="BR29" s="407"/>
      <c r="BS29" s="407"/>
      <c r="BT29" s="407"/>
      <c r="BU29" s="408"/>
      <c r="BV29" s="406">
        <v>258356</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112874784</v>
      </c>
      <c r="BO30" s="441"/>
      <c r="BP30" s="441"/>
      <c r="BQ30" s="441"/>
      <c r="BR30" s="441"/>
      <c r="BS30" s="441"/>
      <c r="BT30" s="441"/>
      <c r="BU30" s="442"/>
      <c r="BV30" s="440">
        <v>117907426</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12</v>
      </c>
      <c r="CP34" s="354"/>
      <c r="CQ34" s="355" t="str">
        <f>IF('各会計、関係団体の財政状況及び健全化判断比率'!BS7="","",'各会計、関係団体の財政状況及び健全化判断比率'!BS7)</f>
        <v>葛飾区土地開発公社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用地特別会計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後期高齢者医療事業特別会計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13</v>
      </c>
      <c r="CP35" s="354"/>
      <c r="CQ35" s="355" t="str">
        <f>IF('各会計、関係団体の財政状況及び健全化判断比率'!BS8="","",'各会計、関係団体の財政状況及び健全化判断比率'!BS8)</f>
        <v>葛飾エフエム放送</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東京二十三区清掃一部事務組合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駐車場事業特別会計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東京都後期高齢者医療広域連合(一般会計)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東京都後期高齢者医療広域連合（後期高齢者医療特別会計）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JWK9phvQ3QB1jOfJR/f6P1i2cHnG7cJrEhQk3fs4Cs59bi8gRdRqu9JxOhb7bc/dnEKExKgVaM6BYVqkyFc+/Q==" saltValue="En9oq4xemr6KT1KMaDjEC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36454171</v>
      </c>
      <c r="S5" s="664"/>
      <c r="T5" s="664"/>
      <c r="U5" s="664"/>
      <c r="V5" s="664"/>
      <c r="W5" s="664"/>
      <c r="X5" s="664"/>
      <c r="Y5" s="689"/>
      <c r="Z5" s="702">
        <v>13.7</v>
      </c>
      <c r="AA5" s="702"/>
      <c r="AB5" s="702"/>
      <c r="AC5" s="702"/>
      <c r="AD5" s="703">
        <v>36454171</v>
      </c>
      <c r="AE5" s="703"/>
      <c r="AF5" s="703"/>
      <c r="AG5" s="703"/>
      <c r="AH5" s="703"/>
      <c r="AI5" s="703"/>
      <c r="AJ5" s="703"/>
      <c r="AK5" s="703"/>
      <c r="AL5" s="690">
        <v>25.4</v>
      </c>
      <c r="AM5" s="672"/>
      <c r="AN5" s="672"/>
      <c r="AO5" s="691"/>
      <c r="AP5" s="666" t="s">
        <v>216</v>
      </c>
      <c r="AQ5" s="667"/>
      <c r="AR5" s="667"/>
      <c r="AS5" s="667"/>
      <c r="AT5" s="667"/>
      <c r="AU5" s="667"/>
      <c r="AV5" s="667"/>
      <c r="AW5" s="667"/>
      <c r="AX5" s="667"/>
      <c r="AY5" s="667"/>
      <c r="AZ5" s="667"/>
      <c r="BA5" s="667"/>
      <c r="BB5" s="667"/>
      <c r="BC5" s="667"/>
      <c r="BD5" s="667"/>
      <c r="BE5" s="667"/>
      <c r="BF5" s="668"/>
      <c r="BG5" s="608">
        <v>36443546</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724291</v>
      </c>
      <c r="S6" s="609"/>
      <c r="T6" s="609"/>
      <c r="U6" s="609"/>
      <c r="V6" s="609"/>
      <c r="W6" s="609"/>
      <c r="X6" s="609"/>
      <c r="Y6" s="610"/>
      <c r="Z6" s="646">
        <v>0.3</v>
      </c>
      <c r="AA6" s="646"/>
      <c r="AB6" s="646"/>
      <c r="AC6" s="646"/>
      <c r="AD6" s="647">
        <v>724291</v>
      </c>
      <c r="AE6" s="647"/>
      <c r="AF6" s="647"/>
      <c r="AG6" s="647"/>
      <c r="AH6" s="647"/>
      <c r="AI6" s="647"/>
      <c r="AJ6" s="647"/>
      <c r="AK6" s="647"/>
      <c r="AL6" s="611">
        <v>0.5</v>
      </c>
      <c r="AM6" s="612"/>
      <c r="AN6" s="612"/>
      <c r="AO6" s="648"/>
      <c r="AP6" s="605" t="s">
        <v>221</v>
      </c>
      <c r="AQ6" s="606"/>
      <c r="AR6" s="606"/>
      <c r="AS6" s="606"/>
      <c r="AT6" s="606"/>
      <c r="AU6" s="606"/>
      <c r="AV6" s="606"/>
      <c r="AW6" s="606"/>
      <c r="AX6" s="606"/>
      <c r="AY6" s="606"/>
      <c r="AZ6" s="606"/>
      <c r="BA6" s="606"/>
      <c r="BB6" s="606"/>
      <c r="BC6" s="606"/>
      <c r="BD6" s="606"/>
      <c r="BE6" s="606"/>
      <c r="BF6" s="607"/>
      <c r="BG6" s="608">
        <v>36443546</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793131</v>
      </c>
      <c r="CS6" s="609"/>
      <c r="CT6" s="609"/>
      <c r="CU6" s="609"/>
      <c r="CV6" s="609"/>
      <c r="CW6" s="609"/>
      <c r="CX6" s="609"/>
      <c r="CY6" s="610"/>
      <c r="CZ6" s="690">
        <v>0.3</v>
      </c>
      <c r="DA6" s="672"/>
      <c r="DB6" s="672"/>
      <c r="DC6" s="692"/>
      <c r="DD6" s="614">
        <v>1630</v>
      </c>
      <c r="DE6" s="609"/>
      <c r="DF6" s="609"/>
      <c r="DG6" s="609"/>
      <c r="DH6" s="609"/>
      <c r="DI6" s="609"/>
      <c r="DJ6" s="609"/>
      <c r="DK6" s="609"/>
      <c r="DL6" s="609"/>
      <c r="DM6" s="609"/>
      <c r="DN6" s="609"/>
      <c r="DO6" s="609"/>
      <c r="DP6" s="610"/>
      <c r="DQ6" s="614">
        <v>792995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189236</v>
      </c>
      <c r="S7" s="609"/>
      <c r="T7" s="609"/>
      <c r="U7" s="609"/>
      <c r="V7" s="609"/>
      <c r="W7" s="609"/>
      <c r="X7" s="609"/>
      <c r="Y7" s="610"/>
      <c r="Z7" s="646">
        <v>0.1</v>
      </c>
      <c r="AA7" s="646"/>
      <c r="AB7" s="646"/>
      <c r="AC7" s="646"/>
      <c r="AD7" s="647">
        <v>189236</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32896699</v>
      </c>
      <c r="BH7" s="609"/>
      <c r="BI7" s="609"/>
      <c r="BJ7" s="609"/>
      <c r="BK7" s="609"/>
      <c r="BL7" s="609"/>
      <c r="BM7" s="609"/>
      <c r="BN7" s="610"/>
      <c r="BO7" s="646">
        <v>90.2</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29696195</v>
      </c>
      <c r="CS7" s="609"/>
      <c r="CT7" s="609"/>
      <c r="CU7" s="609"/>
      <c r="CV7" s="609"/>
      <c r="CW7" s="609"/>
      <c r="CX7" s="609"/>
      <c r="CY7" s="610"/>
      <c r="CZ7" s="646">
        <v>11.7</v>
      </c>
      <c r="DA7" s="646"/>
      <c r="DB7" s="646"/>
      <c r="DC7" s="646"/>
      <c r="DD7" s="614">
        <v>719965</v>
      </c>
      <c r="DE7" s="609"/>
      <c r="DF7" s="609"/>
      <c r="DG7" s="609"/>
      <c r="DH7" s="609"/>
      <c r="DI7" s="609"/>
      <c r="DJ7" s="609"/>
      <c r="DK7" s="609"/>
      <c r="DL7" s="609"/>
      <c r="DM7" s="609"/>
      <c r="DN7" s="609"/>
      <c r="DO7" s="609"/>
      <c r="DP7" s="610"/>
      <c r="DQ7" s="614">
        <v>26259286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974489</v>
      </c>
      <c r="S8" s="609"/>
      <c r="T8" s="609"/>
      <c r="U8" s="609"/>
      <c r="V8" s="609"/>
      <c r="W8" s="609"/>
      <c r="X8" s="609"/>
      <c r="Y8" s="610"/>
      <c r="Z8" s="646">
        <v>0.4</v>
      </c>
      <c r="AA8" s="646"/>
      <c r="AB8" s="646"/>
      <c r="AC8" s="646"/>
      <c r="AD8" s="647">
        <v>974489</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781318</v>
      </c>
      <c r="BH8" s="609"/>
      <c r="BI8" s="609"/>
      <c r="BJ8" s="609"/>
      <c r="BK8" s="609"/>
      <c r="BL8" s="609"/>
      <c r="BM8" s="609"/>
      <c r="BN8" s="610"/>
      <c r="BO8" s="646">
        <v>2.1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127497555</v>
      </c>
      <c r="CS8" s="609"/>
      <c r="CT8" s="609"/>
      <c r="CU8" s="609"/>
      <c r="CV8" s="609"/>
      <c r="CW8" s="609"/>
      <c r="CX8" s="609"/>
      <c r="CY8" s="610"/>
      <c r="CZ8" s="646">
        <v>50.4</v>
      </c>
      <c r="DA8" s="646"/>
      <c r="DB8" s="646"/>
      <c r="DC8" s="646"/>
      <c r="DD8" s="614">
        <v>617091</v>
      </c>
      <c r="DE8" s="609"/>
      <c r="DF8" s="609"/>
      <c r="DG8" s="609"/>
      <c r="DH8" s="609"/>
      <c r="DI8" s="609"/>
      <c r="DJ8" s="609"/>
      <c r="DK8" s="609"/>
      <c r="DL8" s="609"/>
      <c r="DM8" s="609"/>
      <c r="DN8" s="609"/>
      <c r="DO8" s="609"/>
      <c r="DP8" s="610"/>
      <c r="DQ8" s="614">
        <v>68100526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1421775</v>
      </c>
      <c r="S9" s="609"/>
      <c r="T9" s="609"/>
      <c r="U9" s="609"/>
      <c r="V9" s="609"/>
      <c r="W9" s="609"/>
      <c r="X9" s="609"/>
      <c r="Y9" s="610"/>
      <c r="Z9" s="646">
        <v>0.5</v>
      </c>
      <c r="AA9" s="646"/>
      <c r="AB9" s="646"/>
      <c r="AC9" s="646"/>
      <c r="AD9" s="647">
        <v>1421775</v>
      </c>
      <c r="AE9" s="647"/>
      <c r="AF9" s="647"/>
      <c r="AG9" s="647"/>
      <c r="AH9" s="647"/>
      <c r="AI9" s="647"/>
      <c r="AJ9" s="647"/>
      <c r="AK9" s="647"/>
      <c r="AL9" s="611">
        <v>1</v>
      </c>
      <c r="AM9" s="612"/>
      <c r="AN9" s="612"/>
      <c r="AO9" s="648"/>
      <c r="AP9" s="605" t="s">
        <v>230</v>
      </c>
      <c r="AQ9" s="606"/>
      <c r="AR9" s="606"/>
      <c r="AS9" s="606"/>
      <c r="AT9" s="606"/>
      <c r="AU9" s="606"/>
      <c r="AV9" s="606"/>
      <c r="AW9" s="606"/>
      <c r="AX9" s="606"/>
      <c r="AY9" s="606"/>
      <c r="AZ9" s="606"/>
      <c r="BA9" s="606"/>
      <c r="BB9" s="606"/>
      <c r="BC9" s="606"/>
      <c r="BD9" s="606"/>
      <c r="BE9" s="606"/>
      <c r="BF9" s="607"/>
      <c r="BG9" s="608">
        <v>32115381</v>
      </c>
      <c r="BH9" s="609"/>
      <c r="BI9" s="609"/>
      <c r="BJ9" s="609"/>
      <c r="BK9" s="609"/>
      <c r="BL9" s="609"/>
      <c r="BM9" s="609"/>
      <c r="BN9" s="610"/>
      <c r="BO9" s="646">
        <v>88.1</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16709226</v>
      </c>
      <c r="CS9" s="609"/>
      <c r="CT9" s="609"/>
      <c r="CU9" s="609"/>
      <c r="CV9" s="609"/>
      <c r="CW9" s="609"/>
      <c r="CX9" s="609"/>
      <c r="CY9" s="610"/>
      <c r="CZ9" s="646">
        <v>6.6</v>
      </c>
      <c r="DA9" s="646"/>
      <c r="DB9" s="646"/>
      <c r="DC9" s="646"/>
      <c r="DD9" s="614">
        <v>1059080</v>
      </c>
      <c r="DE9" s="609"/>
      <c r="DF9" s="609"/>
      <c r="DG9" s="609"/>
      <c r="DH9" s="609"/>
      <c r="DI9" s="609"/>
      <c r="DJ9" s="609"/>
      <c r="DK9" s="609"/>
      <c r="DL9" s="609"/>
      <c r="DM9" s="609"/>
      <c r="DN9" s="609"/>
      <c r="DO9" s="609"/>
      <c r="DP9" s="610"/>
      <c r="DQ9" s="614">
        <v>13959052</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1169796</v>
      </c>
      <c r="CS10" s="609"/>
      <c r="CT10" s="609"/>
      <c r="CU10" s="609"/>
      <c r="CV10" s="609"/>
      <c r="CW10" s="609"/>
      <c r="CX10" s="609"/>
      <c r="CY10" s="610"/>
      <c r="CZ10" s="646">
        <v>0.5</v>
      </c>
      <c r="DA10" s="646"/>
      <c r="DB10" s="646"/>
      <c r="DC10" s="646"/>
      <c r="DD10" s="614" t="s">
        <v>122</v>
      </c>
      <c r="DE10" s="609"/>
      <c r="DF10" s="609"/>
      <c r="DG10" s="609"/>
      <c r="DH10" s="609"/>
      <c r="DI10" s="609"/>
      <c r="DJ10" s="609"/>
      <c r="DK10" s="609"/>
      <c r="DL10" s="609"/>
      <c r="DM10" s="609"/>
      <c r="DN10" s="609"/>
      <c r="DO10" s="609"/>
      <c r="DP10" s="610"/>
      <c r="DQ10" s="614">
        <v>607063</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10964095</v>
      </c>
      <c r="S11" s="609"/>
      <c r="T11" s="609"/>
      <c r="U11" s="609"/>
      <c r="V11" s="609"/>
      <c r="W11" s="609"/>
      <c r="X11" s="609"/>
      <c r="Y11" s="610"/>
      <c r="Z11" s="611">
        <v>4.0999999999999996</v>
      </c>
      <c r="AA11" s="612"/>
      <c r="AB11" s="612"/>
      <c r="AC11" s="613"/>
      <c r="AD11" s="614">
        <v>10964095</v>
      </c>
      <c r="AE11" s="609"/>
      <c r="AF11" s="609"/>
      <c r="AG11" s="609"/>
      <c r="AH11" s="609"/>
      <c r="AI11" s="609"/>
      <c r="AJ11" s="609"/>
      <c r="AK11" s="610"/>
      <c r="AL11" s="611">
        <v>7.6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40715</v>
      </c>
      <c r="CS11" s="609"/>
      <c r="CT11" s="609"/>
      <c r="CU11" s="609"/>
      <c r="CV11" s="609"/>
      <c r="CW11" s="609"/>
      <c r="CX11" s="609"/>
      <c r="CY11" s="610"/>
      <c r="CZ11" s="646">
        <v>0</v>
      </c>
      <c r="DA11" s="646"/>
      <c r="DB11" s="646"/>
      <c r="DC11" s="646"/>
      <c r="DD11" s="614">
        <v>2078</v>
      </c>
      <c r="DE11" s="609"/>
      <c r="DF11" s="609"/>
      <c r="DG11" s="609"/>
      <c r="DH11" s="609"/>
      <c r="DI11" s="609"/>
      <c r="DJ11" s="609"/>
      <c r="DK11" s="609"/>
      <c r="DL11" s="609"/>
      <c r="DM11" s="609"/>
      <c r="DN11" s="609"/>
      <c r="DO11" s="609"/>
      <c r="DP11" s="610"/>
      <c r="DQ11" s="614">
        <v>37478</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8128634</v>
      </c>
      <c r="CS12" s="609"/>
      <c r="CT12" s="609"/>
      <c r="CU12" s="609"/>
      <c r="CV12" s="609"/>
      <c r="CW12" s="609"/>
      <c r="CX12" s="609"/>
      <c r="CY12" s="610"/>
      <c r="CZ12" s="646">
        <v>3.2</v>
      </c>
      <c r="DA12" s="646"/>
      <c r="DB12" s="646"/>
      <c r="DC12" s="646"/>
      <c r="DD12" s="614">
        <v>567486</v>
      </c>
      <c r="DE12" s="609"/>
      <c r="DF12" s="609"/>
      <c r="DG12" s="609"/>
      <c r="DH12" s="609"/>
      <c r="DI12" s="609"/>
      <c r="DJ12" s="609"/>
      <c r="DK12" s="609"/>
      <c r="DL12" s="609"/>
      <c r="DM12" s="609"/>
      <c r="DN12" s="609"/>
      <c r="DO12" s="609"/>
      <c r="DP12" s="610"/>
      <c r="DQ12" s="614">
        <v>5906394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2486</v>
      </c>
      <c r="S13" s="609"/>
      <c r="T13" s="609"/>
      <c r="U13" s="609"/>
      <c r="V13" s="609"/>
      <c r="W13" s="609"/>
      <c r="X13" s="609"/>
      <c r="Y13" s="610"/>
      <c r="Z13" s="646">
        <v>0</v>
      </c>
      <c r="AA13" s="646"/>
      <c r="AB13" s="646"/>
      <c r="AC13" s="646"/>
      <c r="AD13" s="647">
        <v>2486</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26814111</v>
      </c>
      <c r="CS13" s="609"/>
      <c r="CT13" s="609"/>
      <c r="CU13" s="609"/>
      <c r="CV13" s="609"/>
      <c r="CW13" s="609"/>
      <c r="CX13" s="609"/>
      <c r="CY13" s="610"/>
      <c r="CZ13" s="646">
        <v>10.6</v>
      </c>
      <c r="DA13" s="646"/>
      <c r="DB13" s="646"/>
      <c r="DC13" s="646"/>
      <c r="DD13" s="614">
        <v>16659427</v>
      </c>
      <c r="DE13" s="609"/>
      <c r="DF13" s="609"/>
      <c r="DG13" s="609"/>
      <c r="DH13" s="609"/>
      <c r="DI13" s="609"/>
      <c r="DJ13" s="609"/>
      <c r="DK13" s="609"/>
      <c r="DL13" s="609"/>
      <c r="DM13" s="609"/>
      <c r="DN13" s="609"/>
      <c r="DO13" s="609"/>
      <c r="DP13" s="610"/>
      <c r="DQ13" s="614">
        <v>14014335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317978</v>
      </c>
      <c r="BH14" s="609"/>
      <c r="BI14" s="609"/>
      <c r="BJ14" s="609"/>
      <c r="BK14" s="609"/>
      <c r="BL14" s="609"/>
      <c r="BM14" s="609"/>
      <c r="BN14" s="610"/>
      <c r="BO14" s="646">
        <v>0.9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1441633</v>
      </c>
      <c r="CS14" s="609"/>
      <c r="CT14" s="609"/>
      <c r="CU14" s="609"/>
      <c r="CV14" s="609"/>
      <c r="CW14" s="609"/>
      <c r="CX14" s="609"/>
      <c r="CY14" s="610"/>
      <c r="CZ14" s="646">
        <v>0.6</v>
      </c>
      <c r="DA14" s="646"/>
      <c r="DB14" s="646"/>
      <c r="DC14" s="646"/>
      <c r="DD14" s="614">
        <v>596704</v>
      </c>
      <c r="DE14" s="609"/>
      <c r="DF14" s="609"/>
      <c r="DG14" s="609"/>
      <c r="DH14" s="609"/>
      <c r="DI14" s="609"/>
      <c r="DJ14" s="609"/>
      <c r="DK14" s="609"/>
      <c r="DL14" s="609"/>
      <c r="DM14" s="609"/>
      <c r="DN14" s="609"/>
      <c r="DO14" s="609"/>
      <c r="DP14" s="610"/>
      <c r="DQ14" s="614">
        <v>1110525</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268598</v>
      </c>
      <c r="S15" s="609"/>
      <c r="T15" s="609"/>
      <c r="U15" s="609"/>
      <c r="V15" s="609"/>
      <c r="W15" s="609"/>
      <c r="X15" s="609"/>
      <c r="Y15" s="610"/>
      <c r="Z15" s="646">
        <v>0.1</v>
      </c>
      <c r="AA15" s="646"/>
      <c r="AB15" s="646"/>
      <c r="AC15" s="646"/>
      <c r="AD15" s="647">
        <v>268598</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3228869</v>
      </c>
      <c r="BH15" s="609"/>
      <c r="BI15" s="609"/>
      <c r="BJ15" s="609"/>
      <c r="BK15" s="609"/>
      <c r="BL15" s="609"/>
      <c r="BM15" s="609"/>
      <c r="BN15" s="610"/>
      <c r="BO15" s="646">
        <v>8.9</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37694230</v>
      </c>
      <c r="CS15" s="609"/>
      <c r="CT15" s="609"/>
      <c r="CU15" s="609"/>
      <c r="CV15" s="609"/>
      <c r="CW15" s="609"/>
      <c r="CX15" s="609"/>
      <c r="CY15" s="610"/>
      <c r="CZ15" s="646">
        <v>14.9</v>
      </c>
      <c r="DA15" s="646"/>
      <c r="DB15" s="646"/>
      <c r="DC15" s="646"/>
      <c r="DD15" s="614">
        <v>12981216</v>
      </c>
      <c r="DE15" s="609"/>
      <c r="DF15" s="609"/>
      <c r="DG15" s="609"/>
      <c r="DH15" s="609"/>
      <c r="DI15" s="609"/>
      <c r="DJ15" s="609"/>
      <c r="DK15" s="609"/>
      <c r="DL15" s="609"/>
      <c r="DM15" s="609"/>
      <c r="DN15" s="609"/>
      <c r="DO15" s="609"/>
      <c r="DP15" s="610"/>
      <c r="DQ15" s="614">
        <v>24455432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2540807</v>
      </c>
      <c r="S17" s="609"/>
      <c r="T17" s="609"/>
      <c r="U17" s="609"/>
      <c r="V17" s="609"/>
      <c r="W17" s="609"/>
      <c r="X17" s="609"/>
      <c r="Y17" s="610"/>
      <c r="Z17" s="646">
        <v>1</v>
      </c>
      <c r="AA17" s="646"/>
      <c r="AB17" s="646"/>
      <c r="AC17" s="646"/>
      <c r="AD17" s="647">
        <v>2540807</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3050134</v>
      </c>
      <c r="CS17" s="609"/>
      <c r="CT17" s="609"/>
      <c r="CU17" s="609"/>
      <c r="CV17" s="609"/>
      <c r="CW17" s="609"/>
      <c r="CX17" s="609"/>
      <c r="CY17" s="610"/>
      <c r="CZ17" s="646">
        <v>1.2</v>
      </c>
      <c r="DA17" s="646"/>
      <c r="DB17" s="646"/>
      <c r="DC17" s="646"/>
      <c r="DD17" s="614" t="s">
        <v>122</v>
      </c>
      <c r="DE17" s="609"/>
      <c r="DF17" s="609"/>
      <c r="DG17" s="609"/>
      <c r="DH17" s="609"/>
      <c r="DI17" s="609"/>
      <c r="DJ17" s="609"/>
      <c r="DK17" s="609"/>
      <c r="DL17" s="609"/>
      <c r="DM17" s="609"/>
      <c r="DN17" s="609"/>
      <c r="DO17" s="609"/>
      <c r="DP17" s="610"/>
      <c r="DQ17" s="614">
        <v>3050134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424798</v>
      </c>
      <c r="S18" s="609"/>
      <c r="T18" s="609"/>
      <c r="U18" s="609"/>
      <c r="V18" s="609"/>
      <c r="W18" s="609"/>
      <c r="X18" s="609"/>
      <c r="Y18" s="610"/>
      <c r="Z18" s="646">
        <v>0.2</v>
      </c>
      <c r="AA18" s="646"/>
      <c r="AB18" s="646"/>
      <c r="AC18" s="646"/>
      <c r="AD18" s="647">
        <v>424798</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v>17500</v>
      </c>
      <c r="CS18" s="609"/>
      <c r="CT18" s="609"/>
      <c r="CU18" s="609"/>
      <c r="CV18" s="609"/>
      <c r="CW18" s="609"/>
      <c r="CX18" s="609"/>
      <c r="CY18" s="610"/>
      <c r="CZ18" s="646">
        <v>0</v>
      </c>
      <c r="DA18" s="646"/>
      <c r="DB18" s="646"/>
      <c r="DC18" s="646"/>
      <c r="DD18" s="614">
        <v>17500</v>
      </c>
      <c r="DE18" s="609"/>
      <c r="DF18" s="609"/>
      <c r="DG18" s="609"/>
      <c r="DH18" s="609"/>
      <c r="DI18" s="609"/>
      <c r="DJ18" s="609"/>
      <c r="DK18" s="609"/>
      <c r="DL18" s="609"/>
      <c r="DM18" s="609"/>
      <c r="DN18" s="609"/>
      <c r="DO18" s="609"/>
      <c r="DP18" s="610"/>
      <c r="DQ18" s="614">
        <v>17500</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2116009</v>
      </c>
      <c r="S19" s="609"/>
      <c r="T19" s="609"/>
      <c r="U19" s="609"/>
      <c r="V19" s="609"/>
      <c r="W19" s="609"/>
      <c r="X19" s="609"/>
      <c r="Y19" s="610"/>
      <c r="Z19" s="646">
        <v>0.8</v>
      </c>
      <c r="AA19" s="646"/>
      <c r="AB19" s="646"/>
      <c r="AC19" s="646"/>
      <c r="AD19" s="647">
        <v>2116009</v>
      </c>
      <c r="AE19" s="647"/>
      <c r="AF19" s="647"/>
      <c r="AG19" s="647"/>
      <c r="AH19" s="647"/>
      <c r="AI19" s="647"/>
      <c r="AJ19" s="647"/>
      <c r="AK19" s="647"/>
      <c r="AL19" s="611">
        <v>1.5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10625</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10625</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253052860</v>
      </c>
      <c r="CS20" s="609"/>
      <c r="CT20" s="609"/>
      <c r="CU20" s="609"/>
      <c r="CV20" s="609"/>
      <c r="CW20" s="609"/>
      <c r="CX20" s="609"/>
      <c r="CY20" s="610"/>
      <c r="CZ20" s="646">
        <v>100</v>
      </c>
      <c r="DA20" s="646"/>
      <c r="DB20" s="646"/>
      <c r="DC20" s="646"/>
      <c r="DD20" s="614">
        <v>33222177</v>
      </c>
      <c r="DE20" s="609"/>
      <c r="DF20" s="609"/>
      <c r="DG20" s="609"/>
      <c r="DH20" s="609"/>
      <c r="DI20" s="609"/>
      <c r="DJ20" s="609"/>
      <c r="DK20" s="609"/>
      <c r="DL20" s="609"/>
      <c r="DM20" s="609"/>
      <c r="DN20" s="609"/>
      <c r="DO20" s="609"/>
      <c r="DP20" s="610"/>
      <c r="DQ20" s="614">
        <v>158310720</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10625</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124654766</v>
      </c>
      <c r="CS24" s="664"/>
      <c r="CT24" s="664"/>
      <c r="CU24" s="664"/>
      <c r="CV24" s="664"/>
      <c r="CW24" s="664"/>
      <c r="CX24" s="664"/>
      <c r="CY24" s="689"/>
      <c r="CZ24" s="690">
        <v>49.3</v>
      </c>
      <c r="DA24" s="672"/>
      <c r="DB24" s="672"/>
      <c r="DC24" s="692"/>
      <c r="DD24" s="688">
        <v>67850251</v>
      </c>
      <c r="DE24" s="664"/>
      <c r="DF24" s="664"/>
      <c r="DG24" s="664"/>
      <c r="DH24" s="664"/>
      <c r="DI24" s="664"/>
      <c r="DJ24" s="664"/>
      <c r="DK24" s="689"/>
      <c r="DL24" s="688">
        <v>61214099</v>
      </c>
      <c r="DM24" s="664"/>
      <c r="DN24" s="664"/>
      <c r="DO24" s="664"/>
      <c r="DP24" s="664"/>
      <c r="DQ24" s="664"/>
      <c r="DR24" s="664"/>
      <c r="DS24" s="664"/>
      <c r="DT24" s="664"/>
      <c r="DU24" s="664"/>
      <c r="DV24" s="689"/>
      <c r="DW24" s="690">
        <v>42.7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53539948</v>
      </c>
      <c r="S25" s="609"/>
      <c r="T25" s="609"/>
      <c r="U25" s="609"/>
      <c r="V25" s="609"/>
      <c r="W25" s="609"/>
      <c r="X25" s="609"/>
      <c r="Y25" s="610"/>
      <c r="Z25" s="646">
        <v>20.2</v>
      </c>
      <c r="AA25" s="646"/>
      <c r="AB25" s="646"/>
      <c r="AC25" s="646"/>
      <c r="AD25" s="647">
        <v>53539948</v>
      </c>
      <c r="AE25" s="647"/>
      <c r="AF25" s="647"/>
      <c r="AG25" s="647"/>
      <c r="AH25" s="647"/>
      <c r="AI25" s="647"/>
      <c r="AJ25" s="647"/>
      <c r="AK25" s="647"/>
      <c r="AL25" s="611">
        <v>37.299999999999997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32583873</v>
      </c>
      <c r="CS25" s="621"/>
      <c r="CT25" s="621"/>
      <c r="CU25" s="621"/>
      <c r="CV25" s="621"/>
      <c r="CW25" s="621"/>
      <c r="CX25" s="621"/>
      <c r="CY25" s="622"/>
      <c r="CZ25" s="611">
        <v>12.9</v>
      </c>
      <c r="DA25" s="623"/>
      <c r="DB25" s="623"/>
      <c r="DC25" s="624"/>
      <c r="DD25" s="614">
        <v>30085030</v>
      </c>
      <c r="DE25" s="621"/>
      <c r="DF25" s="621"/>
      <c r="DG25" s="621"/>
      <c r="DH25" s="621"/>
      <c r="DI25" s="621"/>
      <c r="DJ25" s="621"/>
      <c r="DK25" s="622"/>
      <c r="DL25" s="614">
        <v>29164223</v>
      </c>
      <c r="DM25" s="621"/>
      <c r="DN25" s="621"/>
      <c r="DO25" s="621"/>
      <c r="DP25" s="621"/>
      <c r="DQ25" s="621"/>
      <c r="DR25" s="621"/>
      <c r="DS25" s="621"/>
      <c r="DT25" s="621"/>
      <c r="DU25" s="621"/>
      <c r="DV25" s="622"/>
      <c r="DW25" s="611">
        <v>20.3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38624</v>
      </c>
      <c r="S26" s="609"/>
      <c r="T26" s="609"/>
      <c r="U26" s="609"/>
      <c r="V26" s="609"/>
      <c r="W26" s="609"/>
      <c r="X26" s="609"/>
      <c r="Y26" s="610"/>
      <c r="Z26" s="646">
        <v>0</v>
      </c>
      <c r="AA26" s="646"/>
      <c r="AB26" s="646"/>
      <c r="AC26" s="646"/>
      <c r="AD26" s="647">
        <v>38624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18745800</v>
      </c>
      <c r="CS26" s="609"/>
      <c r="CT26" s="609"/>
      <c r="CU26" s="609"/>
      <c r="CV26" s="609"/>
      <c r="CW26" s="609"/>
      <c r="CX26" s="609"/>
      <c r="CY26" s="610"/>
      <c r="CZ26" s="611">
        <v>7.4</v>
      </c>
      <c r="DA26" s="623"/>
      <c r="DB26" s="623"/>
      <c r="DC26" s="624"/>
      <c r="DD26" s="614">
        <v>17271711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1392883</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36454171</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89021348</v>
      </c>
      <c r="CS27" s="621"/>
      <c r="CT27" s="621"/>
      <c r="CU27" s="621"/>
      <c r="CV27" s="621"/>
      <c r="CW27" s="621"/>
      <c r="CX27" s="621"/>
      <c r="CY27" s="622"/>
      <c r="CZ27" s="611">
        <v>35.200000000000003</v>
      </c>
      <c r="DA27" s="623"/>
      <c r="DB27" s="623"/>
      <c r="DC27" s="624"/>
      <c r="DD27" s="614">
        <v>34715676</v>
      </c>
      <c r="DE27" s="621"/>
      <c r="DF27" s="621"/>
      <c r="DG27" s="621"/>
      <c r="DH27" s="621"/>
      <c r="DI27" s="621"/>
      <c r="DJ27" s="621"/>
      <c r="DK27" s="622"/>
      <c r="DL27" s="614">
        <v>29000331</v>
      </c>
      <c r="DM27" s="621"/>
      <c r="DN27" s="621"/>
      <c r="DO27" s="621"/>
      <c r="DP27" s="621"/>
      <c r="DQ27" s="621"/>
      <c r="DR27" s="621"/>
      <c r="DS27" s="621"/>
      <c r="DT27" s="621"/>
      <c r="DU27" s="621"/>
      <c r="DV27" s="622"/>
      <c r="DW27" s="611">
        <v>20.2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3066184</v>
      </c>
      <c r="S28" s="609"/>
      <c r="T28" s="609"/>
      <c r="U28" s="609"/>
      <c r="V28" s="609"/>
      <c r="W28" s="609"/>
      <c r="X28" s="609"/>
      <c r="Y28" s="610"/>
      <c r="Z28" s="646">
        <v>1.2</v>
      </c>
      <c r="AA28" s="646"/>
      <c r="AB28" s="646"/>
      <c r="AC28" s="646"/>
      <c r="AD28" s="647">
        <v>1784079</v>
      </c>
      <c r="AE28" s="647"/>
      <c r="AF28" s="647"/>
      <c r="AG28" s="647"/>
      <c r="AH28" s="647"/>
      <c r="AI28" s="647"/>
      <c r="AJ28" s="647"/>
      <c r="AK28" s="647"/>
      <c r="AL28" s="611">
        <v>1.2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3049545</v>
      </c>
      <c r="CS28" s="609"/>
      <c r="CT28" s="609"/>
      <c r="CU28" s="609"/>
      <c r="CV28" s="609"/>
      <c r="CW28" s="609"/>
      <c r="CX28" s="609"/>
      <c r="CY28" s="610"/>
      <c r="CZ28" s="611">
        <v>1.2</v>
      </c>
      <c r="DA28" s="623"/>
      <c r="DB28" s="623"/>
      <c r="DC28" s="624"/>
      <c r="DD28" s="614">
        <v>3049545</v>
      </c>
      <c r="DE28" s="609"/>
      <c r="DF28" s="609"/>
      <c r="DG28" s="609"/>
      <c r="DH28" s="609"/>
      <c r="DI28" s="609"/>
      <c r="DJ28" s="609"/>
      <c r="DK28" s="610"/>
      <c r="DL28" s="614">
        <v>3049545</v>
      </c>
      <c r="DM28" s="609"/>
      <c r="DN28" s="609"/>
      <c r="DO28" s="609"/>
      <c r="DP28" s="609"/>
      <c r="DQ28" s="609"/>
      <c r="DR28" s="609"/>
      <c r="DS28" s="609"/>
      <c r="DT28" s="609"/>
      <c r="DU28" s="609"/>
      <c r="DV28" s="610"/>
      <c r="DW28" s="611">
        <v>2.1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485502</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3049545</v>
      </c>
      <c r="CS29" s="621"/>
      <c r="CT29" s="621"/>
      <c r="CU29" s="621"/>
      <c r="CV29" s="621"/>
      <c r="CW29" s="621"/>
      <c r="CX29" s="621"/>
      <c r="CY29" s="622"/>
      <c r="CZ29" s="611">
        <v>1.2</v>
      </c>
      <c r="DA29" s="623"/>
      <c r="DB29" s="623"/>
      <c r="DC29" s="624"/>
      <c r="DD29" s="614">
        <v>3049545</v>
      </c>
      <c r="DE29" s="621"/>
      <c r="DF29" s="621"/>
      <c r="DG29" s="621"/>
      <c r="DH29" s="621"/>
      <c r="DI29" s="621"/>
      <c r="DJ29" s="621"/>
      <c r="DK29" s="622"/>
      <c r="DL29" s="614">
        <v>3049545</v>
      </c>
      <c r="DM29" s="621"/>
      <c r="DN29" s="621"/>
      <c r="DO29" s="621"/>
      <c r="DP29" s="621"/>
      <c r="DQ29" s="621"/>
      <c r="DR29" s="621"/>
      <c r="DS29" s="621"/>
      <c r="DT29" s="621"/>
      <c r="DU29" s="621"/>
      <c r="DV29" s="622"/>
      <c r="DW29" s="611">
        <v>2.1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50814730</v>
      </c>
      <c r="S30" s="609"/>
      <c r="T30" s="609"/>
      <c r="U30" s="609"/>
      <c r="V30" s="609"/>
      <c r="W30" s="609"/>
      <c r="X30" s="609"/>
      <c r="Y30" s="610"/>
      <c r="Z30" s="646">
        <v>19.2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2662627</v>
      </c>
      <c r="CS30" s="609"/>
      <c r="CT30" s="609"/>
      <c r="CU30" s="609"/>
      <c r="CV30" s="609"/>
      <c r="CW30" s="609"/>
      <c r="CX30" s="609"/>
      <c r="CY30" s="610"/>
      <c r="CZ30" s="611">
        <v>1.1000000000000001</v>
      </c>
      <c r="DA30" s="623"/>
      <c r="DB30" s="623"/>
      <c r="DC30" s="624"/>
      <c r="DD30" s="614">
        <v>2662627</v>
      </c>
      <c r="DE30" s="609"/>
      <c r="DF30" s="609"/>
      <c r="DG30" s="609"/>
      <c r="DH30" s="609"/>
      <c r="DI30" s="609"/>
      <c r="DJ30" s="609"/>
      <c r="DK30" s="610"/>
      <c r="DL30" s="614">
        <v>2662627</v>
      </c>
      <c r="DM30" s="609"/>
      <c r="DN30" s="609"/>
      <c r="DO30" s="609"/>
      <c r="DP30" s="609"/>
      <c r="DQ30" s="609"/>
      <c r="DR30" s="609"/>
      <c r="DS30" s="609"/>
      <c r="DT30" s="609"/>
      <c r="DU30" s="609"/>
      <c r="DV30" s="610"/>
      <c r="DW30" s="611">
        <v>1.9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90462591</v>
      </c>
      <c r="S31" s="609"/>
      <c r="T31" s="609"/>
      <c r="U31" s="609"/>
      <c r="V31" s="609"/>
      <c r="W31" s="609"/>
      <c r="X31" s="609"/>
      <c r="Y31" s="610"/>
      <c r="Z31" s="646">
        <v>34.1</v>
      </c>
      <c r="AA31" s="646"/>
      <c r="AB31" s="646"/>
      <c r="AC31" s="646"/>
      <c r="AD31" s="647">
        <v>88018084</v>
      </c>
      <c r="AE31" s="647"/>
      <c r="AF31" s="647"/>
      <c r="AG31" s="647"/>
      <c r="AH31" s="647"/>
      <c r="AI31" s="647"/>
      <c r="AJ31" s="647"/>
      <c r="AK31" s="647"/>
      <c r="AL31" s="611">
        <v>61.3</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98.8</v>
      </c>
      <c r="BH31" s="671"/>
      <c r="BI31" s="671"/>
      <c r="BJ31" s="671"/>
      <c r="BK31" s="671"/>
      <c r="BL31" s="671"/>
      <c r="BM31" s="672">
        <v>97</v>
      </c>
      <c r="BN31" s="671"/>
      <c r="BO31" s="671"/>
      <c r="BP31" s="671"/>
      <c r="BQ31" s="673"/>
      <c r="BR31" s="670">
        <v>98.7</v>
      </c>
      <c r="BS31" s="671"/>
      <c r="BT31" s="671"/>
      <c r="BU31" s="671"/>
      <c r="BV31" s="671"/>
      <c r="BW31" s="671"/>
      <c r="BX31" s="672">
        <v>97</v>
      </c>
      <c r="BY31" s="671"/>
      <c r="BZ31" s="671"/>
      <c r="CA31" s="671"/>
      <c r="CB31" s="673"/>
      <c r="CD31" s="629"/>
      <c r="CE31" s="630"/>
      <c r="CF31" s="605" t="s">
        <v>300</v>
      </c>
      <c r="CG31" s="606"/>
      <c r="CH31" s="606"/>
      <c r="CI31" s="606"/>
      <c r="CJ31" s="606"/>
      <c r="CK31" s="606"/>
      <c r="CL31" s="606"/>
      <c r="CM31" s="606"/>
      <c r="CN31" s="606"/>
      <c r="CO31" s="606"/>
      <c r="CP31" s="606"/>
      <c r="CQ31" s="607"/>
      <c r="CR31" s="608">
        <v>386918</v>
      </c>
      <c r="CS31" s="621"/>
      <c r="CT31" s="621"/>
      <c r="CU31" s="621"/>
      <c r="CV31" s="621"/>
      <c r="CW31" s="621"/>
      <c r="CX31" s="621"/>
      <c r="CY31" s="622"/>
      <c r="CZ31" s="611">
        <v>0.2</v>
      </c>
      <c r="DA31" s="623"/>
      <c r="DB31" s="623"/>
      <c r="DC31" s="624"/>
      <c r="DD31" s="614">
        <v>386918</v>
      </c>
      <c r="DE31" s="621"/>
      <c r="DF31" s="621"/>
      <c r="DG31" s="621"/>
      <c r="DH31" s="621"/>
      <c r="DI31" s="621"/>
      <c r="DJ31" s="621"/>
      <c r="DK31" s="622"/>
      <c r="DL31" s="614">
        <v>386918</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27415354</v>
      </c>
      <c r="S32" s="609"/>
      <c r="T32" s="609"/>
      <c r="U32" s="609"/>
      <c r="V32" s="609"/>
      <c r="W32" s="609"/>
      <c r="X32" s="609"/>
      <c r="Y32" s="610"/>
      <c r="Z32" s="646">
        <v>10.3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98.7</v>
      </c>
      <c r="BH32" s="621"/>
      <c r="BI32" s="621"/>
      <c r="BJ32" s="621"/>
      <c r="BK32" s="621"/>
      <c r="BL32" s="621"/>
      <c r="BM32" s="612">
        <v>96.8</v>
      </c>
      <c r="BN32" s="621"/>
      <c r="BO32" s="621"/>
      <c r="BP32" s="621"/>
      <c r="BQ32" s="644"/>
      <c r="BR32" s="674">
        <v>98.6</v>
      </c>
      <c r="BS32" s="621"/>
      <c r="BT32" s="621"/>
      <c r="BU32" s="621"/>
      <c r="BV32" s="621"/>
      <c r="BW32" s="621"/>
      <c r="BX32" s="612">
        <v>96.8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497274</v>
      </c>
      <c r="S33" s="609"/>
      <c r="T33" s="609"/>
      <c r="U33" s="609"/>
      <c r="V33" s="609"/>
      <c r="W33" s="609"/>
      <c r="X33" s="609"/>
      <c r="Y33" s="610"/>
      <c r="Z33" s="646">
        <v>0.2</v>
      </c>
      <c r="AA33" s="646"/>
      <c r="AB33" s="646"/>
      <c r="AC33" s="646"/>
      <c r="AD33" s="647">
        <v>123980</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95175917</v>
      </c>
      <c r="CS33" s="621"/>
      <c r="CT33" s="621"/>
      <c r="CU33" s="621"/>
      <c r="CV33" s="621"/>
      <c r="CW33" s="621"/>
      <c r="CX33" s="621"/>
      <c r="CY33" s="622"/>
      <c r="CZ33" s="611">
        <v>37.6</v>
      </c>
      <c r="DA33" s="623"/>
      <c r="DB33" s="623"/>
      <c r="DC33" s="624"/>
      <c r="DD33" s="614">
        <v>80675453</v>
      </c>
      <c r="DE33" s="621"/>
      <c r="DF33" s="621"/>
      <c r="DG33" s="621"/>
      <c r="DH33" s="621"/>
      <c r="DI33" s="621"/>
      <c r="DJ33" s="621"/>
      <c r="DK33" s="622"/>
      <c r="DL33" s="614">
        <v>54345004</v>
      </c>
      <c r="DM33" s="621"/>
      <c r="DN33" s="621"/>
      <c r="DO33" s="621"/>
      <c r="DP33" s="621"/>
      <c r="DQ33" s="621"/>
      <c r="DR33" s="621"/>
      <c r="DS33" s="621"/>
      <c r="DT33" s="621"/>
      <c r="DU33" s="621"/>
      <c r="DV33" s="622"/>
      <c r="DW33" s="611">
        <v>37.9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84398</v>
      </c>
      <c r="S34" s="609"/>
      <c r="T34" s="609"/>
      <c r="U34" s="609"/>
      <c r="V34" s="609"/>
      <c r="W34" s="609"/>
      <c r="X34" s="609"/>
      <c r="Y34" s="610"/>
      <c r="Z34" s="646">
        <v>0</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41471266</v>
      </c>
      <c r="CS34" s="609"/>
      <c r="CT34" s="609"/>
      <c r="CU34" s="609"/>
      <c r="CV34" s="609"/>
      <c r="CW34" s="609"/>
      <c r="CX34" s="609"/>
      <c r="CY34" s="610"/>
      <c r="CZ34" s="611">
        <v>16.399999999999999</v>
      </c>
      <c r="DA34" s="623"/>
      <c r="DB34" s="623"/>
      <c r="DC34" s="624"/>
      <c r="DD34" s="614">
        <v>35404850</v>
      </c>
      <c r="DE34" s="609"/>
      <c r="DF34" s="609"/>
      <c r="DG34" s="609"/>
      <c r="DH34" s="609"/>
      <c r="DI34" s="609"/>
      <c r="DJ34" s="609"/>
      <c r="DK34" s="610"/>
      <c r="DL34" s="614">
        <v>31127395</v>
      </c>
      <c r="DM34" s="609"/>
      <c r="DN34" s="609"/>
      <c r="DO34" s="609"/>
      <c r="DP34" s="609"/>
      <c r="DQ34" s="609"/>
      <c r="DR34" s="609"/>
      <c r="DS34" s="609"/>
      <c r="DT34" s="609"/>
      <c r="DU34" s="609"/>
      <c r="DV34" s="610"/>
      <c r="DW34" s="611">
        <v>21.7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18601783</v>
      </c>
      <c r="S35" s="609"/>
      <c r="T35" s="609"/>
      <c r="U35" s="609"/>
      <c r="V35" s="609"/>
      <c r="W35" s="609"/>
      <c r="X35" s="609"/>
      <c r="Y35" s="610"/>
      <c r="Z35" s="646">
        <v>7</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2652513</v>
      </c>
      <c r="CS35" s="621"/>
      <c r="CT35" s="621"/>
      <c r="CU35" s="621"/>
      <c r="CV35" s="621"/>
      <c r="CW35" s="621"/>
      <c r="CX35" s="621"/>
      <c r="CY35" s="622"/>
      <c r="CZ35" s="611">
        <v>1</v>
      </c>
      <c r="DA35" s="623"/>
      <c r="DB35" s="623"/>
      <c r="DC35" s="624"/>
      <c r="DD35" s="614">
        <v>2557795</v>
      </c>
      <c r="DE35" s="621"/>
      <c r="DF35" s="621"/>
      <c r="DG35" s="621"/>
      <c r="DH35" s="621"/>
      <c r="DI35" s="621"/>
      <c r="DJ35" s="621"/>
      <c r="DK35" s="622"/>
      <c r="DL35" s="614">
        <v>2557795</v>
      </c>
      <c r="DM35" s="621"/>
      <c r="DN35" s="621"/>
      <c r="DO35" s="621"/>
      <c r="DP35" s="621"/>
      <c r="DQ35" s="621"/>
      <c r="DR35" s="621"/>
      <c r="DS35" s="621"/>
      <c r="DT35" s="621"/>
      <c r="DU35" s="621"/>
      <c r="DV35" s="622"/>
      <c r="DW35" s="611">
        <v>1.8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13013519</v>
      </c>
      <c r="S36" s="609"/>
      <c r="T36" s="609"/>
      <c r="U36" s="609"/>
      <c r="V36" s="609"/>
      <c r="W36" s="609"/>
      <c r="X36" s="609"/>
      <c r="Y36" s="610"/>
      <c r="Z36" s="646">
        <v>4.9000000000000004</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18052716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500806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17484208</v>
      </c>
      <c r="CS36" s="609"/>
      <c r="CT36" s="609"/>
      <c r="CU36" s="609"/>
      <c r="CV36" s="609"/>
      <c r="CW36" s="609"/>
      <c r="CX36" s="609"/>
      <c r="CY36" s="610"/>
      <c r="CZ36" s="611">
        <v>6.9</v>
      </c>
      <c r="DA36" s="623"/>
      <c r="DB36" s="623"/>
      <c r="DC36" s="624"/>
      <c r="DD36" s="614">
        <v>14948149</v>
      </c>
      <c r="DE36" s="609"/>
      <c r="DF36" s="609"/>
      <c r="DG36" s="609"/>
      <c r="DH36" s="609"/>
      <c r="DI36" s="609"/>
      <c r="DJ36" s="609"/>
      <c r="DK36" s="610"/>
      <c r="DL36" s="614">
        <v>8058841</v>
      </c>
      <c r="DM36" s="609"/>
      <c r="DN36" s="609"/>
      <c r="DO36" s="609"/>
      <c r="DP36" s="609"/>
      <c r="DQ36" s="609"/>
      <c r="DR36" s="609"/>
      <c r="DS36" s="609"/>
      <c r="DT36" s="609"/>
      <c r="DU36" s="609"/>
      <c r="DV36" s="610"/>
      <c r="DW36" s="611">
        <v>5.6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5848294</v>
      </c>
      <c r="S37" s="609"/>
      <c r="T37" s="609"/>
      <c r="U37" s="609"/>
      <c r="V37" s="609"/>
      <c r="W37" s="609"/>
      <c r="X37" s="609"/>
      <c r="Y37" s="610"/>
      <c r="Z37" s="646">
        <v>2.2000000000000002</v>
      </c>
      <c r="AA37" s="646"/>
      <c r="AB37" s="646"/>
      <c r="AC37" s="646"/>
      <c r="AD37" s="647">
        <v>8181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498394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500806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2323752</v>
      </c>
      <c r="CS37" s="621"/>
      <c r="CT37" s="621"/>
      <c r="CU37" s="621"/>
      <c r="CV37" s="621"/>
      <c r="CW37" s="621"/>
      <c r="CX37" s="621"/>
      <c r="CY37" s="622"/>
      <c r="CZ37" s="611">
        <v>0.9</v>
      </c>
      <c r="DA37" s="623"/>
      <c r="DB37" s="623"/>
      <c r="DC37" s="624"/>
      <c r="DD37" s="614">
        <v>2322615</v>
      </c>
      <c r="DE37" s="621"/>
      <c r="DF37" s="621"/>
      <c r="DG37" s="621"/>
      <c r="DH37" s="621"/>
      <c r="DI37" s="621"/>
      <c r="DJ37" s="621"/>
      <c r="DK37" s="622"/>
      <c r="DL37" s="614">
        <v>1647772</v>
      </c>
      <c r="DM37" s="621"/>
      <c r="DN37" s="621"/>
      <c r="DO37" s="621"/>
      <c r="DP37" s="621"/>
      <c r="DQ37" s="621"/>
      <c r="DR37" s="621"/>
      <c r="DS37" s="621"/>
      <c r="DT37" s="621"/>
      <c r="DU37" s="621"/>
      <c r="DV37" s="622"/>
      <c r="DW37" s="611">
        <v>1.1000000000000001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t="s">
        <v>122</v>
      </c>
      <c r="S38" s="609"/>
      <c r="T38" s="609"/>
      <c r="U38" s="609"/>
      <c r="V38" s="609"/>
      <c r="W38" s="609"/>
      <c r="X38" s="609"/>
      <c r="Y38" s="610"/>
      <c r="Z38" s="646" t="s">
        <v>122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61173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18052716</v>
      </c>
      <c r="CS38" s="609"/>
      <c r="CT38" s="609"/>
      <c r="CU38" s="609"/>
      <c r="CV38" s="609"/>
      <c r="CW38" s="609"/>
      <c r="CX38" s="609"/>
      <c r="CY38" s="610"/>
      <c r="CZ38" s="611">
        <v>7.1</v>
      </c>
      <c r="DA38" s="623"/>
      <c r="DB38" s="623"/>
      <c r="DC38" s="624"/>
      <c r="DD38" s="614">
        <v>14676716</v>
      </c>
      <c r="DE38" s="609"/>
      <c r="DF38" s="609"/>
      <c r="DG38" s="609"/>
      <c r="DH38" s="609"/>
      <c r="DI38" s="609"/>
      <c r="DJ38" s="609"/>
      <c r="DK38" s="610"/>
      <c r="DL38" s="614">
        <v>12600973</v>
      </c>
      <c r="DM38" s="609"/>
      <c r="DN38" s="609"/>
      <c r="DO38" s="609"/>
      <c r="DP38" s="609"/>
      <c r="DQ38" s="609"/>
      <c r="DR38" s="609"/>
      <c r="DS38" s="609"/>
      <c r="DT38" s="609"/>
      <c r="DU38" s="609"/>
      <c r="DV38" s="610"/>
      <c r="DW38" s="611">
        <v>8.8000000000000007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82779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13142606</v>
      </c>
      <c r="CS39" s="621"/>
      <c r="CT39" s="621"/>
      <c r="CU39" s="621"/>
      <c r="CV39" s="621"/>
      <c r="CW39" s="621"/>
      <c r="CX39" s="621"/>
      <c r="CY39" s="622"/>
      <c r="CZ39" s="611">
        <v>5.2</v>
      </c>
      <c r="DA39" s="623"/>
      <c r="DB39" s="623"/>
      <c r="DC39" s="624"/>
      <c r="DD39" s="614">
        <v>12772921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130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2372608</v>
      </c>
      <c r="CS40" s="609"/>
      <c r="CT40" s="609"/>
      <c r="CU40" s="609"/>
      <c r="CV40" s="609"/>
      <c r="CW40" s="609"/>
      <c r="CX40" s="609"/>
      <c r="CY40" s="610"/>
      <c r="CZ40" s="611">
        <v>0.9</v>
      </c>
      <c r="DA40" s="623"/>
      <c r="DB40" s="623"/>
      <c r="DC40" s="624"/>
      <c r="DD40" s="614">
        <v>315022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265261084</v>
      </c>
      <c r="S41" s="633"/>
      <c r="T41" s="633"/>
      <c r="U41" s="633"/>
      <c r="V41" s="633"/>
      <c r="W41" s="633"/>
      <c r="X41" s="633"/>
      <c r="Y41" s="636"/>
      <c r="Z41" s="637">
        <v>100</v>
      </c>
      <c r="AA41" s="637"/>
      <c r="AB41" s="637"/>
      <c r="AC41" s="637"/>
      <c r="AD41" s="638">
        <v>143512896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4344059</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13210263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346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33222177</v>
      </c>
      <c r="CS42" s="621"/>
      <c r="CT42" s="621"/>
      <c r="CU42" s="621"/>
      <c r="CV42" s="621"/>
      <c r="CW42" s="621"/>
      <c r="CX42" s="621"/>
      <c r="CY42" s="622"/>
      <c r="CZ42" s="611">
        <v>13.1</v>
      </c>
      <c r="DA42" s="623"/>
      <c r="DB42" s="623"/>
      <c r="DC42" s="624"/>
      <c r="DD42" s="614">
        <v>9785016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1166568</v>
      </c>
      <c r="CS43" s="621"/>
      <c r="CT43" s="621"/>
      <c r="CU43" s="621"/>
      <c r="CV43" s="621"/>
      <c r="CW43" s="621"/>
      <c r="CX43" s="621"/>
      <c r="CY43" s="622"/>
      <c r="CZ43" s="611">
        <v>0.5</v>
      </c>
      <c r="DA43" s="623"/>
      <c r="DB43" s="623"/>
      <c r="DC43" s="624"/>
      <c r="DD43" s="614">
        <v>979563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33222177</v>
      </c>
      <c r="CS44" s="609"/>
      <c r="CT44" s="609"/>
      <c r="CU44" s="609"/>
      <c r="CV44" s="609"/>
      <c r="CW44" s="609"/>
      <c r="CX44" s="609"/>
      <c r="CY44" s="610"/>
      <c r="CZ44" s="611">
        <v>13.1</v>
      </c>
      <c r="DA44" s="612"/>
      <c r="DB44" s="612"/>
      <c r="DC44" s="613"/>
      <c r="DD44" s="614">
        <v>9785016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13581004</v>
      </c>
      <c r="CS45" s="621"/>
      <c r="CT45" s="621"/>
      <c r="CU45" s="621"/>
      <c r="CV45" s="621"/>
      <c r="CW45" s="621"/>
      <c r="CX45" s="621"/>
      <c r="CY45" s="622"/>
      <c r="CZ45" s="611">
        <v>5.4</v>
      </c>
      <c r="DA45" s="623"/>
      <c r="DB45" s="623"/>
      <c r="DC45" s="624"/>
      <c r="DD45" s="614">
        <v>2290314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19457828</v>
      </c>
      <c r="CS46" s="609"/>
      <c r="CT46" s="609"/>
      <c r="CU46" s="609"/>
      <c r="CV46" s="609"/>
      <c r="CW46" s="609"/>
      <c r="CX46" s="609"/>
      <c r="CY46" s="610"/>
      <c r="CZ46" s="611">
        <v>7.7</v>
      </c>
      <c r="DA46" s="612"/>
      <c r="DB46" s="612"/>
      <c r="DC46" s="613"/>
      <c r="DD46" s="614">
        <v>7409657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253052860</v>
      </c>
      <c r="CS49" s="593"/>
      <c r="CT49" s="593"/>
      <c r="CU49" s="593"/>
      <c r="CV49" s="593"/>
      <c r="CW49" s="593"/>
      <c r="CX49" s="593"/>
      <c r="CY49" s="594"/>
      <c r="CZ49" s="595">
        <v>100</v>
      </c>
      <c r="DA49" s="596"/>
      <c r="DB49" s="596"/>
      <c r="DC49" s="597"/>
      <c r="DD49" s="598">
        <v>158310720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UgMybnqQqWP6EfkyUTvXsqpyM5bYtr6AdDcTMMtMAkjTB7R3/pmOMSpbg6h4aAQRyNz5XCmLN0OEKSC0pJ0Mlw==" saltValue="8DNkey5dejjrjNWJJ+7t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265985</v>
      </c>
      <c r="R7" s="1090"/>
      <c r="S7" s="1090"/>
      <c r="T7" s="1090"/>
      <c r="U7" s="1090"/>
      <c r="V7" s="1090">
        <v>253777</v>
      </c>
      <c r="W7" s="1090"/>
      <c r="X7" s="1090"/>
      <c r="Y7" s="1090"/>
      <c r="Z7" s="1090"/>
      <c r="AA7" s="1090">
        <v>12208</v>
      </c>
      <c r="AB7" s="1090"/>
      <c r="AC7" s="1090"/>
      <c r="AD7" s="1090"/>
      <c r="AE7" s="1091"/>
      <c r="AF7" s="1092">
        <v>9999</v>
      </c>
      <c r="AG7" s="1093"/>
      <c r="AH7" s="1093"/>
      <c r="AI7" s="1093"/>
      <c r="AJ7" s="1094"/>
      <c r="AK7" s="1095">
        <v>19012</v>
      </c>
      <c r="AL7" s="1096"/>
      <c r="AM7" s="1096"/>
      <c r="AN7" s="1096"/>
      <c r="AO7" s="1096"/>
      <c r="AP7" s="1096">
        <v>43499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t="s">
        <v>552</v>
      </c>
      <c r="BS7" s="1086" t="s">
        <v>550</v>
      </c>
      <c r="BT7" s="1087"/>
      <c r="BU7" s="1087"/>
      <c r="BV7" s="1087"/>
      <c r="BW7" s="1087"/>
      <c r="BX7" s="1087"/>
      <c r="BY7" s="1087"/>
      <c r="BZ7" s="1087"/>
      <c r="CA7" s="1087"/>
      <c r="CB7" s="1087"/>
      <c r="CC7" s="1087"/>
      <c r="CD7" s="1087"/>
      <c r="CE7" s="1087"/>
      <c r="CF7" s="1087"/>
      <c r="CG7" s="1099"/>
      <c r="CH7" s="1083" t="s">
        <v>484</v>
      </c>
      <c r="CI7" s="1084"/>
      <c r="CJ7" s="1084"/>
      <c r="CK7" s="1084"/>
      <c r="CL7" s="1085"/>
      <c r="CM7" s="1083">
        <v>15</v>
      </c>
      <c r="CN7" s="1084"/>
      <c r="CO7" s="1084"/>
      <c r="CP7" s="1084"/>
      <c r="CQ7" s="1085"/>
      <c r="CR7" s="1083">
        <v>10</v>
      </c>
      <c r="CS7" s="1084"/>
      <c r="CT7" s="1084"/>
      <c r="CU7" s="1084"/>
      <c r="CV7" s="1085"/>
      <c r="CW7" s="1083">
        <v>20</v>
      </c>
      <c r="CX7" s="1084"/>
      <c r="CY7" s="1084"/>
      <c r="CZ7" s="1084"/>
      <c r="DA7" s="1085"/>
      <c r="DB7" s="1083">
        <v>1925</v>
      </c>
      <c r="DC7" s="1084"/>
      <c r="DD7" s="1084"/>
      <c r="DE7" s="1084"/>
      <c r="DF7" s="1085"/>
      <c r="DG7" s="1083">
        <v>3330</v>
      </c>
      <c r="DH7" s="1084"/>
      <c r="DI7" s="1084"/>
      <c r="DJ7" s="1084"/>
      <c r="DK7" s="1085"/>
      <c r="DL7" s="1083" t="s">
        <v>484</v>
      </c>
      <c r="DM7" s="1084"/>
      <c r="DN7" s="1084"/>
      <c r="DO7" s="1084"/>
      <c r="DP7" s="1085"/>
      <c r="DQ7" s="1083" t="s">
        <v>484</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734</v>
      </c>
      <c r="R8" s="1026"/>
      <c r="S8" s="1026"/>
      <c r="T8" s="1026"/>
      <c r="U8" s="1026"/>
      <c r="V8" s="1026">
        <v>734</v>
      </c>
      <c r="W8" s="1026"/>
      <c r="X8" s="1026"/>
      <c r="Y8" s="1026"/>
      <c r="Z8" s="1026"/>
      <c r="AA8" s="1026">
        <v>0</v>
      </c>
      <c r="AB8" s="1026"/>
      <c r="AC8" s="1026"/>
      <c r="AD8" s="1026"/>
      <c r="AE8" s="1027"/>
      <c r="AF8" s="1022" t="s">
        <v>122</v>
      </c>
      <c r="AG8" s="1023"/>
      <c r="AH8" s="1023"/>
      <c r="AI8" s="1023"/>
      <c r="AJ8" s="1024"/>
      <c r="AK8" s="1067">
        <v>323</v>
      </c>
      <c r="AL8" s="1068"/>
      <c r="AM8" s="1068"/>
      <c r="AN8" s="1068"/>
      <c r="AO8" s="1068"/>
      <c r="AP8" s="1068" t="s">
        <v>484</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551</v>
      </c>
      <c r="BT8" s="980"/>
      <c r="BU8" s="980"/>
      <c r="BV8" s="980"/>
      <c r="BW8" s="980"/>
      <c r="BX8" s="980"/>
      <c r="BY8" s="980"/>
      <c r="BZ8" s="980"/>
      <c r="CA8" s="980"/>
      <c r="CB8" s="980"/>
      <c r="CC8" s="980"/>
      <c r="CD8" s="980"/>
      <c r="CE8" s="980"/>
      <c r="CF8" s="980"/>
      <c r="CG8" s="1001"/>
      <c r="CH8" s="976">
        <v>1</v>
      </c>
      <c r="CI8" s="977"/>
      <c r="CJ8" s="977"/>
      <c r="CK8" s="977"/>
      <c r="CL8" s="978"/>
      <c r="CM8" s="976">
        <v>179</v>
      </c>
      <c r="CN8" s="977"/>
      <c r="CO8" s="977"/>
      <c r="CP8" s="977"/>
      <c r="CQ8" s="978"/>
      <c r="CR8" s="976">
        <v>3</v>
      </c>
      <c r="CS8" s="977"/>
      <c r="CT8" s="977"/>
      <c r="CU8" s="977"/>
      <c r="CV8" s="978"/>
      <c r="CW8" s="976" t="s">
        <v>484</v>
      </c>
      <c r="CX8" s="977"/>
      <c r="CY8" s="977"/>
      <c r="CZ8" s="977"/>
      <c r="DA8" s="978"/>
      <c r="DB8" s="976" t="s">
        <v>484</v>
      </c>
      <c r="DC8" s="977"/>
      <c r="DD8" s="977"/>
      <c r="DE8" s="977"/>
      <c r="DF8" s="978"/>
      <c r="DG8" s="976" t="s">
        <v>484</v>
      </c>
      <c r="DH8" s="977"/>
      <c r="DI8" s="977"/>
      <c r="DJ8" s="977"/>
      <c r="DK8" s="978"/>
      <c r="DL8" s="976" t="s">
        <v>484</v>
      </c>
      <c r="DM8" s="977"/>
      <c r="DN8" s="977"/>
      <c r="DO8" s="977"/>
      <c r="DP8" s="978"/>
      <c r="DQ8" s="976" t="s">
        <v>484</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265995</v>
      </c>
      <c r="R23" s="1048"/>
      <c r="S23" s="1048"/>
      <c r="T23" s="1048"/>
      <c r="U23" s="1048"/>
      <c r="V23" s="1048">
        <v>253787</v>
      </c>
      <c r="W23" s="1048"/>
      <c r="X23" s="1048"/>
      <c r="Y23" s="1048"/>
      <c r="Z23" s="1048"/>
      <c r="AA23" s="1048">
        <v>12208</v>
      </c>
      <c r="AB23" s="1048"/>
      <c r="AC23" s="1048"/>
      <c r="AD23" s="1048"/>
      <c r="AE23" s="1055"/>
      <c r="AF23" s="1056">
        <v>9999</v>
      </c>
      <c r="AG23" s="1048"/>
      <c r="AH23" s="1048"/>
      <c r="AI23" s="1048"/>
      <c r="AJ23" s="1057"/>
      <c r="AK23" s="1058"/>
      <c r="AL23" s="1059"/>
      <c r="AM23" s="1059"/>
      <c r="AN23" s="1059"/>
      <c r="AO23" s="1059"/>
      <c r="AP23" s="1048">
        <v>43499</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44625</v>
      </c>
      <c r="R28" s="1038"/>
      <c r="S28" s="1038"/>
      <c r="T28" s="1038"/>
      <c r="U28" s="1038"/>
      <c r="V28" s="1038">
        <v>44124</v>
      </c>
      <c r="W28" s="1038"/>
      <c r="X28" s="1038"/>
      <c r="Y28" s="1038"/>
      <c r="Z28" s="1038"/>
      <c r="AA28" s="1038">
        <v>501</v>
      </c>
      <c r="AB28" s="1038"/>
      <c r="AC28" s="1038"/>
      <c r="AD28" s="1038"/>
      <c r="AE28" s="1039"/>
      <c r="AF28" s="1040">
        <v>501</v>
      </c>
      <c r="AG28" s="1038"/>
      <c r="AH28" s="1038"/>
      <c r="AI28" s="1038"/>
      <c r="AJ28" s="1041"/>
      <c r="AK28" s="1029">
        <v>4158</v>
      </c>
      <c r="AL28" s="1030"/>
      <c r="AM28" s="1030"/>
      <c r="AN28" s="1030"/>
      <c r="AO28" s="1030"/>
      <c r="AP28" s="1030" t="s">
        <v>484</v>
      </c>
      <c r="AQ28" s="1030"/>
      <c r="AR28" s="1030"/>
      <c r="AS28" s="1030"/>
      <c r="AT28" s="1030"/>
      <c r="AU28" s="1030" t="s">
        <v>484</v>
      </c>
      <c r="AV28" s="1030"/>
      <c r="AW28" s="1030"/>
      <c r="AX28" s="1030"/>
      <c r="AY28" s="1030"/>
      <c r="AZ28" s="1031" t="s">
        <v>484</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12359</v>
      </c>
      <c r="R29" s="1026"/>
      <c r="S29" s="1026"/>
      <c r="T29" s="1026"/>
      <c r="U29" s="1026"/>
      <c r="V29" s="1026">
        <v>12359</v>
      </c>
      <c r="W29" s="1026"/>
      <c r="X29" s="1026"/>
      <c r="Y29" s="1026"/>
      <c r="Z29" s="1026"/>
      <c r="AA29" s="1026" t="s">
        <v>484</v>
      </c>
      <c r="AB29" s="1026"/>
      <c r="AC29" s="1026"/>
      <c r="AD29" s="1026"/>
      <c r="AE29" s="1027"/>
      <c r="AF29" s="1022" t="s">
        <v>122</v>
      </c>
      <c r="AG29" s="1023"/>
      <c r="AH29" s="1023"/>
      <c r="AI29" s="1023"/>
      <c r="AJ29" s="1024"/>
      <c r="AK29" s="967">
        <v>6458</v>
      </c>
      <c r="AL29" s="958"/>
      <c r="AM29" s="958"/>
      <c r="AN29" s="958"/>
      <c r="AO29" s="958"/>
      <c r="AP29" s="958" t="s">
        <v>484</v>
      </c>
      <c r="AQ29" s="958"/>
      <c r="AR29" s="958"/>
      <c r="AS29" s="958"/>
      <c r="AT29" s="958"/>
      <c r="AU29" s="958" t="s">
        <v>484</v>
      </c>
      <c r="AV29" s="958"/>
      <c r="AW29" s="958"/>
      <c r="AX29" s="958"/>
      <c r="AY29" s="958"/>
      <c r="AZ29" s="1028" t="s">
        <v>484</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44794</v>
      </c>
      <c r="R30" s="1026"/>
      <c r="S30" s="1026"/>
      <c r="T30" s="1026"/>
      <c r="U30" s="1026"/>
      <c r="V30" s="1026">
        <v>43806</v>
      </c>
      <c r="W30" s="1026"/>
      <c r="X30" s="1026"/>
      <c r="Y30" s="1026"/>
      <c r="Z30" s="1026"/>
      <c r="AA30" s="1026">
        <v>988</v>
      </c>
      <c r="AB30" s="1026"/>
      <c r="AC30" s="1026"/>
      <c r="AD30" s="1026"/>
      <c r="AE30" s="1027"/>
      <c r="AF30" s="1022">
        <v>988</v>
      </c>
      <c r="AG30" s="1023"/>
      <c r="AH30" s="1023"/>
      <c r="AI30" s="1023"/>
      <c r="AJ30" s="1024"/>
      <c r="AK30" s="967">
        <v>7849</v>
      </c>
      <c r="AL30" s="958"/>
      <c r="AM30" s="958"/>
      <c r="AN30" s="958"/>
      <c r="AO30" s="958"/>
      <c r="AP30" s="958" t="s">
        <v>484</v>
      </c>
      <c r="AQ30" s="958"/>
      <c r="AR30" s="958"/>
      <c r="AS30" s="958"/>
      <c r="AT30" s="958"/>
      <c r="AU30" s="958" t="s">
        <v>484</v>
      </c>
      <c r="AV30" s="958"/>
      <c r="AW30" s="958"/>
      <c r="AX30" s="958"/>
      <c r="AY30" s="958"/>
      <c r="AZ30" s="1028" t="s">
        <v>484</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671</v>
      </c>
      <c r="R31" s="1026"/>
      <c r="S31" s="1026"/>
      <c r="T31" s="1026"/>
      <c r="U31" s="1026"/>
      <c r="V31" s="1026">
        <v>671</v>
      </c>
      <c r="W31" s="1026"/>
      <c r="X31" s="1026"/>
      <c r="Y31" s="1026"/>
      <c r="Z31" s="1026"/>
      <c r="AA31" s="1026">
        <v>0</v>
      </c>
      <c r="AB31" s="1026"/>
      <c r="AC31" s="1026"/>
      <c r="AD31" s="1026"/>
      <c r="AE31" s="1027"/>
      <c r="AF31" s="1022">
        <v>0</v>
      </c>
      <c r="AG31" s="1023"/>
      <c r="AH31" s="1023"/>
      <c r="AI31" s="1023"/>
      <c r="AJ31" s="1024"/>
      <c r="AK31" s="967">
        <v>491</v>
      </c>
      <c r="AL31" s="958"/>
      <c r="AM31" s="958"/>
      <c r="AN31" s="958"/>
      <c r="AO31" s="958"/>
      <c r="AP31" s="958">
        <v>523</v>
      </c>
      <c r="AQ31" s="958"/>
      <c r="AR31" s="958"/>
      <c r="AS31" s="958"/>
      <c r="AT31" s="958"/>
      <c r="AU31" s="958">
        <v>45</v>
      </c>
      <c r="AV31" s="958"/>
      <c r="AW31" s="958"/>
      <c r="AX31" s="958"/>
      <c r="AY31" s="958"/>
      <c r="AZ31" s="1028" t="s">
        <v>484</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1489</v>
      </c>
      <c r="AG63" s="946"/>
      <c r="AH63" s="946"/>
      <c r="AI63" s="946"/>
      <c r="AJ63" s="1009"/>
      <c r="AK63" s="1010"/>
      <c r="AL63" s="950"/>
      <c r="AM63" s="950"/>
      <c r="AN63" s="950"/>
      <c r="AO63" s="950"/>
      <c r="AP63" s="946">
        <v>523</v>
      </c>
      <c r="AQ63" s="946"/>
      <c r="AR63" s="946"/>
      <c r="AS63" s="946"/>
      <c r="AT63" s="946"/>
      <c r="AU63" s="946">
        <v>45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397</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544</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545</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484</v>
      </c>
      <c r="AL69" s="958"/>
      <c r="AM69" s="958"/>
      <c r="AN69" s="958"/>
      <c r="AO69" s="958"/>
      <c r="AP69" s="958" t="s">
        <v>484</v>
      </c>
      <c r="AQ69" s="958"/>
      <c r="AR69" s="958"/>
      <c r="AS69" s="958"/>
      <c r="AT69" s="958"/>
      <c r="AU69" s="958" t="s">
        <v>484</v>
      </c>
      <c r="AV69" s="958"/>
      <c r="AW69" s="958"/>
      <c r="AX69" s="958"/>
      <c r="AY69" s="958"/>
      <c r="AZ69" s="959" t="s">
        <v>549</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546</v>
      </c>
      <c r="C70" s="962"/>
      <c r="D70" s="962"/>
      <c r="E70" s="962"/>
      <c r="F70" s="962"/>
      <c r="G70" s="962"/>
      <c r="H70" s="962"/>
      <c r="I70" s="962"/>
      <c r="J70" s="962"/>
      <c r="K70" s="962"/>
      <c r="L70" s="962"/>
      <c r="M70" s="962"/>
      <c r="N70" s="962"/>
      <c r="O70" s="962"/>
      <c r="P70" s="963"/>
      <c r="Q70" s="964">
        <v>101278</v>
      </c>
      <c r="R70" s="958">
        <v>76940</v>
      </c>
      <c r="S70" s="958">
        <v>76940</v>
      </c>
      <c r="T70" s="958">
        <v>76940</v>
      </c>
      <c r="U70" s="958">
        <v>76940</v>
      </c>
      <c r="V70" s="958">
        <v>98372</v>
      </c>
      <c r="W70" s="958">
        <v>73165</v>
      </c>
      <c r="X70" s="958">
        <v>73165</v>
      </c>
      <c r="Y70" s="958">
        <v>73165</v>
      </c>
      <c r="Z70" s="958">
        <v>73165</v>
      </c>
      <c r="AA70" s="958">
        <v>2906</v>
      </c>
      <c r="AB70" s="958">
        <v>3775</v>
      </c>
      <c r="AC70" s="958">
        <v>3775</v>
      </c>
      <c r="AD70" s="958">
        <v>3775</v>
      </c>
      <c r="AE70" s="958">
        <v>3775</v>
      </c>
      <c r="AF70" s="958">
        <v>2874</v>
      </c>
      <c r="AG70" s="958">
        <v>3775</v>
      </c>
      <c r="AH70" s="958">
        <v>3775</v>
      </c>
      <c r="AI70" s="958">
        <v>3775</v>
      </c>
      <c r="AJ70" s="958">
        <v>3775</v>
      </c>
      <c r="AK70" s="958">
        <v>3777</v>
      </c>
      <c r="AL70" s="958">
        <v>7300</v>
      </c>
      <c r="AM70" s="958">
        <v>7300</v>
      </c>
      <c r="AN70" s="958">
        <v>7300</v>
      </c>
      <c r="AO70" s="958">
        <v>7300</v>
      </c>
      <c r="AP70" s="958">
        <v>85217</v>
      </c>
      <c r="AQ70" s="958">
        <v>42318</v>
      </c>
      <c r="AR70" s="958">
        <v>42318</v>
      </c>
      <c r="AS70" s="958">
        <v>42318</v>
      </c>
      <c r="AT70" s="958">
        <v>42318</v>
      </c>
      <c r="AU70" s="958">
        <v>2897</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547</v>
      </c>
      <c r="C71" s="962"/>
      <c r="D71" s="962"/>
      <c r="E71" s="962"/>
      <c r="F71" s="962"/>
      <c r="G71" s="962"/>
      <c r="H71" s="962"/>
      <c r="I71" s="962"/>
      <c r="J71" s="962"/>
      <c r="K71" s="962"/>
      <c r="L71" s="962"/>
      <c r="M71" s="962"/>
      <c r="N71" s="962"/>
      <c r="O71" s="962"/>
      <c r="P71" s="963"/>
      <c r="Q71" s="964">
        <v>11048</v>
      </c>
      <c r="R71" s="958">
        <v>6933</v>
      </c>
      <c r="S71" s="958">
        <v>6933</v>
      </c>
      <c r="T71" s="958">
        <v>6933</v>
      </c>
      <c r="U71" s="958">
        <v>6933</v>
      </c>
      <c r="V71" s="958">
        <v>10962</v>
      </c>
      <c r="W71" s="958">
        <v>6850</v>
      </c>
      <c r="X71" s="958">
        <v>6850</v>
      </c>
      <c r="Y71" s="958">
        <v>6850</v>
      </c>
      <c r="Z71" s="958">
        <v>6850</v>
      </c>
      <c r="AA71" s="958">
        <v>86</v>
      </c>
      <c r="AB71" s="958">
        <v>82</v>
      </c>
      <c r="AC71" s="958">
        <v>82</v>
      </c>
      <c r="AD71" s="958">
        <v>82</v>
      </c>
      <c r="AE71" s="958">
        <v>82</v>
      </c>
      <c r="AF71" s="958">
        <v>86</v>
      </c>
      <c r="AG71" s="958">
        <v>82</v>
      </c>
      <c r="AH71" s="958">
        <v>82</v>
      </c>
      <c r="AI71" s="958">
        <v>82</v>
      </c>
      <c r="AJ71" s="958">
        <v>82</v>
      </c>
      <c r="AK71" s="958">
        <v>4624</v>
      </c>
      <c r="AL71" s="958">
        <v>2485</v>
      </c>
      <c r="AM71" s="958">
        <v>2485</v>
      </c>
      <c r="AN71" s="958">
        <v>2485</v>
      </c>
      <c r="AO71" s="958">
        <v>2485</v>
      </c>
      <c r="AP71" s="958" t="s">
        <v>484</v>
      </c>
      <c r="AQ71" s="958"/>
      <c r="AR71" s="958"/>
      <c r="AS71" s="958"/>
      <c r="AT71" s="958"/>
      <c r="AU71" s="958" t="s">
        <v>484</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548</v>
      </c>
      <c r="C72" s="962"/>
      <c r="D72" s="962"/>
      <c r="E72" s="962"/>
      <c r="F72" s="962"/>
      <c r="G72" s="962"/>
      <c r="H72" s="962"/>
      <c r="I72" s="962"/>
      <c r="J72" s="962"/>
      <c r="K72" s="962"/>
      <c r="L72" s="962"/>
      <c r="M72" s="962"/>
      <c r="N72" s="962"/>
      <c r="O72" s="962"/>
      <c r="P72" s="963"/>
      <c r="Q72" s="964">
        <v>1656633</v>
      </c>
      <c r="R72" s="958">
        <v>1385861</v>
      </c>
      <c r="S72" s="958">
        <v>1385861</v>
      </c>
      <c r="T72" s="958">
        <v>1385861</v>
      </c>
      <c r="U72" s="958">
        <v>1385861</v>
      </c>
      <c r="V72" s="958">
        <v>1631442</v>
      </c>
      <c r="W72" s="958">
        <v>1346246</v>
      </c>
      <c r="X72" s="958">
        <v>1346246</v>
      </c>
      <c r="Y72" s="958">
        <v>1346246</v>
      </c>
      <c r="Z72" s="958">
        <v>1346246</v>
      </c>
      <c r="AA72" s="958">
        <v>25191</v>
      </c>
      <c r="AB72" s="958">
        <v>39615</v>
      </c>
      <c r="AC72" s="958">
        <v>39615</v>
      </c>
      <c r="AD72" s="958">
        <v>39615</v>
      </c>
      <c r="AE72" s="958">
        <v>39615</v>
      </c>
      <c r="AF72" s="958">
        <v>25191</v>
      </c>
      <c r="AG72" s="958">
        <v>39615</v>
      </c>
      <c r="AH72" s="958">
        <v>39615</v>
      </c>
      <c r="AI72" s="958">
        <v>39615</v>
      </c>
      <c r="AJ72" s="958">
        <v>39615</v>
      </c>
      <c r="AK72" s="958">
        <v>23240</v>
      </c>
      <c r="AL72" s="958"/>
      <c r="AM72" s="958"/>
      <c r="AN72" s="958"/>
      <c r="AO72" s="958"/>
      <c r="AP72" s="958" t="s">
        <v>484</v>
      </c>
      <c r="AQ72" s="958"/>
      <c r="AR72" s="958"/>
      <c r="AS72" s="958"/>
      <c r="AT72" s="958"/>
      <c r="AU72" s="958" t="s">
        <v>484</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3022</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13</v>
      </c>
      <c r="CS102" s="940"/>
      <c r="CT102" s="940"/>
      <c r="CU102" s="940"/>
      <c r="CV102" s="941"/>
      <c r="CW102" s="939">
        <v>20</v>
      </c>
      <c r="CX102" s="940"/>
      <c r="CY102" s="940"/>
      <c r="CZ102" s="940"/>
      <c r="DA102" s="941"/>
      <c r="DB102" s="939">
        <v>1925</v>
      </c>
      <c r="DC102" s="940"/>
      <c r="DD102" s="940"/>
      <c r="DE102" s="940"/>
      <c r="DF102" s="941"/>
      <c r="DG102" s="939">
        <v>3330</v>
      </c>
      <c r="DH102" s="940"/>
      <c r="DI102" s="940"/>
      <c r="DJ102" s="940"/>
      <c r="DK102" s="941"/>
      <c r="DL102" s="939" t="s">
        <v>484</v>
      </c>
      <c r="DM102" s="940"/>
      <c r="DN102" s="940"/>
      <c r="DO102" s="940"/>
      <c r="DP102" s="941"/>
      <c r="DQ102" s="939" t="s">
        <v>484</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1154949</v>
      </c>
      <c r="AB110" s="876"/>
      <c r="AC110" s="876"/>
      <c r="AD110" s="876"/>
      <c r="AE110" s="877"/>
      <c r="AF110" s="878">
        <v>1594673</v>
      </c>
      <c r="AG110" s="876"/>
      <c r="AH110" s="876"/>
      <c r="AI110" s="876"/>
      <c r="AJ110" s="877"/>
      <c r="AK110" s="878">
        <v>1632100</v>
      </c>
      <c r="AL110" s="876"/>
      <c r="AM110" s="876"/>
      <c r="AN110" s="876"/>
      <c r="AO110" s="877"/>
      <c r="AP110" s="879">
        <v>1.2</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13248550</v>
      </c>
      <c r="BR110" s="829"/>
      <c r="BS110" s="829"/>
      <c r="BT110" s="829"/>
      <c r="BU110" s="829"/>
      <c r="BV110" s="829">
        <v>45154252</v>
      </c>
      <c r="BW110" s="829"/>
      <c r="BX110" s="829"/>
      <c r="BY110" s="829"/>
      <c r="BZ110" s="829"/>
      <c r="CA110" s="829">
        <v>43499259</v>
      </c>
      <c r="CB110" s="829"/>
      <c r="CC110" s="829"/>
      <c r="CD110" s="829"/>
      <c r="CE110" s="829"/>
      <c r="CF110" s="853">
        <v>31.9</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7158016</v>
      </c>
      <c r="BR111" s="804"/>
      <c r="BS111" s="804"/>
      <c r="BT111" s="804"/>
      <c r="BU111" s="804"/>
      <c r="BV111" s="804">
        <v>5667094</v>
      </c>
      <c r="BW111" s="804"/>
      <c r="BX111" s="804"/>
      <c r="BY111" s="804"/>
      <c r="BZ111" s="804"/>
      <c r="CA111" s="804">
        <v>5585739</v>
      </c>
      <c r="CB111" s="804"/>
      <c r="CC111" s="804"/>
      <c r="CD111" s="804"/>
      <c r="CE111" s="804"/>
      <c r="CF111" s="862">
        <v>4.0999999999999996</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105033</v>
      </c>
      <c r="AB112" s="767"/>
      <c r="AC112" s="767"/>
      <c r="AD112" s="767"/>
      <c r="AE112" s="768"/>
      <c r="AF112" s="769">
        <v>105033</v>
      </c>
      <c r="AG112" s="767"/>
      <c r="AH112" s="767"/>
      <c r="AI112" s="767"/>
      <c r="AJ112" s="768"/>
      <c r="AK112" s="769">
        <v>1175267</v>
      </c>
      <c r="AL112" s="767"/>
      <c r="AM112" s="767"/>
      <c r="AN112" s="767"/>
      <c r="AO112" s="768"/>
      <c r="AP112" s="811">
        <v>0.9</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79285</v>
      </c>
      <c r="BR112" s="804"/>
      <c r="BS112" s="804"/>
      <c r="BT112" s="804"/>
      <c r="BU112" s="804"/>
      <c r="BV112" s="804">
        <v>61050</v>
      </c>
      <c r="BW112" s="804"/>
      <c r="BX112" s="804"/>
      <c r="BY112" s="804"/>
      <c r="BZ112" s="804"/>
      <c r="CA112" s="804">
        <v>45019</v>
      </c>
      <c r="CB112" s="804"/>
      <c r="CC112" s="804"/>
      <c r="CD112" s="804"/>
      <c r="CE112" s="804"/>
      <c r="CF112" s="862">
        <v>0</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10784</v>
      </c>
      <c r="AB113" s="906"/>
      <c r="AC113" s="906"/>
      <c r="AD113" s="906"/>
      <c r="AE113" s="907"/>
      <c r="AF113" s="908">
        <v>9471</v>
      </c>
      <c r="AG113" s="906"/>
      <c r="AH113" s="906"/>
      <c r="AI113" s="906"/>
      <c r="AJ113" s="907"/>
      <c r="AK113" s="908">
        <v>8135</v>
      </c>
      <c r="AL113" s="906"/>
      <c r="AM113" s="906"/>
      <c r="AN113" s="906"/>
      <c r="AO113" s="907"/>
      <c r="AP113" s="909">
        <v>0</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2400353</v>
      </c>
      <c r="BR113" s="804"/>
      <c r="BS113" s="804"/>
      <c r="BT113" s="804"/>
      <c r="BU113" s="804"/>
      <c r="BV113" s="804">
        <v>2495779</v>
      </c>
      <c r="BW113" s="804"/>
      <c r="BX113" s="804"/>
      <c r="BY113" s="804"/>
      <c r="BZ113" s="804"/>
      <c r="CA113" s="804">
        <v>3021834</v>
      </c>
      <c r="CB113" s="804"/>
      <c r="CC113" s="804"/>
      <c r="CD113" s="804"/>
      <c r="CE113" s="804"/>
      <c r="CF113" s="862">
        <v>2.2000000000000002</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133086</v>
      </c>
      <c r="AB114" s="767"/>
      <c r="AC114" s="767"/>
      <c r="AD114" s="767"/>
      <c r="AE114" s="768"/>
      <c r="AF114" s="769">
        <v>162007</v>
      </c>
      <c r="AG114" s="767"/>
      <c r="AH114" s="767"/>
      <c r="AI114" s="767"/>
      <c r="AJ114" s="768"/>
      <c r="AK114" s="769">
        <v>223858</v>
      </c>
      <c r="AL114" s="767"/>
      <c r="AM114" s="767"/>
      <c r="AN114" s="767"/>
      <c r="AO114" s="768"/>
      <c r="AP114" s="811">
        <v>0.2</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15424654</v>
      </c>
      <c r="BR114" s="804"/>
      <c r="BS114" s="804"/>
      <c r="BT114" s="804"/>
      <c r="BU114" s="804"/>
      <c r="BV114" s="804">
        <v>16246271</v>
      </c>
      <c r="BW114" s="804"/>
      <c r="BX114" s="804"/>
      <c r="BY114" s="804"/>
      <c r="BZ114" s="804"/>
      <c r="CA114" s="804">
        <v>16086389</v>
      </c>
      <c r="CB114" s="804"/>
      <c r="CC114" s="804"/>
      <c r="CD114" s="804"/>
      <c r="CE114" s="804"/>
      <c r="CF114" s="862">
        <v>11.8</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3223761</v>
      </c>
      <c r="AB115" s="906"/>
      <c r="AC115" s="906"/>
      <c r="AD115" s="906"/>
      <c r="AE115" s="907"/>
      <c r="AF115" s="908">
        <v>3107953</v>
      </c>
      <c r="AG115" s="906"/>
      <c r="AH115" s="906"/>
      <c r="AI115" s="906"/>
      <c r="AJ115" s="907"/>
      <c r="AK115" s="908">
        <v>1027895</v>
      </c>
      <c r="AL115" s="906"/>
      <c r="AM115" s="906"/>
      <c r="AN115" s="906"/>
      <c r="AO115" s="907"/>
      <c r="AP115" s="909">
        <v>0.8</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6519730</v>
      </c>
      <c r="DH115" s="767"/>
      <c r="DI115" s="767"/>
      <c r="DJ115" s="767"/>
      <c r="DK115" s="768"/>
      <c r="DL115" s="769">
        <v>5321390</v>
      </c>
      <c r="DM115" s="767"/>
      <c r="DN115" s="767"/>
      <c r="DO115" s="767"/>
      <c r="DP115" s="768"/>
      <c r="DQ115" s="769">
        <v>5301668</v>
      </c>
      <c r="DR115" s="767"/>
      <c r="DS115" s="767"/>
      <c r="DT115" s="767"/>
      <c r="DU115" s="768"/>
      <c r="DV115" s="811">
        <v>3.9</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638286</v>
      </c>
      <c r="DH116" s="767"/>
      <c r="DI116" s="767"/>
      <c r="DJ116" s="767"/>
      <c r="DK116" s="768"/>
      <c r="DL116" s="769">
        <v>345704</v>
      </c>
      <c r="DM116" s="767"/>
      <c r="DN116" s="767"/>
      <c r="DO116" s="767"/>
      <c r="DP116" s="768"/>
      <c r="DQ116" s="769">
        <v>284071</v>
      </c>
      <c r="DR116" s="767"/>
      <c r="DS116" s="767"/>
      <c r="DT116" s="767"/>
      <c r="DU116" s="768"/>
      <c r="DV116" s="811">
        <v>0.2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4627613</v>
      </c>
      <c r="AB117" s="890"/>
      <c r="AC117" s="890"/>
      <c r="AD117" s="890"/>
      <c r="AE117" s="891"/>
      <c r="AF117" s="892">
        <v>4979137</v>
      </c>
      <c r="AG117" s="890"/>
      <c r="AH117" s="890"/>
      <c r="AI117" s="890"/>
      <c r="AJ117" s="891"/>
      <c r="AK117" s="892">
        <v>4067255</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439</v>
      </c>
      <c r="BP119" s="865"/>
      <c r="BQ119" s="866">
        <v>38310858</v>
      </c>
      <c r="BR119" s="832"/>
      <c r="BS119" s="832"/>
      <c r="BT119" s="832"/>
      <c r="BU119" s="832"/>
      <c r="BV119" s="832">
        <v>69624446</v>
      </c>
      <c r="BW119" s="832"/>
      <c r="BX119" s="832"/>
      <c r="BY119" s="832"/>
      <c r="BZ119" s="832"/>
      <c r="CA119" s="832">
        <v>68238240</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150334215</v>
      </c>
      <c r="BR120" s="829"/>
      <c r="BS120" s="829"/>
      <c r="BT120" s="829"/>
      <c r="BU120" s="829"/>
      <c r="BV120" s="829">
        <v>150154230</v>
      </c>
      <c r="BW120" s="829"/>
      <c r="BX120" s="829"/>
      <c r="BY120" s="829"/>
      <c r="BZ120" s="829"/>
      <c r="CA120" s="829">
        <v>145447084</v>
      </c>
      <c r="CB120" s="829"/>
      <c r="CC120" s="829"/>
      <c r="CD120" s="829"/>
      <c r="CE120" s="829"/>
      <c r="CF120" s="853">
        <v>106.7</v>
      </c>
      <c r="CG120" s="854"/>
      <c r="CH120" s="854"/>
      <c r="CI120" s="854"/>
      <c r="CJ120" s="854"/>
      <c r="CK120" s="855" t="s">
        <v>443</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79285</v>
      </c>
      <c r="DH120" s="829"/>
      <c r="DI120" s="829"/>
      <c r="DJ120" s="829"/>
      <c r="DK120" s="829"/>
      <c r="DL120" s="829">
        <v>61050</v>
      </c>
      <c r="DM120" s="829"/>
      <c r="DN120" s="829"/>
      <c r="DO120" s="829"/>
      <c r="DP120" s="829"/>
      <c r="DQ120" s="829">
        <v>45019</v>
      </c>
      <c r="DR120" s="829"/>
      <c r="DS120" s="829"/>
      <c r="DT120" s="829"/>
      <c r="DU120" s="829"/>
      <c r="DV120" s="830">
        <v>0</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2130732</v>
      </c>
      <c r="BR121" s="804"/>
      <c r="BS121" s="804"/>
      <c r="BT121" s="804"/>
      <c r="BU121" s="804"/>
      <c r="BV121" s="804">
        <v>1609601</v>
      </c>
      <c r="BW121" s="804"/>
      <c r="BX121" s="804"/>
      <c r="BY121" s="804"/>
      <c r="BZ121" s="804"/>
      <c r="CA121" s="804">
        <v>1924622</v>
      </c>
      <c r="CB121" s="804"/>
      <c r="CC121" s="804"/>
      <c r="CD121" s="804"/>
      <c r="CE121" s="804"/>
      <c r="CF121" s="862">
        <v>1.4</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47386786</v>
      </c>
      <c r="BR122" s="832"/>
      <c r="BS122" s="832"/>
      <c r="BT122" s="832"/>
      <c r="BU122" s="832"/>
      <c r="BV122" s="832">
        <v>62793317</v>
      </c>
      <c r="BW122" s="832"/>
      <c r="BX122" s="832"/>
      <c r="BY122" s="832"/>
      <c r="BZ122" s="832"/>
      <c r="CA122" s="832">
        <v>57633606</v>
      </c>
      <c r="CB122" s="832"/>
      <c r="CC122" s="832"/>
      <c r="CD122" s="832"/>
      <c r="CE122" s="832"/>
      <c r="CF122" s="833">
        <v>42.3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194960</v>
      </c>
      <c r="AB123" s="767"/>
      <c r="AC123" s="767"/>
      <c r="AD123" s="767"/>
      <c r="AE123" s="768"/>
      <c r="AF123" s="769">
        <v>200388</v>
      </c>
      <c r="AG123" s="767"/>
      <c r="AH123" s="767"/>
      <c r="AI123" s="767"/>
      <c r="AJ123" s="768"/>
      <c r="AK123" s="769">
        <v>61620</v>
      </c>
      <c r="AL123" s="767"/>
      <c r="AM123" s="767"/>
      <c r="AN123" s="767"/>
      <c r="AO123" s="768"/>
      <c r="AP123" s="811">
        <v>0</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447</v>
      </c>
      <c r="BP123" s="865"/>
      <c r="BQ123" s="819">
        <v>199851733</v>
      </c>
      <c r="BR123" s="820"/>
      <c r="BS123" s="820"/>
      <c r="BT123" s="820"/>
      <c r="BU123" s="820"/>
      <c r="BV123" s="820">
        <v>214557148</v>
      </c>
      <c r="BW123" s="820"/>
      <c r="BX123" s="820"/>
      <c r="BY123" s="820"/>
      <c r="BZ123" s="820"/>
      <c r="CA123" s="820">
        <v>205005312</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3028801</v>
      </c>
      <c r="AB126" s="767"/>
      <c r="AC126" s="767"/>
      <c r="AD126" s="767"/>
      <c r="AE126" s="768"/>
      <c r="AF126" s="769">
        <v>2907565</v>
      </c>
      <c r="AG126" s="767"/>
      <c r="AH126" s="767"/>
      <c r="AI126" s="767"/>
      <c r="AJ126" s="768"/>
      <c r="AK126" s="769">
        <v>966275</v>
      </c>
      <c r="AL126" s="767"/>
      <c r="AM126" s="767"/>
      <c r="AN126" s="767"/>
      <c r="AO126" s="768"/>
      <c r="AP126" s="811">
        <v>0.7</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128467319</v>
      </c>
      <c r="AB129" s="767"/>
      <c r="AC129" s="767"/>
      <c r="AD129" s="767"/>
      <c r="AE129" s="768"/>
      <c r="AF129" s="769">
        <v>134525131</v>
      </c>
      <c r="AG129" s="767"/>
      <c r="AH129" s="767"/>
      <c r="AI129" s="767"/>
      <c r="AJ129" s="768"/>
      <c r="AK129" s="769">
        <v>140876894</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6185273</v>
      </c>
      <c r="AB130" s="767"/>
      <c r="AC130" s="767"/>
      <c r="AD130" s="767"/>
      <c r="AE130" s="768"/>
      <c r="AF130" s="769">
        <v>5660198</v>
      </c>
      <c r="AG130" s="767"/>
      <c r="AH130" s="767"/>
      <c r="AI130" s="767"/>
      <c r="AJ130" s="768"/>
      <c r="AK130" s="769">
        <v>4595714</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-0.7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122282046</v>
      </c>
      <c r="AB131" s="751"/>
      <c r="AC131" s="751"/>
      <c r="AD131" s="751"/>
      <c r="AE131" s="752"/>
      <c r="AF131" s="753">
        <v>128864933</v>
      </c>
      <c r="AG131" s="751"/>
      <c r="AH131" s="751"/>
      <c r="AI131" s="751"/>
      <c r="AJ131" s="752"/>
      <c r="AK131" s="753">
        <v>136281180</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-1.2738255949999999</v>
      </c>
      <c r="AB132" s="732"/>
      <c r="AC132" s="732"/>
      <c r="AD132" s="732"/>
      <c r="AE132" s="733"/>
      <c r="AF132" s="734">
        <v>-0.52850762699999998</v>
      </c>
      <c r="AG132" s="732"/>
      <c r="AH132" s="732"/>
      <c r="AI132" s="732"/>
      <c r="AJ132" s="733"/>
      <c r="AK132" s="734">
        <v>-0.38777107700000002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-1.1000000000000001</v>
      </c>
      <c r="AB133" s="711"/>
      <c r="AC133" s="711"/>
      <c r="AD133" s="711"/>
      <c r="AE133" s="712"/>
      <c r="AF133" s="710">
        <v>-1.5</v>
      </c>
      <c r="AG133" s="711"/>
      <c r="AH133" s="711"/>
      <c r="AI133" s="711"/>
      <c r="AJ133" s="712"/>
      <c r="AK133" s="710">
        <v>-0.7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Ag40+jA2N548wefg228B4gHS5+bQ/uHCjqkQinWrv2IUI3zuZIZOyvvZqCjZQDmw1hwpuv5jr8cq7Gt/Mrhsg==" saltValue="uAiAo6boYeaLXERQyzjo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32VTNeSFxtLz29IiFG9fI2wQ3WzzUX9QvXd3u7oAyzbnACW/4kAZBhBZZjdPpCgHXHJmISDW/n7ZEswlqj/wFg==" saltValue="LjXFO5vfmQDSRJTFGwx/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WcD9GW/k6U1T6OBLpwbQsQjzmEto4H9kiECfyfuJOd72gALYVPZxQBXAp3k2NdxS1Z5ReGwR3AnAGDnWTgN2A==" saltValue="NEdI7xn9UajBRuR3ktSyA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2" x14ac:dyDescent="0.2">
      <c r="A8" s="247"/>
      <c r="AK8" s="256"/>
      <c r="AL8" s="257"/>
      <c r="AM8" s="257"/>
      <c r="AN8" s="258"/>
      <c r="AO8" s="1106"/>
      <c r="AP8" s="259" t="s">
        <v>478</v>
      </c>
      <c r="AQ8" s="260" t="s">
        <v>479</v>
      </c>
      <c r="AR8" s="261" t="s">
        <v>480</v>
      </c>
    </row>
    <row r="9" spans="1:46" ht="13.2" x14ac:dyDescent="0.2">
      <c r="A9" s="247"/>
      <c r="AK9" s="1117" t="s">
        <v>481</v>
      </c>
      <c r="AL9" s="1118"/>
      <c r="AM9" s="1118"/>
      <c r="AN9" s="1119"/>
      <c r="AO9" s="262">
        <v>32583873</v>
      </c>
      <c r="AP9" s="262">
        <v>69340</v>
      </c>
      <c r="AQ9" s="263">
        <v>69750</v>
      </c>
      <c r="AR9" s="264">
        <v>-0.6</v>
      </c>
    </row>
    <row r="10" spans="1:46" ht="13.5" customHeight="1" x14ac:dyDescent="0.2">
      <c r="A10" s="247"/>
      <c r="AK10" s="1117" t="s">
        <v>482</v>
      </c>
      <c r="AL10" s="1118"/>
      <c r="AM10" s="1118"/>
      <c r="AN10" s="1119"/>
      <c r="AO10" s="265">
        <v>487358</v>
      </c>
      <c r="AP10" s="265">
        <v>1037</v>
      </c>
      <c r="AQ10" s="266">
        <v>1158</v>
      </c>
      <c r="AR10" s="267">
        <v>-10.4</v>
      </c>
    </row>
    <row r="11" spans="1:46" ht="13.5" customHeight="1" x14ac:dyDescent="0.2">
      <c r="A11" s="247"/>
      <c r="AK11" s="1117" t="s">
        <v>483</v>
      </c>
      <c r="AL11" s="1118"/>
      <c r="AM11" s="1118"/>
      <c r="AN11" s="1119"/>
      <c r="AO11" s="265" t="s">
        <v>484</v>
      </c>
      <c r="AP11" s="265" t="s">
        <v>484</v>
      </c>
      <c r="AQ11" s="266" t="s">
        <v>484</v>
      </c>
      <c r="AR11" s="267" t="s">
        <v>484</v>
      </c>
    </row>
    <row r="12" spans="1:46" ht="13.5" customHeight="1" x14ac:dyDescent="0.2">
      <c r="A12" s="247"/>
      <c r="AK12" s="1117" t="s">
        <v>485</v>
      </c>
      <c r="AL12" s="1118"/>
      <c r="AM12" s="1118"/>
      <c r="AN12" s="1119"/>
      <c r="AO12" s="265" t="s">
        <v>484</v>
      </c>
      <c r="AP12" s="265" t="s">
        <v>484</v>
      </c>
      <c r="AQ12" s="266" t="s">
        <v>484</v>
      </c>
      <c r="AR12" s="267" t="s">
        <v>484</v>
      </c>
    </row>
    <row r="13" spans="1:46" ht="13.5" customHeight="1" x14ac:dyDescent="0.2">
      <c r="A13" s="247"/>
      <c r="AK13" s="1117" t="s">
        <v>486</v>
      </c>
      <c r="AL13" s="1118"/>
      <c r="AM13" s="1118"/>
      <c r="AN13" s="1119"/>
      <c r="AO13" s="265">
        <v>775170</v>
      </c>
      <c r="AP13" s="265">
        <v>1650</v>
      </c>
      <c r="AQ13" s="266">
        <v>2380</v>
      </c>
      <c r="AR13" s="267">
        <v>-30.7</v>
      </c>
    </row>
    <row r="14" spans="1:46" ht="13.5" customHeight="1" x14ac:dyDescent="0.2">
      <c r="A14" s="247"/>
      <c r="AK14" s="1117" t="s">
        <v>487</v>
      </c>
      <c r="AL14" s="1118"/>
      <c r="AM14" s="1118"/>
      <c r="AN14" s="1119"/>
      <c r="AO14" s="265">
        <v>1166568</v>
      </c>
      <c r="AP14" s="265">
        <v>2483</v>
      </c>
      <c r="AQ14" s="266">
        <v>1678</v>
      </c>
      <c r="AR14" s="267">
        <v>48</v>
      </c>
    </row>
    <row r="15" spans="1:46" ht="13.5" customHeight="1" x14ac:dyDescent="0.2">
      <c r="A15" s="247"/>
      <c r="AK15" s="1120" t="s">
        <v>488</v>
      </c>
      <c r="AL15" s="1121"/>
      <c r="AM15" s="1121"/>
      <c r="AN15" s="1122"/>
      <c r="AO15" s="265">
        <v>-2306804</v>
      </c>
      <c r="AP15" s="265">
        <v>-4909</v>
      </c>
      <c r="AQ15" s="266">
        <v>-4869</v>
      </c>
      <c r="AR15" s="267">
        <v>0.8</v>
      </c>
    </row>
    <row r="16" spans="1:46" ht="13.2" x14ac:dyDescent="0.2">
      <c r="A16" s="247"/>
      <c r="AK16" s="1120" t="s">
        <v>177</v>
      </c>
      <c r="AL16" s="1121"/>
      <c r="AM16" s="1121"/>
      <c r="AN16" s="1122"/>
      <c r="AO16" s="265">
        <v>32706165</v>
      </c>
      <c r="AP16" s="265">
        <v>69600</v>
      </c>
      <c r="AQ16" s="266">
        <v>70096</v>
      </c>
      <c r="AR16" s="267">
        <v>-0.7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23" t="s">
        <v>493</v>
      </c>
      <c r="AL21" s="1124"/>
      <c r="AM21" s="1124"/>
      <c r="AN21" s="1125"/>
      <c r="AO21" s="277">
        <v>6.53</v>
      </c>
      <c r="AP21" s="278">
        <v>6.37</v>
      </c>
      <c r="AQ21" s="279">
        <v>0.16</v>
      </c>
      <c r="AS21" s="280"/>
      <c r="AT21" s="276"/>
    </row>
    <row r="22" spans="1:46" s="248" customFormat="1" ht="13.2" x14ac:dyDescent="0.2">
      <c r="A22" s="276"/>
      <c r="AK22" s="1123" t="s">
        <v>494</v>
      </c>
      <c r="AL22" s="1124"/>
      <c r="AM22" s="1124"/>
      <c r="AN22" s="1125"/>
      <c r="AO22" s="281">
        <v>97.3</v>
      </c>
      <c r="AP22" s="282">
        <v>98.4</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05" t="s">
        <v>476</v>
      </c>
      <c r="AP30" s="253"/>
      <c r="AQ30" s="254" t="s">
        <v>477</v>
      </c>
      <c r="AR30" s="255"/>
    </row>
    <row r="31" spans="1:46" ht="13.2" x14ac:dyDescent="0.2">
      <c r="A31" s="247"/>
      <c r="AK31" s="256"/>
      <c r="AL31" s="257"/>
      <c r="AM31" s="257"/>
      <c r="AN31" s="258"/>
      <c r="AO31" s="1106"/>
      <c r="AP31" s="259" t="s">
        <v>478</v>
      </c>
      <c r="AQ31" s="260" t="s">
        <v>479</v>
      </c>
      <c r="AR31" s="261" t="s">
        <v>480</v>
      </c>
    </row>
    <row r="32" spans="1:46" ht="27" customHeight="1" x14ac:dyDescent="0.2">
      <c r="A32" s="247"/>
      <c r="AK32" s="1107" t="s">
        <v>498</v>
      </c>
      <c r="AL32" s="1108"/>
      <c r="AM32" s="1108"/>
      <c r="AN32" s="1109"/>
      <c r="AO32" s="291">
        <v>1632100</v>
      </c>
      <c r="AP32" s="291">
        <v>3473</v>
      </c>
      <c r="AQ32" s="292">
        <v>4451</v>
      </c>
      <c r="AR32" s="293">
        <v>-22</v>
      </c>
    </row>
    <row r="33" spans="1:46" ht="13.5" customHeight="1" x14ac:dyDescent="0.2">
      <c r="A33" s="247"/>
      <c r="AK33" s="1107" t="s">
        <v>499</v>
      </c>
      <c r="AL33" s="1108"/>
      <c r="AM33" s="1108"/>
      <c r="AN33" s="1109"/>
      <c r="AO33" s="291" t="s">
        <v>484</v>
      </c>
      <c r="AP33" s="291" t="s">
        <v>484</v>
      </c>
      <c r="AQ33" s="292" t="s">
        <v>484</v>
      </c>
      <c r="AR33" s="293" t="s">
        <v>484</v>
      </c>
    </row>
    <row r="34" spans="1:46" ht="27" customHeight="1" x14ac:dyDescent="0.2">
      <c r="A34" s="247"/>
      <c r="AK34" s="1107" t="s">
        <v>500</v>
      </c>
      <c r="AL34" s="1108"/>
      <c r="AM34" s="1108"/>
      <c r="AN34" s="1109"/>
      <c r="AO34" s="291">
        <v>1175267</v>
      </c>
      <c r="AP34" s="291">
        <v>2501</v>
      </c>
      <c r="AQ34" s="292">
        <v>416</v>
      </c>
      <c r="AR34" s="293">
        <v>501.2</v>
      </c>
    </row>
    <row r="35" spans="1:46" ht="27" customHeight="1" x14ac:dyDescent="0.2">
      <c r="A35" s="247"/>
      <c r="AK35" s="1107" t="s">
        <v>501</v>
      </c>
      <c r="AL35" s="1108"/>
      <c r="AM35" s="1108"/>
      <c r="AN35" s="1109"/>
      <c r="AO35" s="291">
        <v>8135</v>
      </c>
      <c r="AP35" s="291">
        <v>17</v>
      </c>
      <c r="AQ35" s="292">
        <v>18</v>
      </c>
      <c r="AR35" s="293">
        <v>-5.6</v>
      </c>
    </row>
    <row r="36" spans="1:46" ht="27" customHeight="1" x14ac:dyDescent="0.2">
      <c r="A36" s="247"/>
      <c r="AK36" s="1107" t="s">
        <v>502</v>
      </c>
      <c r="AL36" s="1108"/>
      <c r="AM36" s="1108"/>
      <c r="AN36" s="1109"/>
      <c r="AO36" s="291">
        <v>223858</v>
      </c>
      <c r="AP36" s="291">
        <v>476</v>
      </c>
      <c r="AQ36" s="292">
        <v>532</v>
      </c>
      <c r="AR36" s="293">
        <v>-10.5</v>
      </c>
    </row>
    <row r="37" spans="1:46" ht="13.5" customHeight="1" x14ac:dyDescent="0.2">
      <c r="A37" s="247"/>
      <c r="AK37" s="1107" t="s">
        <v>503</v>
      </c>
      <c r="AL37" s="1108"/>
      <c r="AM37" s="1108"/>
      <c r="AN37" s="1109"/>
      <c r="AO37" s="291">
        <v>1027895</v>
      </c>
      <c r="AP37" s="291">
        <v>2187</v>
      </c>
      <c r="AQ37" s="292">
        <v>1760</v>
      </c>
      <c r="AR37" s="293">
        <v>24.3</v>
      </c>
    </row>
    <row r="38" spans="1:46" ht="27" customHeight="1" x14ac:dyDescent="0.2">
      <c r="A38" s="247"/>
      <c r="AK38" s="1110" t="s">
        <v>504</v>
      </c>
      <c r="AL38" s="1111"/>
      <c r="AM38" s="1111"/>
      <c r="AN38" s="1112"/>
      <c r="AO38" s="294" t="s">
        <v>484</v>
      </c>
      <c r="AP38" s="294" t="s">
        <v>484</v>
      </c>
      <c r="AQ38" s="295" t="s">
        <v>484</v>
      </c>
      <c r="AR38" s="283" t="s">
        <v>484</v>
      </c>
      <c r="AS38" s="290"/>
    </row>
    <row r="39" spans="1:46" ht="13.2" x14ac:dyDescent="0.2">
      <c r="A39" s="247"/>
      <c r="AK39" s="1110" t="s">
        <v>505</v>
      </c>
      <c r="AL39" s="1111"/>
      <c r="AM39" s="1111"/>
      <c r="AN39" s="1112"/>
      <c r="AO39" s="291" t="s">
        <v>484</v>
      </c>
      <c r="AP39" s="291" t="s">
        <v>484</v>
      </c>
      <c r="AQ39" s="292">
        <v>-15</v>
      </c>
      <c r="AR39" s="293" t="s">
        <v>484</v>
      </c>
      <c r="AS39" s="290"/>
    </row>
    <row r="40" spans="1:46" ht="27" customHeight="1" x14ac:dyDescent="0.2">
      <c r="A40" s="247"/>
      <c r="AK40" s="1107" t="s">
        <v>506</v>
      </c>
      <c r="AL40" s="1108"/>
      <c r="AM40" s="1108"/>
      <c r="AN40" s="1109"/>
      <c r="AO40" s="291">
        <v>-4595714</v>
      </c>
      <c r="AP40" s="291">
        <v>-9780</v>
      </c>
      <c r="AQ40" s="292">
        <v>-9977</v>
      </c>
      <c r="AR40" s="293">
        <v>-2</v>
      </c>
      <c r="AS40" s="290"/>
    </row>
    <row r="41" spans="1:46" ht="13.2" x14ac:dyDescent="0.2">
      <c r="A41" s="247"/>
      <c r="AK41" s="1113" t="s">
        <v>287</v>
      </c>
      <c r="AL41" s="1114"/>
      <c r="AM41" s="1114"/>
      <c r="AN41" s="1115"/>
      <c r="AO41" s="291">
        <v>-528459</v>
      </c>
      <c r="AP41" s="291">
        <v>-1125</v>
      </c>
      <c r="AQ41" s="292">
        <v>-2814</v>
      </c>
      <c r="AR41" s="293">
        <v>-60</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2" x14ac:dyDescent="0.2">
      <c r="A50" s="247"/>
      <c r="AK50" s="305"/>
      <c r="AL50" s="306"/>
      <c r="AM50" s="1101"/>
      <c r="AN50" s="307" t="s">
        <v>510</v>
      </c>
      <c r="AO50" s="308" t="s">
        <v>511</v>
      </c>
      <c r="AP50" s="309" t="s">
        <v>512</v>
      </c>
      <c r="AQ50" s="310" t="s">
        <v>513</v>
      </c>
      <c r="AR50" s="311" t="s">
        <v>514</v>
      </c>
    </row>
    <row r="51" spans="1:44" ht="13.2" x14ac:dyDescent="0.2">
      <c r="A51" s="247"/>
      <c r="AK51" s="303" t="s">
        <v>515</v>
      </c>
      <c r="AL51" s="304"/>
      <c r="AM51" s="312">
        <v>32286452</v>
      </c>
      <c r="AN51" s="313">
        <v>69629</v>
      </c>
      <c r="AO51" s="314">
        <v>29.4</v>
      </c>
      <c r="AP51" s="315">
        <v>50465</v>
      </c>
      <c r="AQ51" s="316">
        <v>-2.4</v>
      </c>
      <c r="AR51" s="317">
        <v>31.8</v>
      </c>
    </row>
    <row r="52" spans="1:44" ht="13.2" x14ac:dyDescent="0.2">
      <c r="A52" s="247"/>
      <c r="AK52" s="318"/>
      <c r="AL52" s="319" t="s">
        <v>516</v>
      </c>
      <c r="AM52" s="320">
        <v>23774182</v>
      </c>
      <c r="AN52" s="321">
        <v>51272</v>
      </c>
      <c r="AO52" s="322">
        <v>50.8</v>
      </c>
      <c r="AP52" s="323">
        <v>34193</v>
      </c>
      <c r="AQ52" s="324">
        <v>-8.1</v>
      </c>
      <c r="AR52" s="325">
        <v>58.9</v>
      </c>
    </row>
    <row r="53" spans="1:44" ht="13.2" x14ac:dyDescent="0.2">
      <c r="A53" s="247"/>
      <c r="AK53" s="303" t="s">
        <v>517</v>
      </c>
      <c r="AL53" s="304"/>
      <c r="AM53" s="312">
        <v>26317998</v>
      </c>
      <c r="AN53" s="313">
        <v>56955</v>
      </c>
      <c r="AO53" s="314">
        <v>-18.2</v>
      </c>
      <c r="AP53" s="315">
        <v>51679</v>
      </c>
      <c r="AQ53" s="316">
        <v>2.4</v>
      </c>
      <c r="AR53" s="317">
        <v>-20.6</v>
      </c>
    </row>
    <row r="54" spans="1:44" ht="13.2" x14ac:dyDescent="0.2">
      <c r="A54" s="247"/>
      <c r="AK54" s="318"/>
      <c r="AL54" s="319" t="s">
        <v>516</v>
      </c>
      <c r="AM54" s="320">
        <v>19308830</v>
      </c>
      <c r="AN54" s="321">
        <v>41786</v>
      </c>
      <c r="AO54" s="322">
        <v>-18.5</v>
      </c>
      <c r="AP54" s="323">
        <v>35132</v>
      </c>
      <c r="AQ54" s="324">
        <v>2.7</v>
      </c>
      <c r="AR54" s="325">
        <v>-21.2</v>
      </c>
    </row>
    <row r="55" spans="1:44" ht="13.2" x14ac:dyDescent="0.2">
      <c r="A55" s="247"/>
      <c r="AK55" s="303" t="s">
        <v>518</v>
      </c>
      <c r="AL55" s="304"/>
      <c r="AM55" s="312">
        <v>27898280</v>
      </c>
      <c r="AN55" s="313">
        <v>60103</v>
      </c>
      <c r="AO55" s="314">
        <v>5.5</v>
      </c>
      <c r="AP55" s="315">
        <v>49665</v>
      </c>
      <c r="AQ55" s="316">
        <v>-3.9</v>
      </c>
      <c r="AR55" s="317">
        <v>9.4</v>
      </c>
    </row>
    <row r="56" spans="1:44" ht="13.2" x14ac:dyDescent="0.2">
      <c r="A56" s="247"/>
      <c r="AK56" s="318"/>
      <c r="AL56" s="319" t="s">
        <v>516</v>
      </c>
      <c r="AM56" s="320">
        <v>16820759</v>
      </c>
      <c r="AN56" s="321">
        <v>36238</v>
      </c>
      <c r="AO56" s="322">
        <v>-13.3</v>
      </c>
      <c r="AP56" s="323">
        <v>34678</v>
      </c>
      <c r="AQ56" s="324">
        <v>-1.3</v>
      </c>
      <c r="AR56" s="325">
        <v>-12</v>
      </c>
    </row>
    <row r="57" spans="1:44" ht="13.2" x14ac:dyDescent="0.2">
      <c r="A57" s="247"/>
      <c r="AK57" s="303" t="s">
        <v>519</v>
      </c>
      <c r="AL57" s="304"/>
      <c r="AM57" s="312">
        <v>64232711</v>
      </c>
      <c r="AN57" s="313">
        <v>137543</v>
      </c>
      <c r="AO57" s="314">
        <v>128.80000000000001</v>
      </c>
      <c r="AP57" s="315">
        <v>63439</v>
      </c>
      <c r="AQ57" s="316">
        <v>27.7</v>
      </c>
      <c r="AR57" s="317">
        <v>101.1</v>
      </c>
    </row>
    <row r="58" spans="1:44" ht="13.2" x14ac:dyDescent="0.2">
      <c r="A58" s="247"/>
      <c r="AK58" s="318"/>
      <c r="AL58" s="319" t="s">
        <v>516</v>
      </c>
      <c r="AM58" s="320">
        <v>52395822</v>
      </c>
      <c r="AN58" s="321">
        <v>112197</v>
      </c>
      <c r="AO58" s="322">
        <v>209.6</v>
      </c>
      <c r="AP58" s="323">
        <v>46463</v>
      </c>
      <c r="AQ58" s="324">
        <v>34</v>
      </c>
      <c r="AR58" s="325">
        <v>175.6</v>
      </c>
    </row>
    <row r="59" spans="1:44" ht="13.2" x14ac:dyDescent="0.2">
      <c r="A59" s="247"/>
      <c r="AK59" s="303" t="s">
        <v>520</v>
      </c>
      <c r="AL59" s="304"/>
      <c r="AM59" s="312">
        <v>33222177</v>
      </c>
      <c r="AN59" s="313">
        <v>70698</v>
      </c>
      <c r="AO59" s="314">
        <v>-48.6</v>
      </c>
      <c r="AP59" s="315">
        <v>60097</v>
      </c>
      <c r="AQ59" s="316">
        <v>-5.3</v>
      </c>
      <c r="AR59" s="317">
        <v>-43.3</v>
      </c>
    </row>
    <row r="60" spans="1:44" ht="13.2" x14ac:dyDescent="0.2">
      <c r="A60" s="247"/>
      <c r="AK60" s="318"/>
      <c r="AL60" s="319" t="s">
        <v>516</v>
      </c>
      <c r="AM60" s="320">
        <v>19457828</v>
      </c>
      <c r="AN60" s="321">
        <v>41407</v>
      </c>
      <c r="AO60" s="322">
        <v>-63.1</v>
      </c>
      <c r="AP60" s="323">
        <v>43011</v>
      </c>
      <c r="AQ60" s="324">
        <v>-7.4</v>
      </c>
      <c r="AR60" s="325">
        <v>-55.7</v>
      </c>
    </row>
    <row r="61" spans="1:44" ht="13.2" x14ac:dyDescent="0.2">
      <c r="A61" s="247"/>
      <c r="AK61" s="303" t="s">
        <v>521</v>
      </c>
      <c r="AL61" s="326"/>
      <c r="AM61" s="312">
        <v>36791524</v>
      </c>
      <c r="AN61" s="313">
        <v>78986</v>
      </c>
      <c r="AO61" s="314">
        <v>19.399999999999999</v>
      </c>
      <c r="AP61" s="315">
        <v>55069</v>
      </c>
      <c r="AQ61" s="327">
        <v>3.7</v>
      </c>
      <c r="AR61" s="317">
        <v>15.7</v>
      </c>
    </row>
    <row r="62" spans="1:44" ht="13.2" x14ac:dyDescent="0.2">
      <c r="A62" s="247"/>
      <c r="AK62" s="318"/>
      <c r="AL62" s="319" t="s">
        <v>516</v>
      </c>
      <c r="AM62" s="320">
        <v>26351484</v>
      </c>
      <c r="AN62" s="321">
        <v>56580</v>
      </c>
      <c r="AO62" s="322">
        <v>33.1</v>
      </c>
      <c r="AP62" s="323">
        <v>38695</v>
      </c>
      <c r="AQ62" s="324">
        <v>4</v>
      </c>
      <c r="AR62" s="325">
        <v>29.1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1rC85Fv/5nsxuD3CT4z6zdArf1AMgPVd5RbtTMyqEuTZC72tAaxJiCpsenLZrYkV32b2CI4Yq3WdpiAgacqBeA==" saltValue="x+x50zoV6YrbLQohF0Qj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W5cgyBjmvx7tFSh+IlYReYPpHrGX4zrDS3AzdMvXEaMNnwcTZVJUMcj4JoF7wMQp3jhqGftBJLw/EIDlPcPopw==" saltValue="PoY017kn7pA1H9Arf8BW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Normal="100" zoomScaleSheetLayoutView="100"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wxWYFgTnOyJmjQJMl0uEBKL2ZBPpfHKvunMqgAaMjeuJvZtBBAbXqB9o6f5nrnmk65z+jZvxU3M4WCcNzQr7GA==" saltValue="ENecUM80HeoMIWIQ1ng8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19.87</v>
      </c>
      <c r="G47" s="12">
        <v>18.66</v>
      </c>
      <c r="H47" s="12">
        <v>18.22</v>
      </c>
      <c r="I47" s="12">
        <v>15.73</v>
      </c>
      <c r="J47" s="13">
        <v>14.92</v>
      </c>
    </row>
    <row r="48" spans="2:10" ht="57.75" customHeight="1" x14ac:dyDescent="0.2">
      <c r="B48" s="14"/>
      <c r="C48" s="1128" t="s">
        <v>4</v>
      </c>
      <c r="D48" s="1128"/>
      <c r="E48" s="1129"/>
      <c r="F48" s="15">
        <v>12.37</v>
      </c>
      <c r="G48" s="16">
        <v>13.62</v>
      </c>
      <c r="H48" s="16">
        <v>8.69</v>
      </c>
      <c r="I48" s="16">
        <v>8.48</v>
      </c>
      <c r="J48" s="17">
        <v>7.1</v>
      </c>
    </row>
    <row r="49" spans="2:10" ht="57.75" customHeight="1" thickBot="1" x14ac:dyDescent="0.25">
      <c r="B49" s="18"/>
      <c r="C49" s="1130" t="s">
        <v>5</v>
      </c>
      <c r="D49" s="1130"/>
      <c r="E49" s="1131"/>
      <c r="F49" s="19">
        <v>9.4700000000000006</v>
      </c>
      <c r="G49" s="20">
        <v>0.87</v>
      </c>
      <c r="H49" s="20" t="s">
        <v>528</v>
      </c>
      <c r="I49" s="20" t="s">
        <v>529</v>
      </c>
      <c r="J49" s="21" t="s">
        <v>530</v>
      </c>
    </row>
    <row r="50" spans="2:10" ht="13.2" x14ac:dyDescent="0.2"/>
  </sheetData>
  <sheetProtection algorithmName="SHA-512" hashValue="YRDFh9jbQyfb9R0WxC7Ku9yLH1HZ6Xub/hOVmpHRdbCzV/HQtTxY/C0cY02hnvuCq8UIiV2PGIESwiuz/PmaMg==" saltValue="Pe/H+S7KKKbKMYe6g29I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8" zoomScaleNormal="100" zoomScaleSheetLayoutView="100" workbookViewId="0">
      <selection activeCell="C1" sqref="C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531</v>
      </c>
      <c r="D34" s="1136"/>
      <c r="E34" s="1137"/>
      <c r="F34" s="32">
        <v>12.37</v>
      </c>
      <c r="G34" s="33">
        <v>13.61</v>
      </c>
      <c r="H34" s="33">
        <v>8.69</v>
      </c>
      <c r="I34" s="33">
        <v>8.48</v>
      </c>
      <c r="J34" s="34">
        <v>7.09</v>
      </c>
      <c r="K34" s="22"/>
      <c r="L34" s="22"/>
      <c r="M34" s="22"/>
      <c r="N34" s="22"/>
      <c r="O34" s="22"/>
      <c r="P34" s="22"/>
    </row>
    <row r="35" spans="1:16" ht="39" customHeight="1" x14ac:dyDescent="0.2">
      <c r="A35" s="22"/>
      <c r="B35" s="35"/>
      <c r="C35" s="1132" t="s">
        <v>532</v>
      </c>
      <c r="D35" s="1132"/>
      <c r="E35" s="1133"/>
      <c r="F35" s="36">
        <v>0.77</v>
      </c>
      <c r="G35" s="37">
        <v>0.32</v>
      </c>
      <c r="H35" s="37">
        <v>0.59</v>
      </c>
      <c r="I35" s="37">
        <v>0.3</v>
      </c>
      <c r="J35" s="38">
        <v>0.7</v>
      </c>
      <c r="K35" s="22"/>
      <c r="L35" s="22"/>
      <c r="M35" s="22"/>
      <c r="N35" s="22"/>
      <c r="O35" s="22"/>
      <c r="P35" s="22"/>
    </row>
    <row r="36" spans="1:16" ht="39" customHeight="1" x14ac:dyDescent="0.2">
      <c r="A36" s="22"/>
      <c r="B36" s="35"/>
      <c r="C36" s="1132" t="s">
        <v>533</v>
      </c>
      <c r="D36" s="1132"/>
      <c r="E36" s="1133"/>
      <c r="F36" s="36">
        <v>0.38</v>
      </c>
      <c r="G36" s="37">
        <v>0.25</v>
      </c>
      <c r="H36" s="37">
        <v>0.39</v>
      </c>
      <c r="I36" s="37">
        <v>0.28999999999999998</v>
      </c>
      <c r="J36" s="38">
        <v>0.35</v>
      </c>
      <c r="K36" s="22"/>
      <c r="L36" s="22"/>
      <c r="M36" s="22"/>
      <c r="N36" s="22"/>
      <c r="O36" s="22"/>
      <c r="P36" s="22"/>
    </row>
    <row r="37" spans="1:16" ht="39" customHeight="1" x14ac:dyDescent="0.2">
      <c r="A37" s="22"/>
      <c r="B37" s="35"/>
      <c r="C37" s="1132" t="s">
        <v>534</v>
      </c>
      <c r="D37" s="1132"/>
      <c r="E37" s="1133"/>
      <c r="F37" s="36">
        <v>0</v>
      </c>
      <c r="G37" s="37">
        <v>0</v>
      </c>
      <c r="H37" s="37">
        <v>0</v>
      </c>
      <c r="I37" s="37">
        <v>0</v>
      </c>
      <c r="J37" s="38">
        <v>0</v>
      </c>
      <c r="K37" s="22"/>
      <c r="L37" s="22"/>
      <c r="M37" s="22"/>
      <c r="N37" s="22"/>
      <c r="O37" s="22"/>
      <c r="P37" s="22"/>
    </row>
    <row r="38" spans="1:16" ht="39" customHeight="1" x14ac:dyDescent="0.2">
      <c r="A38" s="22"/>
      <c r="B38" s="35"/>
      <c r="C38" s="1132" t="s">
        <v>535</v>
      </c>
      <c r="D38" s="1132"/>
      <c r="E38" s="1133"/>
      <c r="F38" s="36" t="s">
        <v>484</v>
      </c>
      <c r="G38" s="37" t="s">
        <v>484</v>
      </c>
      <c r="H38" s="37" t="s">
        <v>484</v>
      </c>
      <c r="I38" s="37">
        <v>0</v>
      </c>
      <c r="J38" s="38">
        <v>0</v>
      </c>
      <c r="K38" s="22"/>
      <c r="L38" s="22"/>
      <c r="M38" s="22"/>
      <c r="N38" s="22"/>
      <c r="O38" s="22"/>
      <c r="P38" s="22"/>
    </row>
    <row r="39" spans="1:16" ht="39" customHeight="1" x14ac:dyDescent="0.2">
      <c r="A39" s="22"/>
      <c r="B39" s="35"/>
      <c r="C39" s="1132" t="s">
        <v>536</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484</v>
      </c>
      <c r="G42" s="37" t="s">
        <v>484</v>
      </c>
      <c r="H42" s="37" t="s">
        <v>484</v>
      </c>
      <c r="I42" s="37" t="s">
        <v>484</v>
      </c>
      <c r="J42" s="38" t="s">
        <v>484</v>
      </c>
      <c r="K42" s="22"/>
      <c r="L42" s="22"/>
      <c r="M42" s="22"/>
      <c r="N42" s="22"/>
      <c r="O42" s="22"/>
      <c r="P42" s="22"/>
    </row>
    <row r="43" spans="1:16" ht="39" customHeight="1" thickBot="1" x14ac:dyDescent="0.25">
      <c r="A43" s="22"/>
      <c r="B43" s="40"/>
      <c r="C43" s="1134" t="s">
        <v>538</v>
      </c>
      <c r="D43" s="1134"/>
      <c r="E43" s="1135"/>
      <c r="F43" s="41" t="s">
        <v>484</v>
      </c>
      <c r="G43" s="42" t="s">
        <v>484</v>
      </c>
      <c r="H43" s="42" t="s">
        <v>484</v>
      </c>
      <c r="I43" s="42" t="s">
        <v>484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0JAesgsMUtvcW6Si4Ru18VDc20B2lntXZ7R3oLhC9mo4wmaXv1nBYkH3yvSIH+k3afRyFcp+i44jy+BU9vSow==" saltValue="pnB+huVoYcgvUZBfauU6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1070</v>
      </c>
      <c r="L45" s="58">
        <v>1094</v>
      </c>
      <c r="M45" s="58">
        <v>1155</v>
      </c>
      <c r="N45" s="58">
        <v>1595</v>
      </c>
      <c r="O45" s="59">
        <v>1632</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484</v>
      </c>
      <c r="L46" s="62" t="s">
        <v>484</v>
      </c>
      <c r="M46" s="62" t="s">
        <v>484</v>
      </c>
      <c r="N46" s="62" t="s">
        <v>484</v>
      </c>
      <c r="O46" s="63" t="s">
        <v>484</v>
      </c>
      <c r="P46" s="46"/>
      <c r="Q46" s="46"/>
      <c r="R46" s="46"/>
      <c r="S46" s="46"/>
      <c r="T46" s="46"/>
      <c r="U46" s="46"/>
    </row>
    <row r="47" spans="1:21" ht="30.75" customHeight="1" x14ac:dyDescent="0.2">
      <c r="A47" s="46"/>
      <c r="B47" s="1163"/>
      <c r="C47" s="1164"/>
      <c r="D47" s="60"/>
      <c r="E47" s="1140" t="s">
        <v>12</v>
      </c>
      <c r="F47" s="1140"/>
      <c r="G47" s="1140"/>
      <c r="H47" s="1140"/>
      <c r="I47" s="1140"/>
      <c r="J47" s="1141"/>
      <c r="K47" s="61">
        <v>86</v>
      </c>
      <c r="L47" s="62">
        <v>105</v>
      </c>
      <c r="M47" s="62">
        <v>105</v>
      </c>
      <c r="N47" s="62">
        <v>105</v>
      </c>
      <c r="O47" s="63">
        <v>1175</v>
      </c>
      <c r="P47" s="46"/>
      <c r="Q47" s="46"/>
      <c r="R47" s="46"/>
      <c r="S47" s="46"/>
      <c r="T47" s="46"/>
      <c r="U47" s="46"/>
    </row>
    <row r="48" spans="1:21" ht="30.75" customHeight="1" x14ac:dyDescent="0.2">
      <c r="A48" s="46"/>
      <c r="B48" s="1163"/>
      <c r="C48" s="1164"/>
      <c r="D48" s="60"/>
      <c r="E48" s="1140" t="s">
        <v>13</v>
      </c>
      <c r="F48" s="1140"/>
      <c r="G48" s="1140"/>
      <c r="H48" s="1140"/>
      <c r="I48" s="1140"/>
      <c r="J48" s="1141"/>
      <c r="K48" s="61">
        <v>13</v>
      </c>
      <c r="L48" s="62">
        <v>12</v>
      </c>
      <c r="M48" s="62">
        <v>11</v>
      </c>
      <c r="N48" s="62">
        <v>9</v>
      </c>
      <c r="O48" s="63">
        <v>8</v>
      </c>
      <c r="P48" s="46"/>
      <c r="Q48" s="46"/>
      <c r="R48" s="46"/>
      <c r="S48" s="46"/>
      <c r="T48" s="46"/>
      <c r="U48" s="46"/>
    </row>
    <row r="49" spans="1:21" ht="30.75" customHeight="1" x14ac:dyDescent="0.2">
      <c r="A49" s="46"/>
      <c r="B49" s="1163"/>
      <c r="C49" s="1164"/>
      <c r="D49" s="60"/>
      <c r="E49" s="1140" t="s">
        <v>14</v>
      </c>
      <c r="F49" s="1140"/>
      <c r="G49" s="1140"/>
      <c r="H49" s="1140"/>
      <c r="I49" s="1140"/>
      <c r="J49" s="1141"/>
      <c r="K49" s="61">
        <v>138</v>
      </c>
      <c r="L49" s="62">
        <v>131</v>
      </c>
      <c r="M49" s="62">
        <v>133</v>
      </c>
      <c r="N49" s="62">
        <v>162</v>
      </c>
      <c r="O49" s="63">
        <v>224</v>
      </c>
      <c r="P49" s="46"/>
      <c r="Q49" s="46"/>
      <c r="R49" s="46"/>
      <c r="S49" s="46"/>
      <c r="T49" s="46"/>
      <c r="U49" s="46"/>
    </row>
    <row r="50" spans="1:21" ht="30.75" customHeight="1" x14ac:dyDescent="0.2">
      <c r="A50" s="46"/>
      <c r="B50" s="1163"/>
      <c r="C50" s="1164"/>
      <c r="D50" s="60"/>
      <c r="E50" s="1140" t="s">
        <v>15</v>
      </c>
      <c r="F50" s="1140"/>
      <c r="G50" s="1140"/>
      <c r="H50" s="1140"/>
      <c r="I50" s="1140"/>
      <c r="J50" s="1141"/>
      <c r="K50" s="61">
        <v>6301</v>
      </c>
      <c r="L50" s="62">
        <v>2059</v>
      </c>
      <c r="M50" s="62">
        <v>3224</v>
      </c>
      <c r="N50" s="62">
        <v>3108</v>
      </c>
      <c r="O50" s="63">
        <v>1028</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484</v>
      </c>
      <c r="L51" s="62" t="s">
        <v>484</v>
      </c>
      <c r="M51" s="62" t="s">
        <v>484</v>
      </c>
      <c r="N51" s="62" t="s">
        <v>484</v>
      </c>
      <c r="O51" s="63" t="s">
        <v>484</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6836</v>
      </c>
      <c r="L52" s="62">
        <v>6625</v>
      </c>
      <c r="M52" s="62">
        <v>6185</v>
      </c>
      <c r="N52" s="62">
        <v>5660</v>
      </c>
      <c r="O52" s="63">
        <v>4596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772</v>
      </c>
      <c r="L53" s="67">
        <v>-3224</v>
      </c>
      <c r="M53" s="67">
        <v>-1557</v>
      </c>
      <c r="N53" s="67">
        <v>-681</v>
      </c>
      <c r="O53" s="68">
        <v>-529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484</v>
      </c>
      <c r="L58" s="82" t="s">
        <v>484</v>
      </c>
      <c r="M58" s="82" t="s">
        <v>484</v>
      </c>
      <c r="N58" s="82" t="s">
        <v>484</v>
      </c>
      <c r="O58" s="83" t="s">
        <v>484</v>
      </c>
    </row>
    <row r="59" spans="1:21" ht="31.5" customHeight="1" x14ac:dyDescent="0.2">
      <c r="B59" s="1148"/>
      <c r="C59" s="1149"/>
      <c r="D59" s="1155" t="s">
        <v>26</v>
      </c>
      <c r="E59" s="1156"/>
      <c r="F59" s="1156"/>
      <c r="G59" s="1156"/>
      <c r="H59" s="1156"/>
      <c r="I59" s="1156"/>
      <c r="J59" s="1157"/>
      <c r="K59" s="84">
        <v>467</v>
      </c>
      <c r="L59" s="85">
        <v>673</v>
      </c>
      <c r="M59" s="85">
        <v>1051</v>
      </c>
      <c r="N59" s="85">
        <v>1429</v>
      </c>
      <c r="O59" s="86">
        <v>2437</v>
      </c>
    </row>
    <row r="60" spans="1:21" ht="31.5" customHeight="1" thickBot="1" x14ac:dyDescent="0.25">
      <c r="B60" s="1150"/>
      <c r="C60" s="1151"/>
      <c r="D60" s="1158" t="s">
        <v>27</v>
      </c>
      <c r="E60" s="1159"/>
      <c r="F60" s="1159"/>
      <c r="G60" s="1159"/>
      <c r="H60" s="1159"/>
      <c r="I60" s="1159"/>
      <c r="J60" s="1160"/>
      <c r="K60" s="87">
        <v>217</v>
      </c>
      <c r="L60" s="88">
        <v>294</v>
      </c>
      <c r="M60" s="88">
        <v>399</v>
      </c>
      <c r="N60" s="88">
        <v>504</v>
      </c>
      <c r="O60" s="89">
        <v>457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srl5B9I0PWzcQ3msCpWOQ8OqvK1WuM97wwzUOKsukHr2CSVFWo2GYMc3dk/mVh3NS47jL/92sq70R5m5Dlrxw==" saltValue="yAf/5zVIMA11/S0UyDD6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15147</v>
      </c>
      <c r="J41" s="331">
        <v>14093</v>
      </c>
      <c r="K41" s="331">
        <v>13249</v>
      </c>
      <c r="L41" s="331">
        <v>45154</v>
      </c>
      <c r="M41" s="332">
        <v>43499</v>
      </c>
    </row>
    <row r="42" spans="2:13" ht="27.75" customHeight="1" x14ac:dyDescent="0.2">
      <c r="B42" s="1171"/>
      <c r="C42" s="1172"/>
      <c r="D42" s="104"/>
      <c r="E42" s="1175" t="s">
        <v>32</v>
      </c>
      <c r="F42" s="1175"/>
      <c r="G42" s="1175"/>
      <c r="H42" s="1176"/>
      <c r="I42" s="333">
        <v>8286</v>
      </c>
      <c r="J42" s="334">
        <v>8447</v>
      </c>
      <c r="K42" s="334">
        <v>7158</v>
      </c>
      <c r="L42" s="334">
        <v>5667</v>
      </c>
      <c r="M42" s="335">
        <v>5586</v>
      </c>
    </row>
    <row r="43" spans="2:13" ht="27.75" customHeight="1" x14ac:dyDescent="0.2">
      <c r="B43" s="1171"/>
      <c r="C43" s="1172"/>
      <c r="D43" s="104"/>
      <c r="E43" s="1175" t="s">
        <v>33</v>
      </c>
      <c r="F43" s="1175"/>
      <c r="G43" s="1175"/>
      <c r="H43" s="1176"/>
      <c r="I43" s="333">
        <v>121</v>
      </c>
      <c r="J43" s="334">
        <v>100</v>
      </c>
      <c r="K43" s="334">
        <v>79</v>
      </c>
      <c r="L43" s="334">
        <v>61</v>
      </c>
      <c r="M43" s="335">
        <v>45</v>
      </c>
    </row>
    <row r="44" spans="2:13" ht="27.75" customHeight="1" x14ac:dyDescent="0.2">
      <c r="B44" s="1171"/>
      <c r="C44" s="1172"/>
      <c r="D44" s="104"/>
      <c r="E44" s="1175" t="s">
        <v>34</v>
      </c>
      <c r="F44" s="1175"/>
      <c r="G44" s="1175"/>
      <c r="H44" s="1176"/>
      <c r="I44" s="333">
        <v>1846</v>
      </c>
      <c r="J44" s="334">
        <v>2017</v>
      </c>
      <c r="K44" s="334">
        <v>2400</v>
      </c>
      <c r="L44" s="334">
        <v>2496</v>
      </c>
      <c r="M44" s="335">
        <v>3022</v>
      </c>
    </row>
    <row r="45" spans="2:13" ht="27.75" customHeight="1" x14ac:dyDescent="0.2">
      <c r="B45" s="1171"/>
      <c r="C45" s="1172"/>
      <c r="D45" s="104"/>
      <c r="E45" s="1175" t="s">
        <v>35</v>
      </c>
      <c r="F45" s="1175"/>
      <c r="G45" s="1175"/>
      <c r="H45" s="1176"/>
      <c r="I45" s="333">
        <v>17301</v>
      </c>
      <c r="J45" s="334">
        <v>17024</v>
      </c>
      <c r="K45" s="334">
        <v>15425</v>
      </c>
      <c r="L45" s="334">
        <v>16246</v>
      </c>
      <c r="M45" s="335">
        <v>16086</v>
      </c>
    </row>
    <row r="46" spans="2:13" ht="27.75" customHeight="1" x14ac:dyDescent="0.2">
      <c r="B46" s="1171"/>
      <c r="C46" s="1172"/>
      <c r="D46" s="105"/>
      <c r="E46" s="1175" t="s">
        <v>36</v>
      </c>
      <c r="F46" s="1175"/>
      <c r="G46" s="1175"/>
      <c r="H46" s="1176"/>
      <c r="I46" s="333" t="s">
        <v>484</v>
      </c>
      <c r="J46" s="334" t="s">
        <v>484</v>
      </c>
      <c r="K46" s="334" t="s">
        <v>484</v>
      </c>
      <c r="L46" s="334" t="s">
        <v>484</v>
      </c>
      <c r="M46" s="335" t="s">
        <v>484</v>
      </c>
    </row>
    <row r="47" spans="2:13" ht="27.75" customHeight="1" x14ac:dyDescent="0.2">
      <c r="B47" s="1171"/>
      <c r="C47" s="1172"/>
      <c r="D47" s="106"/>
      <c r="E47" s="1185" t="s">
        <v>37</v>
      </c>
      <c r="F47" s="1186"/>
      <c r="G47" s="1186"/>
      <c r="H47" s="1187"/>
      <c r="I47" s="333" t="s">
        <v>484</v>
      </c>
      <c r="J47" s="334" t="s">
        <v>484</v>
      </c>
      <c r="K47" s="334" t="s">
        <v>484</v>
      </c>
      <c r="L47" s="334" t="s">
        <v>484</v>
      </c>
      <c r="M47" s="335" t="s">
        <v>484</v>
      </c>
    </row>
    <row r="48" spans="2:13" ht="27.75" customHeight="1" x14ac:dyDescent="0.2">
      <c r="B48" s="1171"/>
      <c r="C48" s="1172"/>
      <c r="D48" s="104"/>
      <c r="E48" s="1175" t="s">
        <v>38</v>
      </c>
      <c r="F48" s="1175"/>
      <c r="G48" s="1175"/>
      <c r="H48" s="1176"/>
      <c r="I48" s="333" t="s">
        <v>484</v>
      </c>
      <c r="J48" s="334" t="s">
        <v>484</v>
      </c>
      <c r="K48" s="334" t="s">
        <v>484</v>
      </c>
      <c r="L48" s="334" t="s">
        <v>484</v>
      </c>
      <c r="M48" s="335" t="s">
        <v>484</v>
      </c>
    </row>
    <row r="49" spans="2:13" ht="27.75" customHeight="1" x14ac:dyDescent="0.2">
      <c r="B49" s="1173"/>
      <c r="C49" s="1174"/>
      <c r="D49" s="104"/>
      <c r="E49" s="1175" t="s">
        <v>39</v>
      </c>
      <c r="F49" s="1175"/>
      <c r="G49" s="1175"/>
      <c r="H49" s="1176"/>
      <c r="I49" s="333" t="s">
        <v>484</v>
      </c>
      <c r="J49" s="334" t="s">
        <v>484</v>
      </c>
      <c r="K49" s="334" t="s">
        <v>484</v>
      </c>
      <c r="L49" s="334" t="s">
        <v>484</v>
      </c>
      <c r="M49" s="335" t="s">
        <v>484</v>
      </c>
    </row>
    <row r="50" spans="2:13" ht="27.75" customHeight="1" x14ac:dyDescent="0.2">
      <c r="B50" s="1169" t="s">
        <v>40</v>
      </c>
      <c r="C50" s="1170"/>
      <c r="D50" s="107"/>
      <c r="E50" s="1175" t="s">
        <v>41</v>
      </c>
      <c r="F50" s="1175"/>
      <c r="G50" s="1175"/>
      <c r="H50" s="1176"/>
      <c r="I50" s="333">
        <v>134016</v>
      </c>
      <c r="J50" s="334">
        <v>137624</v>
      </c>
      <c r="K50" s="334">
        <v>150334</v>
      </c>
      <c r="L50" s="334">
        <v>150154</v>
      </c>
      <c r="M50" s="335">
        <v>145447</v>
      </c>
    </row>
    <row r="51" spans="2:13" ht="27.75" customHeight="1" x14ac:dyDescent="0.2">
      <c r="B51" s="1171"/>
      <c r="C51" s="1172"/>
      <c r="D51" s="104"/>
      <c r="E51" s="1175" t="s">
        <v>42</v>
      </c>
      <c r="F51" s="1175"/>
      <c r="G51" s="1175"/>
      <c r="H51" s="1176"/>
      <c r="I51" s="333">
        <v>6991</v>
      </c>
      <c r="J51" s="334">
        <v>3282</v>
      </c>
      <c r="K51" s="334">
        <v>2131</v>
      </c>
      <c r="L51" s="334">
        <v>1610</v>
      </c>
      <c r="M51" s="335">
        <v>1925</v>
      </c>
    </row>
    <row r="52" spans="2:13" ht="27.75" customHeight="1" x14ac:dyDescent="0.2">
      <c r="B52" s="1173"/>
      <c r="C52" s="1174"/>
      <c r="D52" s="104"/>
      <c r="E52" s="1175" t="s">
        <v>43</v>
      </c>
      <c r="F52" s="1175"/>
      <c r="G52" s="1175"/>
      <c r="H52" s="1176"/>
      <c r="I52" s="333">
        <v>54514</v>
      </c>
      <c r="J52" s="334">
        <v>52349</v>
      </c>
      <c r="K52" s="334">
        <v>47387</v>
      </c>
      <c r="L52" s="334">
        <v>62793</v>
      </c>
      <c r="M52" s="335">
        <v>57634</v>
      </c>
    </row>
    <row r="53" spans="2:13" ht="27.75" customHeight="1" thickBot="1" x14ac:dyDescent="0.25">
      <c r="B53" s="1177" t="s">
        <v>19</v>
      </c>
      <c r="C53" s="1178"/>
      <c r="D53" s="108"/>
      <c r="E53" s="1179" t="s">
        <v>44</v>
      </c>
      <c r="F53" s="1179"/>
      <c r="G53" s="1179"/>
      <c r="H53" s="1180"/>
      <c r="I53" s="336">
        <v>-152821</v>
      </c>
      <c r="J53" s="337">
        <v>-151573</v>
      </c>
      <c r="K53" s="337">
        <v>-161541</v>
      </c>
      <c r="L53" s="337">
        <v>-144933</v>
      </c>
      <c r="M53" s="338">
        <v>-136767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9pLyRyIfAB+bc6XFV/J46LXNfQtkK61Nc7OC0Q5KRBblolpcy3/1pxDQnaQVPI2PhihrR+6WXF54To1Z3OiYw==" saltValue="MR8G+QZwi+B8p127/btL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339">
        <v>23404</v>
      </c>
      <c r="G55" s="339">
        <v>21165</v>
      </c>
      <c r="H55" s="340">
        <v>21013</v>
      </c>
    </row>
    <row r="56" spans="2:8" ht="52.5" customHeight="1" x14ac:dyDescent="0.2">
      <c r="B56" s="120"/>
      <c r="C56" s="1198" t="s">
        <v>47</v>
      </c>
      <c r="D56" s="1198"/>
      <c r="E56" s="1199"/>
      <c r="F56" s="341">
        <v>268</v>
      </c>
      <c r="G56" s="341">
        <v>258</v>
      </c>
      <c r="H56" s="342">
        <v>250</v>
      </c>
    </row>
    <row r="57" spans="2:8" ht="53.25" customHeight="1" x14ac:dyDescent="0.2">
      <c r="B57" s="120"/>
      <c r="C57" s="1200" t="s">
        <v>48</v>
      </c>
      <c r="D57" s="1200"/>
      <c r="E57" s="1201"/>
      <c r="F57" s="343">
        <v>117344</v>
      </c>
      <c r="G57" s="343">
        <v>117907</v>
      </c>
      <c r="H57" s="344">
        <v>112875</v>
      </c>
    </row>
    <row r="58" spans="2:8" ht="45.75" customHeight="1" x14ac:dyDescent="0.2">
      <c r="B58" s="121"/>
      <c r="C58" s="1188" t="s">
        <v>553</v>
      </c>
      <c r="D58" s="1189"/>
      <c r="E58" s="1190"/>
      <c r="F58" s="345">
        <v>93419</v>
      </c>
      <c r="G58" s="345">
        <v>91886</v>
      </c>
      <c r="H58" s="346">
        <v>84210</v>
      </c>
    </row>
    <row r="59" spans="2:8" ht="45.75" customHeight="1" x14ac:dyDescent="0.2">
      <c r="B59" s="121"/>
      <c r="C59" s="1188" t="s">
        <v>554</v>
      </c>
      <c r="D59" s="1189"/>
      <c r="E59" s="1190"/>
      <c r="F59" s="345">
        <v>19375</v>
      </c>
      <c r="G59" s="345">
        <v>20427</v>
      </c>
      <c r="H59" s="346">
        <v>21997</v>
      </c>
    </row>
    <row r="60" spans="2:8" ht="45.75" customHeight="1" x14ac:dyDescent="0.2">
      <c r="B60" s="121"/>
      <c r="C60" s="1188" t="s">
        <v>555</v>
      </c>
      <c r="D60" s="1189"/>
      <c r="E60" s="1190"/>
      <c r="F60" s="345">
        <v>4004</v>
      </c>
      <c r="G60" s="345">
        <v>5009</v>
      </c>
      <c r="H60" s="346">
        <v>6019</v>
      </c>
    </row>
    <row r="61" spans="2:8" ht="45.75" customHeight="1" x14ac:dyDescent="0.2">
      <c r="B61" s="121"/>
      <c r="C61" s="1188" t="s">
        <v>556</v>
      </c>
      <c r="D61" s="1189"/>
      <c r="E61" s="1190"/>
      <c r="F61" s="345">
        <v>389</v>
      </c>
      <c r="G61" s="345">
        <v>428</v>
      </c>
      <c r="H61" s="346">
        <v>491</v>
      </c>
    </row>
    <row r="62" spans="2:8" ht="45.75" customHeight="1" thickBot="1" x14ac:dyDescent="0.25">
      <c r="B62" s="122"/>
      <c r="C62" s="1191" t="s">
        <v>557</v>
      </c>
      <c r="D62" s="1192"/>
      <c r="E62" s="1193"/>
      <c r="F62" s="347">
        <v>157</v>
      </c>
      <c r="G62" s="347">
        <v>157</v>
      </c>
      <c r="H62" s="348">
        <v>158</v>
      </c>
    </row>
    <row r="63" spans="2:8" ht="52.5" customHeight="1" thickBot="1" x14ac:dyDescent="0.25">
      <c r="B63" s="123"/>
      <c r="C63" s="1194" t="s">
        <v>49</v>
      </c>
      <c r="D63" s="1194"/>
      <c r="E63" s="1195"/>
      <c r="F63" s="349">
        <v>141017</v>
      </c>
      <c r="G63" s="349">
        <v>139330</v>
      </c>
      <c r="H63" s="350">
        <v>134139</v>
      </c>
    </row>
    <row r="64" spans="2:8" ht="13.2" x14ac:dyDescent="0.2"/>
  </sheetData>
  <sheetProtection algorithmName="SHA-512" hashValue="AWQEKDgVUKFzhAySwTe7QYjNOz72P2xC+U+jwC9IOEmPZ3+CYcXulB7KycK7RYRut8sRN87S2THXFOoengINbQ==" saltValue="r8qgImwmdyl8SgizcbFH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3FEE-3A8C-4192-BD3B-45300B5F6524}">
  <sheetPr>
    <pageSetUpPr fitToPage="1"/>
  </sheetPr>
  <dimension ref="A1:DE85"/>
  <sheetViews>
    <sheetView showGridLines="0" tabSelected="1" topLeftCell="A26" zoomScale="70" zoomScaleNormal="70" zoomScaleSheetLayoutView="55" workbookViewId="0">
      <selection activeCell="AU39" sqref="AU3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59.2</v>
      </c>
      <c r="BQ53" s="1231"/>
      <c r="BR53" s="1231"/>
      <c r="BS53" s="1231"/>
      <c r="BT53" s="1231"/>
      <c r="BU53" s="1231"/>
      <c r="BV53" s="1231"/>
      <c r="BW53" s="1231"/>
      <c r="BX53" s="1231">
        <v>58.6</v>
      </c>
      <c r="BY53" s="1231"/>
      <c r="BZ53" s="1231"/>
      <c r="CA53" s="1231"/>
      <c r="CB53" s="1231"/>
      <c r="CC53" s="1231"/>
      <c r="CD53" s="1231"/>
      <c r="CE53" s="1231"/>
      <c r="CF53" s="1231">
        <v>59</v>
      </c>
      <c r="CG53" s="1231"/>
      <c r="CH53" s="1231"/>
      <c r="CI53" s="1231"/>
      <c r="CJ53" s="1231"/>
      <c r="CK53" s="1231"/>
      <c r="CL53" s="1231"/>
      <c r="CM53" s="1231"/>
      <c r="CN53" s="1231">
        <v>59.7</v>
      </c>
      <c r="CO53" s="1231"/>
      <c r="CP53" s="1231"/>
      <c r="CQ53" s="1231"/>
      <c r="CR53" s="1231"/>
      <c r="CS53" s="1231"/>
      <c r="CT53" s="1231"/>
      <c r="CU53" s="1231"/>
      <c r="CV53" s="1231">
        <v>57.7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566</v>
      </c>
    </row>
    <row r="64" spans="1:109" ht="13.2"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-1.6</v>
      </c>
      <c r="BQ75" s="1231"/>
      <c r="BR75" s="1231"/>
      <c r="BS75" s="1231"/>
      <c r="BT75" s="1231"/>
      <c r="BU75" s="1231"/>
      <c r="BV75" s="1231"/>
      <c r="BW75" s="1231"/>
      <c r="BX75" s="1231">
        <v>-1.8</v>
      </c>
      <c r="BY75" s="1231"/>
      <c r="BZ75" s="1231"/>
      <c r="CA75" s="1231"/>
      <c r="CB75" s="1231"/>
      <c r="CC75" s="1231"/>
      <c r="CD75" s="1231"/>
      <c r="CE75" s="1231"/>
      <c r="CF75" s="1231">
        <v>-1.1000000000000001</v>
      </c>
      <c r="CG75" s="1231"/>
      <c r="CH75" s="1231"/>
      <c r="CI75" s="1231"/>
      <c r="CJ75" s="1231"/>
      <c r="CK75" s="1231"/>
      <c r="CL75" s="1231"/>
      <c r="CM75" s="1231"/>
      <c r="CN75" s="1231">
        <v>-1.5</v>
      </c>
      <c r="CO75" s="1231"/>
      <c r="CP75" s="1231"/>
      <c r="CQ75" s="1231"/>
      <c r="CR75" s="1231"/>
      <c r="CS75" s="1231"/>
      <c r="CT75" s="1231"/>
      <c r="CU75" s="1231"/>
      <c r="CV75" s="1231">
        <v>-0.7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DeLgAHkX+5J9a3zgCr+bTjfSlc8/c5Lh+xi1EUy6KgSmKavn/M4n0NBRQWZ/wLR6fVwXvw8fOBPVmcXcCgFJg==" saltValue="MAyVVBqnz7ApEwgpAbG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E37F-C181-406F-9416-3C35FB0ADD7C}">
  <sheetPr>
    <pageSetUpPr fitToPage="1"/>
  </sheetPr>
  <dimension ref="A1:DR125"/>
  <sheetViews>
    <sheetView showGridLines="0" zoomScale="85" zoomScaleNormal="85" zoomScaleSheetLayoutView="70" workbookViewId="0">
      <selection activeCell="BS17" sqref="BS1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KB7BEz2ApPcOTmByOkeUF+ecGfq5br52DDsJjhLEI7zsf4hXdmIZ1UfQHHo4gRlRZ52Xg5MDiR5ii873n59VcA==" saltValue="soaS63CXg9sm6oh5GIia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2740F-FC52-4849-AADD-7A50F5CDFAA3}">
  <sheetPr>
    <pageSetUpPr fitToPage="1"/>
  </sheetPr>
  <dimension ref="A1:DR125"/>
  <sheetViews>
    <sheetView showGridLines="0" zoomScale="70" zoomScaleNormal="70" zoomScaleSheetLayoutView="55" workbookViewId="0">
      <selection activeCell="BS17" sqref="BS1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6qVPDTKpI8XnmTUP7XGBpFeG6B5S45dKtWAI2mwj2jdeKQovp5WdhZisKLYazV/2PIB0PxBxdB7rGiwfhJ8cDg==" saltValue="ViVWeJAw8mFdJvCQhrXD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69629</v>
      </c>
      <c r="E3" s="142"/>
      <c r="F3" s="143">
        <v>50465</v>
      </c>
      <c r="G3" s="144"/>
      <c r="H3" s="145"/>
    </row>
    <row r="4" spans="1:8" x14ac:dyDescent="0.2">
      <c r="A4" s="146"/>
      <c r="B4" s="147"/>
      <c r="C4" s="148"/>
      <c r="D4" s="149">
        <v>51272</v>
      </c>
      <c r="E4" s="150"/>
      <c r="F4" s="151">
        <v>34193</v>
      </c>
      <c r="G4" s="152"/>
      <c r="H4" s="153"/>
    </row>
    <row r="5" spans="1:8" x14ac:dyDescent="0.2">
      <c r="A5" s="134" t="s">
        <v>517</v>
      </c>
      <c r="B5" s="139"/>
      <c r="C5" s="140"/>
      <c r="D5" s="141">
        <v>56955</v>
      </c>
      <c r="E5" s="142"/>
      <c r="F5" s="143">
        <v>51679</v>
      </c>
      <c r="G5" s="144"/>
      <c r="H5" s="145"/>
    </row>
    <row r="6" spans="1:8" x14ac:dyDescent="0.2">
      <c r="A6" s="146"/>
      <c r="B6" s="147"/>
      <c r="C6" s="148"/>
      <c r="D6" s="149">
        <v>41786</v>
      </c>
      <c r="E6" s="150"/>
      <c r="F6" s="151">
        <v>35132</v>
      </c>
      <c r="G6" s="152"/>
      <c r="H6" s="153"/>
    </row>
    <row r="7" spans="1:8" x14ac:dyDescent="0.2">
      <c r="A7" s="134" t="s">
        <v>518</v>
      </c>
      <c r="B7" s="139"/>
      <c r="C7" s="140"/>
      <c r="D7" s="141">
        <v>60103</v>
      </c>
      <c r="E7" s="142"/>
      <c r="F7" s="143">
        <v>49665</v>
      </c>
      <c r="G7" s="144"/>
      <c r="H7" s="145"/>
    </row>
    <row r="8" spans="1:8" x14ac:dyDescent="0.2">
      <c r="A8" s="146"/>
      <c r="B8" s="147"/>
      <c r="C8" s="148"/>
      <c r="D8" s="149">
        <v>36238</v>
      </c>
      <c r="E8" s="150"/>
      <c r="F8" s="151">
        <v>34678</v>
      </c>
      <c r="G8" s="152"/>
      <c r="H8" s="153"/>
    </row>
    <row r="9" spans="1:8" x14ac:dyDescent="0.2">
      <c r="A9" s="134" t="s">
        <v>519</v>
      </c>
      <c r="B9" s="139"/>
      <c r="C9" s="140"/>
      <c r="D9" s="141">
        <v>137543</v>
      </c>
      <c r="E9" s="142"/>
      <c r="F9" s="143">
        <v>63439</v>
      </c>
      <c r="G9" s="144"/>
      <c r="H9" s="145"/>
    </row>
    <row r="10" spans="1:8" x14ac:dyDescent="0.2">
      <c r="A10" s="146"/>
      <c r="B10" s="147"/>
      <c r="C10" s="148"/>
      <c r="D10" s="149">
        <v>112197</v>
      </c>
      <c r="E10" s="150"/>
      <c r="F10" s="151">
        <v>46463</v>
      </c>
      <c r="G10" s="152"/>
      <c r="H10" s="153"/>
    </row>
    <row r="11" spans="1:8" x14ac:dyDescent="0.2">
      <c r="A11" s="134" t="s">
        <v>520</v>
      </c>
      <c r="B11" s="139"/>
      <c r="C11" s="140"/>
      <c r="D11" s="141">
        <v>70698</v>
      </c>
      <c r="E11" s="142"/>
      <c r="F11" s="143">
        <v>60097</v>
      </c>
      <c r="G11" s="144"/>
      <c r="H11" s="145"/>
    </row>
    <row r="12" spans="1:8" x14ac:dyDescent="0.2">
      <c r="A12" s="146"/>
      <c r="B12" s="147"/>
      <c r="C12" s="154"/>
      <c r="D12" s="149">
        <v>41407</v>
      </c>
      <c r="E12" s="150"/>
      <c r="F12" s="151">
        <v>43011</v>
      </c>
      <c r="G12" s="152"/>
      <c r="H12" s="153"/>
    </row>
    <row r="13" spans="1:8" x14ac:dyDescent="0.2">
      <c r="A13" s="134"/>
      <c r="B13" s="139"/>
      <c r="C13" s="140"/>
      <c r="D13" s="141">
        <v>78986</v>
      </c>
      <c r="E13" s="142"/>
      <c r="F13" s="143">
        <v>55069</v>
      </c>
      <c r="G13" s="155"/>
      <c r="H13" s="145"/>
    </row>
    <row r="14" spans="1:8" x14ac:dyDescent="0.2">
      <c r="A14" s="146"/>
      <c r="B14" s="147"/>
      <c r="C14" s="148"/>
      <c r="D14" s="149">
        <v>56580</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12.37</v>
      </c>
      <c r="C19" s="156">
        <f>ROUND(VALUE(SUBSTITUTE(実質収支比率等に係る経年分析!G$48,"▲","-")),2)</f>
        <v>13.62</v>
      </c>
      <c r="D19" s="156">
        <f>ROUND(VALUE(SUBSTITUTE(実質収支比率等に係る経年分析!H$48,"▲","-")),2)</f>
        <v>8.69</v>
      </c>
      <c r="E19" s="156">
        <f>ROUND(VALUE(SUBSTITUTE(実質収支比率等に係る経年分析!I$48,"▲","-")),2)</f>
        <v>8.48</v>
      </c>
      <c r="F19" s="156">
        <f>ROUND(VALUE(SUBSTITUTE(実質収支比率等に係る経年分析!J$48,"▲","-")),2)</f>
        <v>7.1</v>
      </c>
    </row>
    <row r="20" spans="1:11" x14ac:dyDescent="0.2">
      <c r="A20" s="156" t="s">
        <v>53</v>
      </c>
      <c r="B20" s="156">
        <f>ROUND(VALUE(SUBSTITUTE(実質収支比率等に係る経年分析!F$47,"▲","-")),2)</f>
        <v>19.87</v>
      </c>
      <c r="C20" s="156">
        <f>ROUND(VALUE(SUBSTITUTE(実質収支比率等に係る経年分析!G$47,"▲","-")),2)</f>
        <v>18.66</v>
      </c>
      <c r="D20" s="156">
        <f>ROUND(VALUE(SUBSTITUTE(実質収支比率等に係る経年分析!H$47,"▲","-")),2)</f>
        <v>18.22</v>
      </c>
      <c r="E20" s="156">
        <f>ROUND(VALUE(SUBSTITUTE(実質収支比率等に係る経年分析!I$47,"▲","-")),2)</f>
        <v>15.73</v>
      </c>
      <c r="F20" s="156">
        <f>ROUND(VALUE(SUBSTITUTE(実質収支比率等に係る経年分析!J$47,"▲","-")),2)</f>
        <v>14.92</v>
      </c>
    </row>
    <row r="21" spans="1:11" x14ac:dyDescent="0.2">
      <c r="A21" s="156" t="s">
        <v>54</v>
      </c>
      <c r="B21" s="156">
        <f>IF(ISNUMBER(VALUE(SUBSTITUTE(実質収支比率等に係る経年分析!F$49,"▲","-"))),ROUND(VALUE(SUBSTITUTE(実質収支比率等に係る経年分析!F$49,"▲","-")),2),NA())</f>
        <v>9.4700000000000006</v>
      </c>
      <c r="C21" s="156">
        <f>IF(ISNUMBER(VALUE(SUBSTITUTE(実質収支比率等に係る経年分析!G$49,"▲","-"))),ROUND(VALUE(SUBSTITUTE(実質収支比率等に係る経年分析!G$49,"▲","-")),2),NA())</f>
        <v>0.87</v>
      </c>
      <c r="D21" s="156">
        <f>IF(ISNUMBER(VALUE(SUBSTITUTE(実質収支比率等に係る経年分析!H$49,"▲","-"))),ROUND(VALUE(SUBSTITUTE(実質収支比率等に係る経年分析!H$49,"▲","-")),2),NA())</f>
        <v>-3.78</v>
      </c>
      <c r="E21" s="156">
        <f>IF(ISNUMBER(VALUE(SUBSTITUTE(実質収支比率等に係る経年分析!I$49,"▲","-"))),ROUND(VALUE(SUBSTITUTE(実質収支比率等に係る経年分析!I$49,"▲","-")),2),NA())</f>
        <v>-1.61</v>
      </c>
      <c r="F21" s="156">
        <f>IF(ISNUMBER(VALUE(SUBSTITUTE(実質収支比率等に係る経年分析!J$49,"▲","-"))),ROUND(VALUE(SUBSTITUTE(実質収支比率等に係る経年分析!J$49,"▲","-")),2),NA())</f>
        <v>-1.1100000000000001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用地特別会計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駐車場事業特別会計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0.28999999999999998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0.35</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6836</v>
      </c>
      <c r="E42" s="158"/>
      <c r="F42" s="158"/>
      <c r="G42" s="158">
        <f>'実質公債費比率（分子）の構造'!L$52</f>
        <v>6625</v>
      </c>
      <c r="H42" s="158"/>
      <c r="I42" s="158"/>
      <c r="J42" s="158">
        <f>'実質公債費比率（分子）の構造'!M$52</f>
        <v>6185</v>
      </c>
      <c r="K42" s="158"/>
      <c r="L42" s="158"/>
      <c r="M42" s="158">
        <f>'実質公債費比率（分子）の構造'!N$52</f>
        <v>5660</v>
      </c>
      <c r="N42" s="158"/>
      <c r="O42" s="158"/>
      <c r="P42" s="158">
        <f>'実質公債費比率（分子）の構造'!O$52</f>
        <v>4596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6301</v>
      </c>
      <c r="C44" s="158"/>
      <c r="D44" s="158"/>
      <c r="E44" s="158">
        <f>'実質公債費比率（分子）の構造'!L$50</f>
        <v>2059</v>
      </c>
      <c r="F44" s="158"/>
      <c r="G44" s="158"/>
      <c r="H44" s="158">
        <f>'実質公債費比率（分子）の構造'!M$50</f>
        <v>3224</v>
      </c>
      <c r="I44" s="158"/>
      <c r="J44" s="158"/>
      <c r="K44" s="158">
        <f>'実質公債費比率（分子）の構造'!N$50</f>
        <v>3108</v>
      </c>
      <c r="L44" s="158"/>
      <c r="M44" s="158"/>
      <c r="N44" s="158">
        <f>'実質公債費比率（分子）の構造'!O$50</f>
        <v>1028</v>
      </c>
      <c r="O44" s="158"/>
      <c r="P44" s="158"/>
    </row>
    <row r="45" spans="1:16" x14ac:dyDescent="0.2">
      <c r="A45" s="158" t="s">
        <v>63</v>
      </c>
      <c r="B45" s="158">
        <f>'実質公債費比率（分子）の構造'!K$49</f>
        <v>138</v>
      </c>
      <c r="C45" s="158"/>
      <c r="D45" s="158"/>
      <c r="E45" s="158">
        <f>'実質公債費比率（分子）の構造'!L$49</f>
        <v>131</v>
      </c>
      <c r="F45" s="158"/>
      <c r="G45" s="158"/>
      <c r="H45" s="158">
        <f>'実質公債費比率（分子）の構造'!M$49</f>
        <v>133</v>
      </c>
      <c r="I45" s="158"/>
      <c r="J45" s="158"/>
      <c r="K45" s="158">
        <f>'実質公債費比率（分子）の構造'!N$49</f>
        <v>162</v>
      </c>
      <c r="L45" s="158"/>
      <c r="M45" s="158"/>
      <c r="N45" s="158">
        <f>'実質公債費比率（分子）の構造'!O$49</f>
        <v>224</v>
      </c>
      <c r="O45" s="158"/>
      <c r="P45" s="158"/>
    </row>
    <row r="46" spans="1:16" x14ac:dyDescent="0.2">
      <c r="A46" s="158" t="s">
        <v>64</v>
      </c>
      <c r="B46" s="158">
        <f>'実質公債費比率（分子）の構造'!K$48</f>
        <v>13</v>
      </c>
      <c r="C46" s="158"/>
      <c r="D46" s="158"/>
      <c r="E46" s="158">
        <f>'実質公債費比率（分子）の構造'!L$48</f>
        <v>12</v>
      </c>
      <c r="F46" s="158"/>
      <c r="G46" s="158"/>
      <c r="H46" s="158">
        <f>'実質公債費比率（分子）の構造'!M$48</f>
        <v>11</v>
      </c>
      <c r="I46" s="158"/>
      <c r="J46" s="158"/>
      <c r="K46" s="158">
        <f>'実質公債費比率（分子）の構造'!N$48</f>
        <v>9</v>
      </c>
      <c r="L46" s="158"/>
      <c r="M46" s="158"/>
      <c r="N46" s="158">
        <f>'実質公債費比率（分子）の構造'!O$48</f>
        <v>8</v>
      </c>
      <c r="O46" s="158"/>
      <c r="P46" s="158"/>
    </row>
    <row r="47" spans="1:16" x14ac:dyDescent="0.2">
      <c r="A47" s="158" t="s">
        <v>12</v>
      </c>
      <c r="B47" s="158">
        <f>'実質公債費比率（分子）の構造'!K$47</f>
        <v>86</v>
      </c>
      <c r="C47" s="158"/>
      <c r="D47" s="158"/>
      <c r="E47" s="158">
        <f>'実質公債費比率（分子）の構造'!L$47</f>
        <v>105</v>
      </c>
      <c r="F47" s="158"/>
      <c r="G47" s="158"/>
      <c r="H47" s="158">
        <f>'実質公債費比率（分子）の構造'!M$47</f>
        <v>105</v>
      </c>
      <c r="I47" s="158"/>
      <c r="J47" s="158"/>
      <c r="K47" s="158">
        <f>'実質公債費比率（分子）の構造'!N$47</f>
        <v>105</v>
      </c>
      <c r="L47" s="158"/>
      <c r="M47" s="158"/>
      <c r="N47" s="158">
        <f>'実質公債費比率（分子）の構造'!O$47</f>
        <v>1175</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1070</v>
      </c>
      <c r="C49" s="158"/>
      <c r="D49" s="158"/>
      <c r="E49" s="158">
        <f>'実質公債費比率（分子）の構造'!L$45</f>
        <v>1094</v>
      </c>
      <c r="F49" s="158"/>
      <c r="G49" s="158"/>
      <c r="H49" s="158">
        <f>'実質公債費比率（分子）の構造'!M$45</f>
        <v>1155</v>
      </c>
      <c r="I49" s="158"/>
      <c r="J49" s="158"/>
      <c r="K49" s="158">
        <f>'実質公債費比率（分子）の構造'!N$45</f>
        <v>1595</v>
      </c>
      <c r="L49" s="158"/>
      <c r="M49" s="158"/>
      <c r="N49" s="158">
        <f>'実質公債費比率（分子）の構造'!O$45</f>
        <v>1632</v>
      </c>
      <c r="O49" s="158"/>
      <c r="P49" s="158"/>
    </row>
    <row r="50" spans="1:16" x14ac:dyDescent="0.2">
      <c r="A50" s="158" t="s">
        <v>67</v>
      </c>
      <c r="B50" s="158" t="e">
        <f>NA()</f>
        <v>#N/A</v>
      </c>
      <c r="C50" s="158">
        <f>IF(ISNUMBER('実質公債費比率（分子）の構造'!K$53),'実質公債費比率（分子）の構造'!K$53,NA())</f>
        <v>772</v>
      </c>
      <c r="D50" s="158" t="e">
        <f>NA()</f>
        <v>#N/A</v>
      </c>
      <c r="E50" s="158" t="e">
        <f>NA()</f>
        <v>#N/A</v>
      </c>
      <c r="F50" s="158">
        <f>IF(ISNUMBER('実質公債費比率（分子）の構造'!L$53),'実質公債費比率（分子）の構造'!L$53,NA())</f>
        <v>-3224</v>
      </c>
      <c r="G50" s="158" t="e">
        <f>NA()</f>
        <v>#N/A</v>
      </c>
      <c r="H50" s="158" t="e">
        <f>NA()</f>
        <v>#N/A</v>
      </c>
      <c r="I50" s="158">
        <f>IF(ISNUMBER('実質公債費比率（分子）の構造'!M$53),'実質公債費比率（分子）の構造'!M$53,NA())</f>
        <v>-1557</v>
      </c>
      <c r="J50" s="158" t="e">
        <f>NA()</f>
        <v>#N/A</v>
      </c>
      <c r="K50" s="158" t="e">
        <f>NA()</f>
        <v>#N/A</v>
      </c>
      <c r="L50" s="158">
        <f>IF(ISNUMBER('実質公債費比率（分子）の構造'!N$53),'実質公債費比率（分子）の構造'!N$53,NA())</f>
        <v>-681</v>
      </c>
      <c r="M50" s="158" t="e">
        <f>NA()</f>
        <v>#N/A</v>
      </c>
      <c r="N50" s="158" t="e">
        <f>NA()</f>
        <v>#N/A</v>
      </c>
      <c r="O50" s="158">
        <f>IF(ISNUMBER('実質公債費比率（分子）の構造'!O$53),'実質公債費比率（分子）の構造'!O$53,NA())</f>
        <v>-529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54514</v>
      </c>
      <c r="E56" s="157"/>
      <c r="F56" s="157"/>
      <c r="G56" s="157">
        <f>'将来負担比率（分子）の構造'!J$52</f>
        <v>52349</v>
      </c>
      <c r="H56" s="157"/>
      <c r="I56" s="157"/>
      <c r="J56" s="157">
        <f>'将来負担比率（分子）の構造'!K$52</f>
        <v>47387</v>
      </c>
      <c r="K56" s="157"/>
      <c r="L56" s="157"/>
      <c r="M56" s="157">
        <f>'将来負担比率（分子）の構造'!L$52</f>
        <v>62793</v>
      </c>
      <c r="N56" s="157"/>
      <c r="O56" s="157"/>
      <c r="P56" s="157">
        <f>'将来負担比率（分子）の構造'!M$52</f>
        <v>57634</v>
      </c>
    </row>
    <row r="57" spans="1:16" x14ac:dyDescent="0.2">
      <c r="A57" s="157" t="s">
        <v>42</v>
      </c>
      <c r="B57" s="157"/>
      <c r="C57" s="157"/>
      <c r="D57" s="157">
        <f>'将来負担比率（分子）の構造'!I$51</f>
        <v>6991</v>
      </c>
      <c r="E57" s="157"/>
      <c r="F57" s="157"/>
      <c r="G57" s="157">
        <f>'将来負担比率（分子）の構造'!J$51</f>
        <v>3282</v>
      </c>
      <c r="H57" s="157"/>
      <c r="I57" s="157"/>
      <c r="J57" s="157">
        <f>'将来負担比率（分子）の構造'!K$51</f>
        <v>2131</v>
      </c>
      <c r="K57" s="157"/>
      <c r="L57" s="157"/>
      <c r="M57" s="157">
        <f>'将来負担比率（分子）の構造'!L$51</f>
        <v>1610</v>
      </c>
      <c r="N57" s="157"/>
      <c r="O57" s="157"/>
      <c r="P57" s="157">
        <f>'将来負担比率（分子）の構造'!M$51</f>
        <v>1925</v>
      </c>
    </row>
    <row r="58" spans="1:16" x14ac:dyDescent="0.2">
      <c r="A58" s="157" t="s">
        <v>41</v>
      </c>
      <c r="B58" s="157"/>
      <c r="C58" s="157"/>
      <c r="D58" s="157">
        <f>'将来負担比率（分子）の構造'!I$50</f>
        <v>134016</v>
      </c>
      <c r="E58" s="157"/>
      <c r="F58" s="157"/>
      <c r="G58" s="157">
        <f>'将来負担比率（分子）の構造'!J$50</f>
        <v>137624</v>
      </c>
      <c r="H58" s="157"/>
      <c r="I58" s="157"/>
      <c r="J58" s="157">
        <f>'将来負担比率（分子）の構造'!K$50</f>
        <v>150334</v>
      </c>
      <c r="K58" s="157"/>
      <c r="L58" s="157"/>
      <c r="M58" s="157">
        <f>'将来負担比率（分子）の構造'!L$50</f>
        <v>150154</v>
      </c>
      <c r="N58" s="157"/>
      <c r="O58" s="157"/>
      <c r="P58" s="157">
        <f>'将来負担比率（分子）の構造'!M$50</f>
        <v>145447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17301</v>
      </c>
      <c r="C62" s="157"/>
      <c r="D62" s="157"/>
      <c r="E62" s="157">
        <f>'将来負担比率（分子）の構造'!J$45</f>
        <v>17024</v>
      </c>
      <c r="F62" s="157"/>
      <c r="G62" s="157"/>
      <c r="H62" s="157">
        <f>'将来負担比率（分子）の構造'!K$45</f>
        <v>15425</v>
      </c>
      <c r="I62" s="157"/>
      <c r="J62" s="157"/>
      <c r="K62" s="157">
        <f>'将来負担比率（分子）の構造'!L$45</f>
        <v>16246</v>
      </c>
      <c r="L62" s="157"/>
      <c r="M62" s="157"/>
      <c r="N62" s="157">
        <f>'将来負担比率（分子）の構造'!M$45</f>
        <v>16086</v>
      </c>
      <c r="O62" s="157"/>
      <c r="P62" s="157"/>
    </row>
    <row r="63" spans="1:16" x14ac:dyDescent="0.2">
      <c r="A63" s="157" t="s">
        <v>34</v>
      </c>
      <c r="B63" s="157">
        <f>'将来負担比率（分子）の構造'!I$44</f>
        <v>1846</v>
      </c>
      <c r="C63" s="157"/>
      <c r="D63" s="157"/>
      <c r="E63" s="157">
        <f>'将来負担比率（分子）の構造'!J$44</f>
        <v>2017</v>
      </c>
      <c r="F63" s="157"/>
      <c r="G63" s="157"/>
      <c r="H63" s="157">
        <f>'将来負担比率（分子）の構造'!K$44</f>
        <v>2400</v>
      </c>
      <c r="I63" s="157"/>
      <c r="J63" s="157"/>
      <c r="K63" s="157">
        <f>'将来負担比率（分子）の構造'!L$44</f>
        <v>2496</v>
      </c>
      <c r="L63" s="157"/>
      <c r="M63" s="157"/>
      <c r="N63" s="157">
        <f>'将来負担比率（分子）の構造'!M$44</f>
        <v>3022</v>
      </c>
      <c r="O63" s="157"/>
      <c r="P63" s="157"/>
    </row>
    <row r="64" spans="1:16" x14ac:dyDescent="0.2">
      <c r="A64" s="157" t="s">
        <v>33</v>
      </c>
      <c r="B64" s="157">
        <f>'将来負担比率（分子）の構造'!I$43</f>
        <v>121</v>
      </c>
      <c r="C64" s="157"/>
      <c r="D64" s="157"/>
      <c r="E64" s="157">
        <f>'将来負担比率（分子）の構造'!J$43</f>
        <v>100</v>
      </c>
      <c r="F64" s="157"/>
      <c r="G64" s="157"/>
      <c r="H64" s="157">
        <f>'将来負担比率（分子）の構造'!K$43</f>
        <v>79</v>
      </c>
      <c r="I64" s="157"/>
      <c r="J64" s="157"/>
      <c r="K64" s="157">
        <f>'将来負担比率（分子）の構造'!L$43</f>
        <v>61</v>
      </c>
      <c r="L64" s="157"/>
      <c r="M64" s="157"/>
      <c r="N64" s="157">
        <f>'将来負担比率（分子）の構造'!M$43</f>
        <v>45</v>
      </c>
      <c r="O64" s="157"/>
      <c r="P64" s="157"/>
    </row>
    <row r="65" spans="1:16" x14ac:dyDescent="0.2">
      <c r="A65" s="157" t="s">
        <v>32</v>
      </c>
      <c r="B65" s="157">
        <f>'将来負担比率（分子）の構造'!I$42</f>
        <v>8286</v>
      </c>
      <c r="C65" s="157"/>
      <c r="D65" s="157"/>
      <c r="E65" s="157">
        <f>'将来負担比率（分子）の構造'!J$42</f>
        <v>8447</v>
      </c>
      <c r="F65" s="157"/>
      <c r="G65" s="157"/>
      <c r="H65" s="157">
        <f>'将来負担比率（分子）の構造'!K$42</f>
        <v>7158</v>
      </c>
      <c r="I65" s="157"/>
      <c r="J65" s="157"/>
      <c r="K65" s="157">
        <f>'将来負担比率（分子）の構造'!L$42</f>
        <v>5667</v>
      </c>
      <c r="L65" s="157"/>
      <c r="M65" s="157"/>
      <c r="N65" s="157">
        <f>'将来負担比率（分子）の構造'!M$42</f>
        <v>5586</v>
      </c>
      <c r="O65" s="157"/>
      <c r="P65" s="157"/>
    </row>
    <row r="66" spans="1:16" x14ac:dyDescent="0.2">
      <c r="A66" s="157" t="s">
        <v>31</v>
      </c>
      <c r="B66" s="157">
        <f>'将来負担比率（分子）の構造'!I$41</f>
        <v>15147</v>
      </c>
      <c r="C66" s="157"/>
      <c r="D66" s="157"/>
      <c r="E66" s="157">
        <f>'将来負担比率（分子）の構造'!J$41</f>
        <v>14093</v>
      </c>
      <c r="F66" s="157"/>
      <c r="G66" s="157"/>
      <c r="H66" s="157">
        <f>'将来負担比率（分子）の構造'!K$41</f>
        <v>13249</v>
      </c>
      <c r="I66" s="157"/>
      <c r="J66" s="157"/>
      <c r="K66" s="157">
        <f>'将来負担比率（分子）の構造'!L$41</f>
        <v>45154</v>
      </c>
      <c r="L66" s="157"/>
      <c r="M66" s="157"/>
      <c r="N66" s="157">
        <f>'将来負担比率（分子）の構造'!M$41</f>
        <v>43499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23404</v>
      </c>
      <c r="C72" s="161">
        <f>基金残高に係る経年分析!G55</f>
        <v>21165</v>
      </c>
      <c r="D72" s="161">
        <f>基金残高に係る経年分析!H55</f>
        <v>21013</v>
      </c>
    </row>
    <row r="73" spans="1:16" x14ac:dyDescent="0.2">
      <c r="A73" s="160" t="s">
        <v>74</v>
      </c>
      <c r="B73" s="161">
        <f>基金残高に係る経年分析!F56</f>
        <v>268</v>
      </c>
      <c r="C73" s="161">
        <f>基金残高に係る経年分析!G56</f>
        <v>258</v>
      </c>
      <c r="D73" s="161">
        <f>基金残高に係る経年分析!H56</f>
        <v>250</v>
      </c>
    </row>
    <row r="74" spans="1:16" x14ac:dyDescent="0.2">
      <c r="A74" s="160" t="s">
        <v>75</v>
      </c>
      <c r="B74" s="161">
        <f>基金残高に係る経年分析!F57</f>
        <v>117344</v>
      </c>
      <c r="C74" s="161">
        <f>基金残高に係る経年分析!G57</f>
        <v>117907</v>
      </c>
      <c r="D74" s="161">
        <f>基金残高に係る経年分析!H57</f>
        <v>112875</v>
      </c>
    </row>
  </sheetData>
  <sheetProtection algorithmName="SHA-512" hashValue="Iz4v7RCYPPRwUyWdC2RwtG4Jq0yH8ggLqfCBM4yXV4JjMVlzl31/bcAHs+BhLRg8Iftpe2aBmNfFoZ43F6zvjw==" saltValue="EZ4PpwQ/J4ofLi5aW2o2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市野　陽子</cp:lastModifiedBy>
  <cp:lastPrinted>2026-03-11T01:30:23Z</cp:lastPrinted>
  <dcterms:created xsi:type="dcterms:W3CDTF">2026-02-23T05:52:05Z</dcterms:created>
  <dcterms:modified xsi:type="dcterms:W3CDTF">2026-09-15T07:45:16Z</dcterms:modified>
  <cp:category/>
</cp:coreProperties>
</file>